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WI\2024\Przetargi\Postępowania\37. Energia elektryczna - unijny\"/>
    </mc:Choice>
  </mc:AlternateContent>
  <xr:revisionPtr revIDLastSave="0" documentId="8_{7D4FEC20-FF2E-4D64-83BF-6F0F796CA7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rkusz 1 Gmina" sheetId="1" r:id="rId1"/>
    <sheet name="arkusz 2 Jednostki" sheetId="2" r:id="rId2"/>
  </sheets>
  <definedNames>
    <definedName name="_xlnm._FilterDatabase" localSheetId="0" hidden="1">'arkusz 1 Gmina'!$A$190:$O$190</definedName>
    <definedName name="_xlnm.Print_Area" localSheetId="0">'arkusz 1 Gmina'!$A$1:$O$244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4" i="1" l="1"/>
  <c r="N93" i="2"/>
  <c r="N21" i="2"/>
  <c r="N215" i="1"/>
  <c r="N90" i="2"/>
  <c r="N78" i="2"/>
  <c r="N84" i="2"/>
  <c r="N67" i="2"/>
  <c r="N60" i="2"/>
  <c r="N54" i="2"/>
  <c r="N48" i="2"/>
  <c r="N42" i="2"/>
  <c r="N35" i="2"/>
  <c r="N28" i="2"/>
  <c r="N14" i="2"/>
  <c r="N231" i="1"/>
  <c r="N225" i="1" l="1"/>
  <c r="N23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B1A1F8-41B0-4374-835C-4AA67D56EF25}" keepAlive="1" name="Zapytanie — Export_tylko_nowe_stare_PPE_Oddział Skarżysko-Kamienna_" description="Połączenie z zapytaniem „Export_tylko_nowe_stare_PPE_Oddział Skarżysko-Kamienna_” w skoroszycie." type="5" refreshedVersion="0" background="1">
    <dbPr connection="Provider=Microsoft.Mashup.OleDb.1;Data Source=$Workbook$;Location=&quot;Export_tylko_nowe_stare_PPE_Oddział Skarżysko-Kamienna_&quot;;Extended Properties=&quot;&quot;" command="SELECT * FROM [Export_tylko_nowe_stare_PPE_Oddział Skarżysko-Kamienna_]"/>
  </connection>
</connections>
</file>

<file path=xl/sharedStrings.xml><?xml version="1.0" encoding="utf-8"?>
<sst xmlns="http://schemas.openxmlformats.org/spreadsheetml/2006/main" count="2705" uniqueCount="933">
  <si>
    <t>SZCZEGÓŁOWY OPIS PRZEDMIOTU ZAMÓWIENIA</t>
  </si>
  <si>
    <t>Przedmiotem zamówienia jest Zakup Energii Elektrycznej do obiektów Zamawiającego.</t>
  </si>
  <si>
    <t>Poniższa tabela przedstawia obiekty objęte przedmiotem zamówienia:</t>
  </si>
  <si>
    <t>Szczegółowy Opis Przedmiotu Zamówienia</t>
  </si>
  <si>
    <t>Gmina Grójec, NIP:  7972011265, Regon 670223310</t>
  </si>
  <si>
    <t>adres: ul. Józefa Piłsudskiego 47, 05-600 Grójec</t>
  </si>
  <si>
    <t>L.p.</t>
  </si>
  <si>
    <t>Punkt odbioru</t>
  </si>
  <si>
    <t>Rodzaj punktu poboru</t>
  </si>
  <si>
    <t>Adres/ulica</t>
  </si>
  <si>
    <t>Kod</t>
  </si>
  <si>
    <t>Miejscowość</t>
  </si>
  <si>
    <t>Numer PPE</t>
  </si>
  <si>
    <t>Numer   ewidencyjny</t>
  </si>
  <si>
    <t>Numer licznika</t>
  </si>
  <si>
    <t>Taryfa</t>
  </si>
  <si>
    <t>Moc umowna</t>
  </si>
  <si>
    <t>Termin wejścia zamówienia</t>
  </si>
  <si>
    <t>nazwa OSD</t>
  </si>
  <si>
    <t>1.</t>
  </si>
  <si>
    <t>Gmina Grójec</t>
  </si>
  <si>
    <t>oświetlenie uliczne</t>
  </si>
  <si>
    <t>JANÓWEK II</t>
  </si>
  <si>
    <t>05-600</t>
  </si>
  <si>
    <t>GRÓJEC</t>
  </si>
  <si>
    <t>09/5482/001</t>
  </si>
  <si>
    <t>C11</t>
  </si>
  <si>
    <t>PGE Dystrybucja S. A. - Skarżysko - Kamienna</t>
  </si>
  <si>
    <t>2.</t>
  </si>
  <si>
    <t>KĄCIN</t>
  </si>
  <si>
    <t>09/5482/003</t>
  </si>
  <si>
    <t>3.</t>
  </si>
  <si>
    <t>JANÓWEK I</t>
  </si>
  <si>
    <t>09/5482/004</t>
  </si>
  <si>
    <t>4.</t>
  </si>
  <si>
    <t>SŁOMCZYN II</t>
  </si>
  <si>
    <t>09/5482/005</t>
  </si>
  <si>
    <t>5.</t>
  </si>
  <si>
    <t>SŁOMCZYN I</t>
  </si>
  <si>
    <t>09/5482/006</t>
  </si>
  <si>
    <t>6.</t>
  </si>
  <si>
    <t>ŻYRÓWEK I</t>
  </si>
  <si>
    <t>09/5482/008</t>
  </si>
  <si>
    <t>7.</t>
  </si>
  <si>
    <t>FALĘCIN</t>
  </si>
  <si>
    <t>09/5482/032</t>
  </si>
  <si>
    <t>8.</t>
  </si>
  <si>
    <t>WOLA KROBOWSKA</t>
  </si>
  <si>
    <t>09/5482/036</t>
  </si>
  <si>
    <t>9.</t>
  </si>
  <si>
    <t>ZBYSZEWSKA II</t>
  </si>
  <si>
    <t>09/5482/037</t>
  </si>
  <si>
    <t>10.</t>
  </si>
  <si>
    <t>DZIAŁKI KROBOWSKIE</t>
  </si>
  <si>
    <t>09/5482/038</t>
  </si>
  <si>
    <t>11.</t>
  </si>
  <si>
    <t>WÓLKA TUROWSKA</t>
  </si>
  <si>
    <t>09/5482/040</t>
  </si>
  <si>
    <t>12.</t>
  </si>
  <si>
    <t>GRUDZKOWOLA OŚW.</t>
  </si>
  <si>
    <t>09/5482/041</t>
  </si>
  <si>
    <t>13.</t>
  </si>
  <si>
    <t>SKURÓW OŚW</t>
  </si>
  <si>
    <t>09/5482/042</t>
  </si>
  <si>
    <t>14.</t>
  </si>
  <si>
    <t>CIERNIÓWKA</t>
  </si>
  <si>
    <t>09/5482/154</t>
  </si>
  <si>
    <t>15.</t>
  </si>
  <si>
    <t>WORÓW</t>
  </si>
  <si>
    <t>09/5482/155</t>
  </si>
  <si>
    <t>16.</t>
  </si>
  <si>
    <t>WOLA WOROWSKA</t>
  </si>
  <si>
    <t>09/5482/156</t>
  </si>
  <si>
    <t>17.</t>
  </si>
  <si>
    <t>09/5482/157</t>
  </si>
  <si>
    <t>18.</t>
  </si>
  <si>
    <t>WYSOCZYN</t>
  </si>
  <si>
    <t>09/5482/158</t>
  </si>
  <si>
    <t>19.</t>
  </si>
  <si>
    <t>ZALESIE II K/BIKÓWKA</t>
  </si>
  <si>
    <t>09/5482/162</t>
  </si>
  <si>
    <t>20.</t>
  </si>
  <si>
    <t>ULENIEC I</t>
  </si>
  <si>
    <t>09/5482/182</t>
  </si>
  <si>
    <t>21.</t>
  </si>
  <si>
    <t>BIKÓWEK II</t>
  </si>
  <si>
    <t>09/5482/183</t>
  </si>
  <si>
    <t>22.</t>
  </si>
  <si>
    <t>KOBYLIN III</t>
  </si>
  <si>
    <t>09/5482/184</t>
  </si>
  <si>
    <t>23.</t>
  </si>
  <si>
    <t>KOBYLIN 3</t>
  </si>
  <si>
    <t>09/5482/185</t>
  </si>
  <si>
    <t>24.</t>
  </si>
  <si>
    <t>KOBYLIN II</t>
  </si>
  <si>
    <t>09/5482/186</t>
  </si>
  <si>
    <t>25.</t>
  </si>
  <si>
    <t>09/5482/187</t>
  </si>
  <si>
    <t>26.</t>
  </si>
  <si>
    <t>KOBYLIN 2</t>
  </si>
  <si>
    <t>09/5482/188</t>
  </si>
  <si>
    <t>27.</t>
  </si>
  <si>
    <t>MACIEJOWICE I</t>
  </si>
  <si>
    <t>09/5482/189</t>
  </si>
  <si>
    <t>28.</t>
  </si>
  <si>
    <t>MACIEJOWICE II</t>
  </si>
  <si>
    <t>09/5482/190</t>
  </si>
  <si>
    <t>29.</t>
  </si>
  <si>
    <t>LISÓWEK</t>
  </si>
  <si>
    <t>09/5482/191</t>
  </si>
  <si>
    <t>30.</t>
  </si>
  <si>
    <t>KOŚMIN</t>
  </si>
  <si>
    <t>09/5482/192</t>
  </si>
  <si>
    <t>31.</t>
  </si>
  <si>
    <t>LESZNOWOLA II</t>
  </si>
  <si>
    <t>09/5482/193</t>
  </si>
  <si>
    <t>32.</t>
  </si>
  <si>
    <t>LESZNOWOLA III</t>
  </si>
  <si>
    <t>09/5482/194</t>
  </si>
  <si>
    <t>33.</t>
  </si>
  <si>
    <t>LESZNOWOLA IV</t>
  </si>
  <si>
    <t>09/5482/195</t>
  </si>
  <si>
    <t>34.</t>
  </si>
  <si>
    <t>LAS LESZNOWOLSKI</t>
  </si>
  <si>
    <t>09/5482/196</t>
  </si>
  <si>
    <t>35.</t>
  </si>
  <si>
    <t>MIROWICE</t>
  </si>
  <si>
    <t>09/5482/197</t>
  </si>
  <si>
    <t>36.</t>
  </si>
  <si>
    <t>CHUDOWOLA</t>
  </si>
  <si>
    <t>09/5482/199</t>
  </si>
  <si>
    <t>37.</t>
  </si>
  <si>
    <t>GŁUCHÓW OŚW. ULICZNE</t>
  </si>
  <si>
    <t>09/5482/200</t>
  </si>
  <si>
    <t>28557261</t>
  </si>
  <si>
    <t>38.</t>
  </si>
  <si>
    <t>09/5482/204</t>
  </si>
  <si>
    <t>39.</t>
  </si>
  <si>
    <t>09/5482/211</t>
  </si>
  <si>
    <t>40.</t>
  </si>
  <si>
    <t>09/5482/213</t>
  </si>
  <si>
    <t>41.</t>
  </si>
  <si>
    <t>SZCZĘSNA-OŚW. ULICZNE</t>
  </si>
  <si>
    <t>09/5482/220</t>
  </si>
  <si>
    <t>42.</t>
  </si>
  <si>
    <t>09/5482/236</t>
  </si>
  <si>
    <t>43.</t>
  </si>
  <si>
    <t>KĘPINA</t>
  </si>
  <si>
    <t>09/5482/237</t>
  </si>
  <si>
    <t>44.</t>
  </si>
  <si>
    <t>09/5482/238</t>
  </si>
  <si>
    <t>45.</t>
  </si>
  <si>
    <t>MIROWICE 3</t>
  </si>
  <si>
    <t>09/5482/243</t>
  </si>
  <si>
    <t>46.</t>
  </si>
  <si>
    <t>MIROWICE II</t>
  </si>
  <si>
    <t>09/5482/250</t>
  </si>
  <si>
    <t>47.</t>
  </si>
  <si>
    <t>ULENIEC II</t>
  </si>
  <si>
    <t>09/5482/259</t>
  </si>
  <si>
    <t>48.</t>
  </si>
  <si>
    <t>KROBOWSKA-PRZESKOK</t>
  </si>
  <si>
    <t>09/5482/312</t>
  </si>
  <si>
    <t>49.</t>
  </si>
  <si>
    <t>PIEKIEŁKO</t>
  </si>
  <si>
    <t>09/5482/340</t>
  </si>
  <si>
    <t>50.</t>
  </si>
  <si>
    <t>KĘPINA SKR</t>
  </si>
  <si>
    <t>09/5482/342</t>
  </si>
  <si>
    <t>51.</t>
  </si>
  <si>
    <t>ZALESIE III</t>
  </si>
  <si>
    <t>09/5482/362</t>
  </si>
  <si>
    <t>52.</t>
  </si>
  <si>
    <t>09/5482/216</t>
  </si>
  <si>
    <t>53.</t>
  </si>
  <si>
    <t>09/5482/264</t>
  </si>
  <si>
    <t>54.</t>
  </si>
  <si>
    <t>KOCISZEW</t>
  </si>
  <si>
    <t>09/5482/283</t>
  </si>
  <si>
    <t>55.</t>
  </si>
  <si>
    <t>KROBÓW</t>
  </si>
  <si>
    <t>09/5482/284</t>
  </si>
  <si>
    <t>56.</t>
  </si>
  <si>
    <t>PABIEROWICE 2</t>
  </si>
  <si>
    <t>09/5482/285</t>
  </si>
  <si>
    <t>57.</t>
  </si>
  <si>
    <t>ZAŁĄCZE</t>
  </si>
  <si>
    <t>09/5482/289</t>
  </si>
  <si>
    <t>58.</t>
  </si>
  <si>
    <t>MIĘSY</t>
  </si>
  <si>
    <t>09/5482/290</t>
  </si>
  <si>
    <t>59.</t>
  </si>
  <si>
    <t>MIĘSY II</t>
  </si>
  <si>
    <t>09/5482/296</t>
  </si>
  <si>
    <t>31011314</t>
  </si>
  <si>
    <t>60.</t>
  </si>
  <si>
    <t>09/5482/297</t>
  </si>
  <si>
    <t>61.</t>
  </si>
  <si>
    <t>CZĘSTONIEW</t>
  </si>
  <si>
    <t>09/5482/304</t>
  </si>
  <si>
    <t>62.</t>
  </si>
  <si>
    <t>09/5482/305</t>
  </si>
  <si>
    <t>63.</t>
  </si>
  <si>
    <t>GRUDZKOWOLA</t>
  </si>
  <si>
    <t>09/5482/306</t>
  </si>
  <si>
    <t>64.</t>
  </si>
  <si>
    <t>MIECZYSŁAWÓWKA</t>
  </si>
  <si>
    <t>09/5482/311</t>
  </si>
  <si>
    <t>65.</t>
  </si>
  <si>
    <t>09/5482/313</t>
  </si>
  <si>
    <t>66.</t>
  </si>
  <si>
    <t>ULENIEC 3</t>
  </si>
  <si>
    <t>09/5482/336</t>
  </si>
  <si>
    <t>67.</t>
  </si>
  <si>
    <t>09/5482/351</t>
  </si>
  <si>
    <t>68.</t>
  </si>
  <si>
    <t>09/5482/359</t>
  </si>
  <si>
    <t>69.</t>
  </si>
  <si>
    <t>09/5482/360</t>
  </si>
  <si>
    <t>70.</t>
  </si>
  <si>
    <t>09/5482/361</t>
  </si>
  <si>
    <t>71.</t>
  </si>
  <si>
    <t>09/5482/363</t>
  </si>
  <si>
    <t>72.</t>
  </si>
  <si>
    <t>PABIEROWICE</t>
  </si>
  <si>
    <t>09/5482/364</t>
  </si>
  <si>
    <t>73.</t>
  </si>
  <si>
    <t>09/5482/365</t>
  </si>
  <si>
    <t>74.</t>
  </si>
  <si>
    <t>09/5482/374</t>
  </si>
  <si>
    <t>75.</t>
  </si>
  <si>
    <t>MARIANÓW</t>
  </si>
  <si>
    <t>09/5482/376</t>
  </si>
  <si>
    <t>76.</t>
  </si>
  <si>
    <t>KOCISZEW-WOLA KROBOWSKA</t>
  </si>
  <si>
    <t>09/5482/377</t>
  </si>
  <si>
    <t>77.</t>
  </si>
  <si>
    <t>09/5482/383</t>
  </si>
  <si>
    <t>78.</t>
  </si>
  <si>
    <t>09/5482/385</t>
  </si>
  <si>
    <t>79.</t>
  </si>
  <si>
    <t>SZCZĘSNA UL. MALINOWA</t>
  </si>
  <si>
    <t>09/5482/387</t>
  </si>
  <si>
    <t>80.</t>
  </si>
  <si>
    <t>09/5482/394</t>
  </si>
  <si>
    <t>81.</t>
  </si>
  <si>
    <t>PODOLE</t>
  </si>
  <si>
    <t>09/5482/395</t>
  </si>
  <si>
    <t>82.</t>
  </si>
  <si>
    <t>LESZNOWOLA, UL. SZKOLNA</t>
  </si>
  <si>
    <t>09/5482/404</t>
  </si>
  <si>
    <t>83.</t>
  </si>
  <si>
    <t>OŚWIETLENIE FALĘCIN</t>
  </si>
  <si>
    <t>09/5482/411</t>
  </si>
  <si>
    <t>84.</t>
  </si>
  <si>
    <t>WOLA WOROWSKA OŚWIETLENIE</t>
  </si>
  <si>
    <t>09/5482/413</t>
  </si>
  <si>
    <t>85.</t>
  </si>
  <si>
    <t>DUŻY DÓŁ/OŚWIETLENIE</t>
  </si>
  <si>
    <t>09/5482/508</t>
  </si>
  <si>
    <t>86.</t>
  </si>
  <si>
    <t>Oświetlenie uliczne</t>
  </si>
  <si>
    <t>Kobylin - Targowisko</t>
  </si>
  <si>
    <t>Grójec</t>
  </si>
  <si>
    <t>09/6171/153</t>
  </si>
  <si>
    <t>87.</t>
  </si>
  <si>
    <t>ZAKRZEWSKA WOLA</t>
  </si>
  <si>
    <t>09/5482/334</t>
  </si>
  <si>
    <t>88.</t>
  </si>
  <si>
    <t>LISÓWEK 2</t>
  </si>
  <si>
    <t>09/5482/536</t>
  </si>
  <si>
    <t>89.</t>
  </si>
  <si>
    <t>09/7027/014</t>
  </si>
  <si>
    <t>90.</t>
  </si>
  <si>
    <t>ZALESIE</t>
  </si>
  <si>
    <t>09/5482/539</t>
  </si>
  <si>
    <t>91.</t>
  </si>
  <si>
    <t>OŚ. SADY I</t>
  </si>
  <si>
    <t>07-32</t>
  </si>
  <si>
    <t>92.</t>
  </si>
  <si>
    <t>OŚ. SADY</t>
  </si>
  <si>
    <t>07-33</t>
  </si>
  <si>
    <t>93.</t>
  </si>
  <si>
    <t>NIEPODLEGŁOŚCI</t>
  </si>
  <si>
    <t>07-34</t>
  </si>
  <si>
    <t>94.</t>
  </si>
  <si>
    <t>ZDROJOWA (STACJA OLIMPIJSKA)</t>
  </si>
  <si>
    <t>07-35</t>
  </si>
  <si>
    <t>95.</t>
  </si>
  <si>
    <t>ORZESZKOWEJ</t>
  </si>
  <si>
    <t>07-36</t>
  </si>
  <si>
    <t>96.</t>
  </si>
  <si>
    <t>oświetlenie ulicznE</t>
  </si>
  <si>
    <t>BOKSERSKA I MEDALOWA (STACJA ZDROJOWA)</t>
  </si>
  <si>
    <t>07-38</t>
  </si>
  <si>
    <t>97.</t>
  </si>
  <si>
    <t>PL. WOLNOŚCI</t>
  </si>
  <si>
    <t>07-539</t>
  </si>
  <si>
    <t>98.</t>
  </si>
  <si>
    <t>ARMII KRAJOWEJ ( OŚW. RONDA-I-k PRZY KWIACIARNI AK 13)</t>
  </si>
  <si>
    <t>07-587</t>
  </si>
  <si>
    <t>99.</t>
  </si>
  <si>
    <t>OŚ. POLNA II</t>
  </si>
  <si>
    <t>07-26</t>
  </si>
  <si>
    <t>100.</t>
  </si>
  <si>
    <t>OŚ. POLNA</t>
  </si>
  <si>
    <t>07-27</t>
  </si>
  <si>
    <t>101.</t>
  </si>
  <si>
    <t>BAGNO</t>
  </si>
  <si>
    <t>07-29</t>
  </si>
  <si>
    <t>102.</t>
  </si>
  <si>
    <t>ZASTACYJNA</t>
  </si>
  <si>
    <t>07-30</t>
  </si>
  <si>
    <t>103.</t>
  </si>
  <si>
    <t>WILCZOGÓRSKA</t>
  </si>
  <si>
    <t>07-31</t>
  </si>
  <si>
    <t>104.</t>
  </si>
  <si>
    <t>MOGIELNICKA ( WIADUKT)</t>
  </si>
  <si>
    <t>07-13</t>
  </si>
  <si>
    <t>30192886</t>
  </si>
  <si>
    <t>105.</t>
  </si>
  <si>
    <t>MSZCZONOWSKA 3 ( SŁ. NR 1 STACJA)</t>
  </si>
  <si>
    <t>07-2</t>
  </si>
  <si>
    <t>106.</t>
  </si>
  <si>
    <t>MSZCZONOWSKA 3 (STACJA TRAFO)</t>
  </si>
  <si>
    <t>07-3</t>
  </si>
  <si>
    <t>107.</t>
  </si>
  <si>
    <t>MSZCZONOWSKA 2 (ST.TR)</t>
  </si>
  <si>
    <t>07-4</t>
  </si>
  <si>
    <t>108.</t>
  </si>
  <si>
    <t>WOROWSKA 1 (słup nr 3)</t>
  </si>
  <si>
    <t>07-6</t>
  </si>
  <si>
    <t>109.</t>
  </si>
  <si>
    <t>P. SKARGI 1 (W STACJI TRAFO)</t>
  </si>
  <si>
    <t>07-7</t>
  </si>
  <si>
    <t>110.</t>
  </si>
  <si>
    <t>P. SKARGI 1 (STACJA SŁUP NR 6)</t>
  </si>
  <si>
    <t>07-9</t>
  </si>
  <si>
    <t>14796820</t>
  </si>
  <si>
    <t>111.</t>
  </si>
  <si>
    <t>POŚWIĘTNE</t>
  </si>
  <si>
    <t>07-10</t>
  </si>
  <si>
    <t>112.</t>
  </si>
  <si>
    <t>LASKOWA (STACJA PKS)</t>
  </si>
  <si>
    <t>07-12</t>
  </si>
  <si>
    <t>113.</t>
  </si>
  <si>
    <t>07-1</t>
  </si>
  <si>
    <t>114.</t>
  </si>
  <si>
    <t>SIENKIEWICZA (STACJA GRÓJEC SZKOŁA)</t>
  </si>
  <si>
    <t>07-14</t>
  </si>
  <si>
    <t>115.</t>
  </si>
  <si>
    <t>PIŁSUDSKIEGO</t>
  </si>
  <si>
    <t>07-15</t>
  </si>
  <si>
    <t>116.</t>
  </si>
  <si>
    <t>POW (SŁUP NR 3 STACJA INWALIDZKA)</t>
  </si>
  <si>
    <t>07-16</t>
  </si>
  <si>
    <t>117.</t>
  </si>
  <si>
    <t>J. PAWŁA II</t>
  </si>
  <si>
    <t>07-17</t>
  </si>
  <si>
    <t>118.</t>
  </si>
  <si>
    <t>OŚ. CENTRUM  TR-1</t>
  </si>
  <si>
    <t>07-18</t>
  </si>
  <si>
    <t>90214172</t>
  </si>
  <si>
    <t>119.</t>
  </si>
  <si>
    <t>OŚ. CENTRUM  TR-3</t>
  </si>
  <si>
    <t>07-19</t>
  </si>
  <si>
    <t>90214182</t>
  </si>
  <si>
    <t>120.</t>
  </si>
  <si>
    <t>OŚ. CENTRUM TR-2</t>
  </si>
  <si>
    <t>07-20</t>
  </si>
  <si>
    <t>121.</t>
  </si>
  <si>
    <t>07-21</t>
  </si>
  <si>
    <t>122.</t>
  </si>
  <si>
    <t>NIEPODLEGŁOŚCI I</t>
  </si>
  <si>
    <t>07-22</t>
  </si>
  <si>
    <t>123.</t>
  </si>
  <si>
    <t>WALECZNYCH</t>
  </si>
  <si>
    <t>07-23</t>
  </si>
  <si>
    <t>124.</t>
  </si>
  <si>
    <t>GŁOGOWA</t>
  </si>
  <si>
    <t>07-24</t>
  </si>
  <si>
    <t>125.</t>
  </si>
  <si>
    <t>DROGOWCÓW</t>
  </si>
  <si>
    <t>07-25</t>
  </si>
  <si>
    <t>126.</t>
  </si>
  <si>
    <t>Plac Wolności</t>
  </si>
  <si>
    <t>09/2080/062</t>
  </si>
  <si>
    <t>127.</t>
  </si>
  <si>
    <t>Plac Wolności 4</t>
  </si>
  <si>
    <t>09/2080069</t>
  </si>
  <si>
    <t>128.</t>
  </si>
  <si>
    <t>MSZCZONOWSKA PARKING</t>
  </si>
  <si>
    <t>09/7014/003</t>
  </si>
  <si>
    <t>83718251</t>
  </si>
  <si>
    <t>129.</t>
  </si>
  <si>
    <t>MOGIELNICKA/OŚW. CMENTARZ</t>
  </si>
  <si>
    <t>09/5482/537</t>
  </si>
  <si>
    <t>31024541</t>
  </si>
  <si>
    <t>130.</t>
  </si>
  <si>
    <t>09/5482/538</t>
  </si>
  <si>
    <t>83718358</t>
  </si>
  <si>
    <t>131.</t>
  </si>
  <si>
    <t>ujęcie wody</t>
  </si>
  <si>
    <t>09/6454/031</t>
  </si>
  <si>
    <t>132.</t>
  </si>
  <si>
    <t>Kośmin</t>
  </si>
  <si>
    <t>09/6378/051</t>
  </si>
  <si>
    <t>133.</t>
  </si>
  <si>
    <t>budynek Administracyjno-Biurowy</t>
  </si>
  <si>
    <t>J. Piłsudskiego 47</t>
  </si>
  <si>
    <t>09/2158/079</t>
  </si>
  <si>
    <t>134.</t>
  </si>
  <si>
    <t>OSP</t>
  </si>
  <si>
    <t>Zalesie 26</t>
  </si>
  <si>
    <t>09/6382/165</t>
  </si>
  <si>
    <t>135.</t>
  </si>
  <si>
    <t>09/6378/080</t>
  </si>
  <si>
    <t>136.</t>
  </si>
  <si>
    <t>Pabierowice 39</t>
  </si>
  <si>
    <t>05-604</t>
  </si>
  <si>
    <t>Jasieniec</t>
  </si>
  <si>
    <t>09/6449/146</t>
  </si>
  <si>
    <t>137.</t>
  </si>
  <si>
    <t>Mirowice</t>
  </si>
  <si>
    <t>09/6111/128</t>
  </si>
  <si>
    <t>138.</t>
  </si>
  <si>
    <t>Gościeńczyce</t>
  </si>
  <si>
    <t>09/6103/126</t>
  </si>
  <si>
    <t>139.</t>
  </si>
  <si>
    <t>sygnalizacja świetlna/szalet</t>
  </si>
  <si>
    <t>ul. Armii Krajowej</t>
  </si>
  <si>
    <t>09/2082/091</t>
  </si>
  <si>
    <t>140.</t>
  </si>
  <si>
    <t>sygnalizacja świetlna</t>
  </si>
  <si>
    <t>09/7035/001</t>
  </si>
  <si>
    <t>141.</t>
  </si>
  <si>
    <t>Al.. Niepodległości</t>
  </si>
  <si>
    <t>09/7152/023</t>
  </si>
  <si>
    <t>SUMA</t>
  </si>
  <si>
    <t>KOŚMIN OŚW. ULICZNE</t>
  </si>
  <si>
    <t>09/5482/396</t>
  </si>
  <si>
    <t>C12B</t>
  </si>
  <si>
    <t>KOCISZEW OŚW. ULICZNE</t>
  </si>
  <si>
    <t>09/5482/397</t>
  </si>
  <si>
    <t>WORÓW OŚW. ULICZNE</t>
  </si>
  <si>
    <t>09/5482/398</t>
  </si>
  <si>
    <t>UL. LEWICZYŃSKA</t>
  </si>
  <si>
    <t>09/5482/401</t>
  </si>
  <si>
    <t>09/5482/403</t>
  </si>
  <si>
    <t>PABIEROWICE 1</t>
  </si>
  <si>
    <t>09/5482/424</t>
  </si>
  <si>
    <t>83718732</t>
  </si>
  <si>
    <t>09/5482/428</t>
  </si>
  <si>
    <t>83718273</t>
  </si>
  <si>
    <t>09/5482/430</t>
  </si>
  <si>
    <t>83718455</t>
  </si>
  <si>
    <t>MIROWICE UL. PARKOWA</t>
  </si>
  <si>
    <t>09/5482/446</t>
  </si>
  <si>
    <t>83718268</t>
  </si>
  <si>
    <t>GŁUCHÓW UL. SPACEROWA</t>
  </si>
  <si>
    <t>09/5482/448</t>
  </si>
  <si>
    <t>DĘBIE</t>
  </si>
  <si>
    <t>09/5482/450</t>
  </si>
  <si>
    <t>83718448</t>
  </si>
  <si>
    <t>GŁUCHÓW UL. RZECZNA</t>
  </si>
  <si>
    <t>09/5482/452</t>
  </si>
  <si>
    <t>09/5482/454</t>
  </si>
  <si>
    <t>83718361</t>
  </si>
  <si>
    <t>09/5482/456</t>
  </si>
  <si>
    <t>ZALESIE PARCELA</t>
  </si>
  <si>
    <t>09/5482/458</t>
  </si>
  <si>
    <t>09/5482/460</t>
  </si>
  <si>
    <t>83905241</t>
  </si>
  <si>
    <t>DUŻY DÓŁ DROGA GM. NR 38</t>
  </si>
  <si>
    <t>09/5482/462</t>
  </si>
  <si>
    <t>07-28</t>
  </si>
  <si>
    <t>URZĄDZENIA TECHNOLOGICZNE</t>
  </si>
  <si>
    <t>27-392</t>
  </si>
  <si>
    <t>50064905</t>
  </si>
  <si>
    <t>C21</t>
  </si>
  <si>
    <t>Plac Wolności 2</t>
  </si>
  <si>
    <t>27-329</t>
  </si>
  <si>
    <t>Przedstacyjna 4/PRZEDSTACYJNA 2</t>
  </si>
  <si>
    <t>09/2170/252</t>
  </si>
  <si>
    <t>G11</t>
  </si>
  <si>
    <t>ŚWIETLICA WIEJSKA</t>
  </si>
  <si>
    <t>09/6315/089</t>
  </si>
  <si>
    <t>1.4 Gmina Grójec  – taryfa G11</t>
  </si>
  <si>
    <t>1.3 Gmina Grójec – taryfa C21</t>
  </si>
  <si>
    <t>1.2 Gmina Grójec  – taryfa C12B</t>
  </si>
  <si>
    <t>1.1 Gmina Grójec – taryfa C11</t>
  </si>
  <si>
    <t>dworzec kolejki wąskotorowej</t>
  </si>
  <si>
    <t>142.</t>
  </si>
  <si>
    <t>Miejsko-Gminny Ośrodek Pomocy Społecznej</t>
  </si>
  <si>
    <t>Ośrodek Pomocy Społecznej</t>
  </si>
  <si>
    <t>Al.. Niepodległości 6a</t>
  </si>
  <si>
    <t>09/2068/121</t>
  </si>
  <si>
    <t>ul. Piłsudskiego 68</t>
  </si>
  <si>
    <t>27-135</t>
  </si>
  <si>
    <t>PSP NR 2</t>
  </si>
  <si>
    <t>27-195</t>
  </si>
  <si>
    <t>PSP NR 3</t>
  </si>
  <si>
    <t>Armii Krajowej 34</t>
  </si>
  <si>
    <t>09/2078/097</t>
  </si>
  <si>
    <t>PSP w Bikówku</t>
  </si>
  <si>
    <t>Bikówek 21</t>
  </si>
  <si>
    <t>Bikówek</t>
  </si>
  <si>
    <t>09/6289/125</t>
  </si>
  <si>
    <t>PSP w Częstoniewie</t>
  </si>
  <si>
    <t>Częstoniew-Kolonia 60</t>
  </si>
  <si>
    <t>Częstoniew-Kolonia</t>
  </si>
  <si>
    <t>09/6167/127</t>
  </si>
  <si>
    <t>PSP w Lesznowoli</t>
  </si>
  <si>
    <t>ul. Szkolna 1</t>
  </si>
  <si>
    <t>Lesznowola</t>
  </si>
  <si>
    <t>27-450</t>
  </si>
  <si>
    <t>Budynek szkoły</t>
  </si>
  <si>
    <t>ul. Polna 17</t>
  </si>
  <si>
    <t>Budynek przedszkola</t>
  </si>
  <si>
    <t>PP NR 2</t>
  </si>
  <si>
    <t>ul. Orzeszkowej 54</t>
  </si>
  <si>
    <t>27-448</t>
  </si>
  <si>
    <t>PP NR 4</t>
  </si>
  <si>
    <t>ul. Okrężna 1a</t>
  </si>
  <si>
    <t>07-63</t>
  </si>
  <si>
    <t>ul. Szpitalna 12</t>
  </si>
  <si>
    <t>07-536</t>
  </si>
  <si>
    <t>PSP Bikówek</t>
  </si>
  <si>
    <t>09/6289/141</t>
  </si>
  <si>
    <t>1.1. Miejsko-Gminny Ośrodek Pomocy Społecznej</t>
  </si>
  <si>
    <t>adres: ul. Piłsudskiego 68, 05-600 Grójec</t>
  </si>
  <si>
    <t>PSP NR 1</t>
  </si>
  <si>
    <t>Publiczna Szkoła Podstawowa w Bikówku, NIP:7971444476 REGON: 000777036</t>
  </si>
  <si>
    <t>adres: ul. Armii Krajowej 34, 05-600 Grójec</t>
  </si>
  <si>
    <t>adres: Bikówek 21, 05-600 Grójec</t>
  </si>
  <si>
    <t>adres: Częstoniew-Kolonia 60, 05-600 Grójec</t>
  </si>
  <si>
    <t>adres: ul. Szkolna 1 Lesznowola, 05-600 Grójec</t>
  </si>
  <si>
    <t>adres: ul. Orzeszkowej 54, 05-600 Grójec</t>
  </si>
  <si>
    <t>adres: ul. Okrężna 1A, ul. Szpitalna 12, 05-600 Grójec</t>
  </si>
  <si>
    <t>Publiczne Przedszkole Nr 4, NIP: 7972034473, REGON: 142655432</t>
  </si>
  <si>
    <t>adres: ul. Laskowa 17, 05-600 Grójec</t>
  </si>
  <si>
    <t>Kryta Pływalnia</t>
  </si>
  <si>
    <t>27-44</t>
  </si>
  <si>
    <t>C22B</t>
  </si>
  <si>
    <t>Drogowców</t>
  </si>
  <si>
    <t>Oświetlenie Boiska Treningowego</t>
  </si>
  <si>
    <t>Laskowa 17</t>
  </si>
  <si>
    <t>27-444</t>
  </si>
  <si>
    <t>07-60</t>
  </si>
  <si>
    <t>Kryta Pływalnia - zasilanie rezer.</t>
  </si>
  <si>
    <t>07-89</t>
  </si>
  <si>
    <t>Nocna C12B</t>
  </si>
  <si>
    <t>Budynek</t>
  </si>
  <si>
    <t>Budynek szkoły po gimnazjum</t>
  </si>
  <si>
    <t>Publiczna Szkoła Podstawowa Nr 3, NIP: 7971450933, Regon: 000772702</t>
  </si>
  <si>
    <t>Publiczne Przedszkole Nr 2, NIP: 7972034496, Regon: 142655290</t>
  </si>
  <si>
    <t>Publiczna Szkoła Podstawowa Nr 1 NIP: 7971444453, Regon: 000772659</t>
  </si>
  <si>
    <t>Publiczna Szkoła Podstawowa Nr 2, NIP: 7971798323, Regon: 000772719</t>
  </si>
  <si>
    <t>Grójecki Ośrodek Sportu "Mazowsze" NIP: 7970007153, REGON: 00033096700000</t>
  </si>
  <si>
    <t>Publiczna Szkoła Podstawowa w Częstoniewie, NIP: 7971308537, REGON: P-0007726889096717358-3-791-67-573</t>
  </si>
  <si>
    <t>zmiana sprzedawcy</t>
  </si>
  <si>
    <t>kolejna</t>
  </si>
  <si>
    <t>Oświetlenie zewnętrzne</t>
  </si>
  <si>
    <t>Warsztaty-GOS Mazowsze</t>
  </si>
  <si>
    <t>zasilanie rezerwowe</t>
  </si>
  <si>
    <t>adres: al. Niepodległości 6A, 05-600 Grójec</t>
  </si>
  <si>
    <t>Hala Sportowa</t>
  </si>
  <si>
    <t>budynek</t>
  </si>
  <si>
    <t>Sportowa 16</t>
  </si>
  <si>
    <t>07-940</t>
  </si>
  <si>
    <t>Miejsko-Gminny Ośrodek Pomocy Społecznej , NIP: 7971386230, Regon 670742688</t>
  </si>
  <si>
    <t>Grójecki Ośrodek Kultury</t>
  </si>
  <si>
    <t>Kino</t>
  </si>
  <si>
    <t>Piłsudskiego 3</t>
  </si>
  <si>
    <t>adres: ul. Piłsudskiego 3, 05-600 Grójec</t>
  </si>
  <si>
    <t>07-1 132</t>
  </si>
  <si>
    <t>Publiczna Szkoła Podstawowa w Lesznowoli, NIP: 7971861866, REGON: 000772694</t>
  </si>
  <si>
    <t>Grójecki Ośrodek Kultury, NIP 7971478191: , REGON: 670061304</t>
  </si>
  <si>
    <t>29427292</t>
  </si>
  <si>
    <t>83906457</t>
  </si>
  <si>
    <t>zmiana sprzedacy</t>
  </si>
  <si>
    <t>Zmiana sprzedawcy</t>
  </si>
  <si>
    <t>adres: ul. Polna 17A, 05-600 Grójec</t>
  </si>
  <si>
    <t>ul. Polna 17A</t>
  </si>
  <si>
    <t>Budynki</t>
  </si>
  <si>
    <t>31625936</t>
  </si>
  <si>
    <t>83719258</t>
  </si>
  <si>
    <t>83900757</t>
  </si>
  <si>
    <t>Szczęsna ul. Jeżynowa</t>
  </si>
  <si>
    <t>83905663</t>
  </si>
  <si>
    <t>89210418</t>
  </si>
  <si>
    <t>28503516</t>
  </si>
  <si>
    <t>143.</t>
  </si>
  <si>
    <t>Krobów ul. Zakładowa</t>
  </si>
  <si>
    <t>Dębie</t>
  </si>
  <si>
    <t>145.</t>
  </si>
  <si>
    <t>146.</t>
  </si>
  <si>
    <t>Kobylin dz. 61/9 , dz. 61/11</t>
  </si>
  <si>
    <t>Częstoniew Kolonia</t>
  </si>
  <si>
    <t>Suma szacowanego zużycia energii na okres 12 miesięcy</t>
  </si>
  <si>
    <t>Budynek</t>
  </si>
  <si>
    <t>Szpitalna 12</t>
  </si>
  <si>
    <t>Laskowa</t>
  </si>
  <si>
    <t>93769661</t>
  </si>
  <si>
    <t>92044711</t>
  </si>
  <si>
    <t>83900762</t>
  </si>
  <si>
    <t>92044784</t>
  </si>
  <si>
    <t>KOŚMIN WIEŚ</t>
  </si>
  <si>
    <t>SZCZĘSNA 1</t>
  </si>
  <si>
    <t>31684193</t>
  </si>
  <si>
    <t>KOBYLIN 1</t>
  </si>
  <si>
    <t>DĘBIE 2</t>
  </si>
  <si>
    <t>DUŻY DÓŁ 3</t>
  </si>
  <si>
    <t>CZĘSTONIEW A</t>
  </si>
  <si>
    <t>CZĘSTONIEW B</t>
  </si>
  <si>
    <t>GOŚCIEŃCZYCE 4</t>
  </si>
  <si>
    <t>31662144</t>
  </si>
  <si>
    <t>92044808</t>
  </si>
  <si>
    <t>BIKÓWEK 1</t>
  </si>
  <si>
    <t>SZCZĘSNA, ul. Rabatowa</t>
  </si>
  <si>
    <t>ŻYRÓWEK 1</t>
  </si>
  <si>
    <t>NOWE GOŚCIEŃCZYCE 2</t>
  </si>
  <si>
    <t>GOŚCIEŃCZYCE 1</t>
  </si>
  <si>
    <t>92044781</t>
  </si>
  <si>
    <t>93769660</t>
  </si>
  <si>
    <t>93769647</t>
  </si>
  <si>
    <t>93769655</t>
  </si>
  <si>
    <t>KOPCIUSZKA</t>
  </si>
  <si>
    <t>147.</t>
  </si>
  <si>
    <t>Sienkiewicza dz. 889/3</t>
  </si>
  <si>
    <t>Wólka Turowska</t>
  </si>
  <si>
    <t>95395119</t>
  </si>
  <si>
    <t>ogródek jordanowski</t>
  </si>
  <si>
    <t>ul. Piłsudskiego 3</t>
  </si>
  <si>
    <t>97740749</t>
  </si>
  <si>
    <t>94814058</t>
  </si>
  <si>
    <t>92750959</t>
  </si>
  <si>
    <t>93387707</t>
  </si>
  <si>
    <t>97739600</t>
  </si>
  <si>
    <t>95044576</t>
  </si>
  <si>
    <t>95044502</t>
  </si>
  <si>
    <t>97408395</t>
  </si>
  <si>
    <t>97547238</t>
  </si>
  <si>
    <t>972261119</t>
  </si>
  <si>
    <t>97474166</t>
  </si>
  <si>
    <t>97474199</t>
  </si>
  <si>
    <t>9204504</t>
  </si>
  <si>
    <t>95044325</t>
  </si>
  <si>
    <t>95044686</t>
  </si>
  <si>
    <t>97474158</t>
  </si>
  <si>
    <t>97226114</t>
  </si>
  <si>
    <t>97226140</t>
  </si>
  <si>
    <t>97547234</t>
  </si>
  <si>
    <t>97408393</t>
  </si>
  <si>
    <t>97740879</t>
  </si>
  <si>
    <t>97739683</t>
  </si>
  <si>
    <t>97739571</t>
  </si>
  <si>
    <t>56260955</t>
  </si>
  <si>
    <t>56260920</t>
  </si>
  <si>
    <t>95044546</t>
  </si>
  <si>
    <t>94980488</t>
  </si>
  <si>
    <t>94475304</t>
  </si>
  <si>
    <t>10020290</t>
  </si>
  <si>
    <t>56260912</t>
  </si>
  <si>
    <t>97408388</t>
  </si>
  <si>
    <t>56260903</t>
  </si>
  <si>
    <t>56260842</t>
  </si>
  <si>
    <t>56260901</t>
  </si>
  <si>
    <t>56396919</t>
  </si>
  <si>
    <t>98342904</t>
  </si>
  <si>
    <t>56128153</t>
  </si>
  <si>
    <t>56260923</t>
  </si>
  <si>
    <t>93240080</t>
  </si>
  <si>
    <t>56260918</t>
  </si>
  <si>
    <t>56260960</t>
  </si>
  <si>
    <t>91346427</t>
  </si>
  <si>
    <t>56396891</t>
  </si>
  <si>
    <t>56277396</t>
  </si>
  <si>
    <t>56128160</t>
  </si>
  <si>
    <t>56260965</t>
  </si>
  <si>
    <t>97408365</t>
  </si>
  <si>
    <t>97408380</t>
  </si>
  <si>
    <t>97408438</t>
  </si>
  <si>
    <t>97408405</t>
  </si>
  <si>
    <t>97547201</t>
  </si>
  <si>
    <t>97740823</t>
  </si>
  <si>
    <t>83907709</t>
  </si>
  <si>
    <t>56262312</t>
  </si>
  <si>
    <t>97226123</t>
  </si>
  <si>
    <t xml:space="preserve"> </t>
  </si>
  <si>
    <t>Miejsko-Gminna Biblioteka Publiczna, NIP: 7971947958, REGON: 140811572</t>
  </si>
  <si>
    <t>adres: al. Niepodległości 20, 05-600 Grójec</t>
  </si>
  <si>
    <t>Miejsko-Gminna Biblioteka Publiczna</t>
  </si>
  <si>
    <t>al. Niepodległości 20</t>
  </si>
  <si>
    <t>09/2070/302</t>
  </si>
  <si>
    <t>Załącznik nr 1, arkusz 1</t>
  </si>
  <si>
    <t>Załącznik nr 1, arkusz 2</t>
  </si>
  <si>
    <t>590543560700041513</t>
  </si>
  <si>
    <t>590543560700041520</t>
  </si>
  <si>
    <t>590543560700041537</t>
  </si>
  <si>
    <t>590543560700041544</t>
  </si>
  <si>
    <t>590543560700041551</t>
  </si>
  <si>
    <t>590543560700041568</t>
  </si>
  <si>
    <t>590543560700041575</t>
  </si>
  <si>
    <t>590543560700041582</t>
  </si>
  <si>
    <t>590543560700041599</t>
  </si>
  <si>
    <t>590543560700041605</t>
  </si>
  <si>
    <t>590543560700041612</t>
  </si>
  <si>
    <t>590543560700041629</t>
  </si>
  <si>
    <t>590543560700041636</t>
  </si>
  <si>
    <t>590543560700041643</t>
  </si>
  <si>
    <t>590543560700041650</t>
  </si>
  <si>
    <t>590543560700041667</t>
  </si>
  <si>
    <t>590543560700041674</t>
  </si>
  <si>
    <t>590543560700041681</t>
  </si>
  <si>
    <t>590543560700041698</t>
  </si>
  <si>
    <t>590543560700041704</t>
  </si>
  <si>
    <t>590543560700041711</t>
  </si>
  <si>
    <t>590543560700041728</t>
  </si>
  <si>
    <t>590543560700041735</t>
  </si>
  <si>
    <t>590543560700041742</t>
  </si>
  <si>
    <t>590543560700041759</t>
  </si>
  <si>
    <t>590543560700041766</t>
  </si>
  <si>
    <t>590543560700041773</t>
  </si>
  <si>
    <t>590543560700041780</t>
  </si>
  <si>
    <t>590543560700041797</t>
  </si>
  <si>
    <t>590543560700041803</t>
  </si>
  <si>
    <t>590543560700041810</t>
  </si>
  <si>
    <t>590543560700041827</t>
  </si>
  <si>
    <t>590543560700041834</t>
  </si>
  <si>
    <t>590543560700041841</t>
  </si>
  <si>
    <t>590543560700041858</t>
  </si>
  <si>
    <t>590543560700041865</t>
  </si>
  <si>
    <t>590543560700041872</t>
  </si>
  <si>
    <t>590543560700041889</t>
  </si>
  <si>
    <t>590543560700041896</t>
  </si>
  <si>
    <t>590543560700041902</t>
  </si>
  <si>
    <t>590543560700041919</t>
  </si>
  <si>
    <t>590543560700041926</t>
  </si>
  <si>
    <t>590543560700041933</t>
  </si>
  <si>
    <t>590543560700041940</t>
  </si>
  <si>
    <t>590543560700041957</t>
  </si>
  <si>
    <t>590543560700041964</t>
  </si>
  <si>
    <t>590543560700041971</t>
  </si>
  <si>
    <t>590543560700041988</t>
  </si>
  <si>
    <t>590543560700041995</t>
  </si>
  <si>
    <t>590543560700042008</t>
  </si>
  <si>
    <t>590543560700042015</t>
  </si>
  <si>
    <t>590543560700042022</t>
  </si>
  <si>
    <t>590543560700042039</t>
  </si>
  <si>
    <t>590543560700042046</t>
  </si>
  <si>
    <t>590543560700042053</t>
  </si>
  <si>
    <t>590543560700042060</t>
  </si>
  <si>
    <t>590543560700042077</t>
  </si>
  <si>
    <t>590543560700042084</t>
  </si>
  <si>
    <t>590543560700042091</t>
  </si>
  <si>
    <t>590543560700042107</t>
  </si>
  <si>
    <t>590543560700042114</t>
  </si>
  <si>
    <t>590543560700042121</t>
  </si>
  <si>
    <t>590543560700042138</t>
  </si>
  <si>
    <t>590543560700042145</t>
  </si>
  <si>
    <t>590543560700042152</t>
  </si>
  <si>
    <t>590543560700042176</t>
  </si>
  <si>
    <t>590543560700042183</t>
  </si>
  <si>
    <t>590543560700042190</t>
  </si>
  <si>
    <t>590543560700042206</t>
  </si>
  <si>
    <t>590543560700042213</t>
  </si>
  <si>
    <t>590543560700042220</t>
  </si>
  <si>
    <t>590543560700042237</t>
  </si>
  <si>
    <t>590543560700042244</t>
  </si>
  <si>
    <t>590543560700042251</t>
  </si>
  <si>
    <t>590543560700042268</t>
  </si>
  <si>
    <t>590543560700042275</t>
  </si>
  <si>
    <t>590543560700042459</t>
  </si>
  <si>
    <t>590543560700042466</t>
  </si>
  <si>
    <t>590543560700042473</t>
  </si>
  <si>
    <t>590543560700042480</t>
  </si>
  <si>
    <t>590543560700042497</t>
  </si>
  <si>
    <t>590543560700042503</t>
  </si>
  <si>
    <t>590543560700042510</t>
  </si>
  <si>
    <t>590543560700042527</t>
  </si>
  <si>
    <t>590543560700505244</t>
  </si>
  <si>
    <t>590543560700042558</t>
  </si>
  <si>
    <t>590543560700042169</t>
  </si>
  <si>
    <t>590543560700524030</t>
  </si>
  <si>
    <t>590543560700524641</t>
  </si>
  <si>
    <t>590543560700525563</t>
  </si>
  <si>
    <t>590543560700026343</t>
  </si>
  <si>
    <t>590543560700026367</t>
  </si>
  <si>
    <t>590543560700026374</t>
  </si>
  <si>
    <t>590543560700026398</t>
  </si>
  <si>
    <t>590543560700026411</t>
  </si>
  <si>
    <t>590543560700035154</t>
  </si>
  <si>
    <t>590543560700028774</t>
  </si>
  <si>
    <t>590543560700029146</t>
  </si>
  <si>
    <t>590543560700026237</t>
  </si>
  <si>
    <t>590543560700026251</t>
  </si>
  <si>
    <t>590543560700026282</t>
  </si>
  <si>
    <t>590543560700026305</t>
  </si>
  <si>
    <t>590543560700026329</t>
  </si>
  <si>
    <t>590543560700026060</t>
  </si>
  <si>
    <t>590543560700025926</t>
  </si>
  <si>
    <t>590543560700025940</t>
  </si>
  <si>
    <t>590543560700025964</t>
  </si>
  <si>
    <t>590543560700025988</t>
  </si>
  <si>
    <t>590543560700026008</t>
  </si>
  <si>
    <t>590543560700026022</t>
  </si>
  <si>
    <t>590543560700034140</t>
  </si>
  <si>
    <t>590543560700026046</t>
  </si>
  <si>
    <t>590543560700025902</t>
  </si>
  <si>
    <t>590543560700026084</t>
  </si>
  <si>
    <t>590543560700026107</t>
  </si>
  <si>
    <t>590543560700034164</t>
  </si>
  <si>
    <t>590543560700034188</t>
  </si>
  <si>
    <t>590543560700034201</t>
  </si>
  <si>
    <t>590543560700034225</t>
  </si>
  <si>
    <t>590543560700026176</t>
  </si>
  <si>
    <t>590543560700034249</t>
  </si>
  <si>
    <t>590543560700034263</t>
  </si>
  <si>
    <t>590543560700034287</t>
  </si>
  <si>
    <t>590543560700034300</t>
  </si>
  <si>
    <t>590543560700034324</t>
  </si>
  <si>
    <t>590543560700042596</t>
  </si>
  <si>
    <t>590543560700042602</t>
  </si>
  <si>
    <t>590543560700524252</t>
  </si>
  <si>
    <t>590543560700525549</t>
  </si>
  <si>
    <t>590543560700525556</t>
  </si>
  <si>
    <t>590543560700042565</t>
  </si>
  <si>
    <t>590543560700042572</t>
  </si>
  <si>
    <t>590543560700042541</t>
  </si>
  <si>
    <t>590543560700051277</t>
  </si>
  <si>
    <t>590543560700051284</t>
  </si>
  <si>
    <t>590543560700051260</t>
  </si>
  <si>
    <t>590543560700051291</t>
  </si>
  <si>
    <t>590543560700051307</t>
  </si>
  <si>
    <t>590543560700042534</t>
  </si>
  <si>
    <t>590543560700042619</t>
  </si>
  <si>
    <t>590543560700524658</t>
  </si>
  <si>
    <t>590543560700534732</t>
  </si>
  <si>
    <t>590543560700536750</t>
  </si>
  <si>
    <t>590543560700536743</t>
  </si>
  <si>
    <t>590543560700539287</t>
  </si>
  <si>
    <t>590543560700548173</t>
  </si>
  <si>
    <t>590543560700042664</t>
  </si>
  <si>
    <t>590543560700042282</t>
  </si>
  <si>
    <t>590543560700042299</t>
  </si>
  <si>
    <t>590543560700042305</t>
  </si>
  <si>
    <t>590543560700042312</t>
  </si>
  <si>
    <t>590543560700042329</t>
  </si>
  <si>
    <t>590543560700042336</t>
  </si>
  <si>
    <t>590543560700042343</t>
  </si>
  <si>
    <t>590543560700042350</t>
  </si>
  <si>
    <t>590543560700042367</t>
  </si>
  <si>
    <t>590543560700042374</t>
  </si>
  <si>
    <t>590543560700042381</t>
  </si>
  <si>
    <t>590543560700042398</t>
  </si>
  <si>
    <t>590543560700042404</t>
  </si>
  <si>
    <t>590543560700042411</t>
  </si>
  <si>
    <t>590543560700042428</t>
  </si>
  <si>
    <t>590543560700042435</t>
  </si>
  <si>
    <t>590543560700042442</t>
  </si>
  <si>
    <t>590543560700026268</t>
  </si>
  <si>
    <t>590543560700561042</t>
  </si>
  <si>
    <t>590543560700561059</t>
  </si>
  <si>
    <t>590543560700595962</t>
  </si>
  <si>
    <t>590543560700590806</t>
  </si>
  <si>
    <t>590543560700050973</t>
  </si>
  <si>
    <t>590543560700042589</t>
  </si>
  <si>
    <t>590543560700051246</t>
  </si>
  <si>
    <t>590543560700590172</t>
  </si>
  <si>
    <t>590543560700590738</t>
  </si>
  <si>
    <t>590543560700046693</t>
  </si>
  <si>
    <t>590543560700046686</t>
  </si>
  <si>
    <t>590543560700046679</t>
  </si>
  <si>
    <t>590543560700046846</t>
  </si>
  <si>
    <t>590543560700046839</t>
  </si>
  <si>
    <t>590543560700046853</t>
  </si>
  <si>
    <t>590543560700590660</t>
  </si>
  <si>
    <t>590543560700026596</t>
  </si>
  <si>
    <t>590543560700028736</t>
  </si>
  <si>
    <t>590543560700596907</t>
  </si>
  <si>
    <t>590543560700590400</t>
  </si>
  <si>
    <t>590543560700026572</t>
  </si>
  <si>
    <t>590543560700046600</t>
  </si>
  <si>
    <t>590543560700026732</t>
  </si>
  <si>
    <t>590543560700030890</t>
  </si>
  <si>
    <t>590543560700042657</t>
  </si>
  <si>
    <t>590543560700071763</t>
  </si>
  <si>
    <t>590543560700570471</t>
  </si>
  <si>
    <t>590543560700570495</t>
  </si>
  <si>
    <t>590543560700568133</t>
  </si>
  <si>
    <t>590543560700568140</t>
  </si>
  <si>
    <t>590543560700568393</t>
  </si>
  <si>
    <t>590543560700580883</t>
  </si>
  <si>
    <t>590543560700605739</t>
  </si>
  <si>
    <t>590543560700590479</t>
  </si>
  <si>
    <t>Kopana dz. 235/1</t>
  </si>
  <si>
    <t>590543570201314795</t>
  </si>
  <si>
    <t>Podole, dz. 96</t>
  </si>
  <si>
    <t>Głuchów dz. 195</t>
  </si>
  <si>
    <t>Lesznowola, ul. Zacisze  dz. 1</t>
  </si>
  <si>
    <t>590543560700610719</t>
  </si>
  <si>
    <t>1.2. Publiczna Szkoła Podstawowa nr 1</t>
  </si>
  <si>
    <t>1.3. Publiczna Szkoła Podstawowa nr 2</t>
  </si>
  <si>
    <t>590543560700610702</t>
  </si>
  <si>
    <t>1.4. Publiczna Szkoła Podstawowa nr 3</t>
  </si>
  <si>
    <t>1.5. Publiczna Szkoła Podstawowa w Bikówku</t>
  </si>
  <si>
    <t>1.6. Publiczna Szkoła Podstawowa w Częstoniewie</t>
  </si>
  <si>
    <t>1.7. Publiczna Szkoła Podstawowa w Lesznowoli</t>
  </si>
  <si>
    <t>1.8. Publiczne Przedszkole Nr 2</t>
  </si>
  <si>
    <t>1.9. Publiczne Przedszkole Nr 4</t>
  </si>
  <si>
    <t>1.10. Grójecki Ośrodek Sportu " Mazowsze"</t>
  </si>
  <si>
    <t>1.11. Grójecki Ośrodek Kultury</t>
  </si>
  <si>
    <t>1.12. Miejsko-Gminna Biblioteka Publiczna</t>
  </si>
  <si>
    <t>Suma szacowanego zużycia energii [kWh] w okresie od 01.01.2025 r. do  31.12.2025 r.</t>
  </si>
  <si>
    <t>Maszczonowska 23 lok 1</t>
  </si>
  <si>
    <t>590543560700499260</t>
  </si>
  <si>
    <t>Gospodarka odpadami</t>
  </si>
  <si>
    <t>Straż Miejska</t>
  </si>
  <si>
    <t>Maszczonowska 23 lok 2</t>
  </si>
  <si>
    <t>590543560700499277</t>
  </si>
  <si>
    <t>świetlica Falęcin</t>
  </si>
  <si>
    <t>Falęcindz.154</t>
  </si>
  <si>
    <t>LAS LESZNOWOLSKI dz 16</t>
  </si>
  <si>
    <t xml:space="preserve">590543560700567198 </t>
  </si>
  <si>
    <t>Zalesie dz. 125</t>
  </si>
  <si>
    <t>ZAŁĄCZE dz. 15</t>
  </si>
  <si>
    <t>Głuchów ul. Spokojna</t>
  </si>
  <si>
    <t xml:space="preserve">590543560700568157 </t>
  </si>
  <si>
    <t>Lesznowola ul. Leśna</t>
  </si>
  <si>
    <t>Wiatraczna 45 KDD/OŚW</t>
  </si>
  <si>
    <r>
      <t xml:space="preserve">Szacunkowe zapotrzebowanie energii elektrycznej dla poszczególnych obiektów </t>
    </r>
    <r>
      <rPr>
        <b/>
        <sz val="6"/>
        <rFont val="Arial"/>
        <family val="2"/>
        <charset val="238"/>
      </rPr>
      <t>w okresie od 01.01.2025 r. do 31.12.2025 r. wynosi 1 274 274 kWh.</t>
    </r>
  </si>
  <si>
    <r>
      <t xml:space="preserve">Szacunkowe zapotrzebowanie energii elektrycznej dla powyższych obiektów </t>
    </r>
    <r>
      <rPr>
        <b/>
        <sz val="7"/>
        <color rgb="FF000000"/>
        <rFont val="Liberation Sans"/>
        <family val="2"/>
        <charset val="238"/>
      </rPr>
      <t>w okresie od 01.01.2025 r. do 31.12.2025 r. w</t>
    </r>
    <r>
      <rPr>
        <b/>
        <sz val="7"/>
        <rFont val="Liberation Sans"/>
        <family val="2"/>
        <charset val="238"/>
      </rPr>
      <t>ynosi   860 426kWh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</si>
</sst>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&quot;mm&quot;.&quot;yyyy"/>
    <numFmt numFmtId="165" formatCode="dd&quot;.&quot;mm&quot;.&quot;yyyy"/>
  </numFmts>
  <fonts count="34">
    <font>
      <sz val="11"/>
      <color theme="1"/>
      <name val="Calibri"/>
      <family val="2"/>
      <charset val="238"/>
      <scheme val="minor"/>
    </font>
    <font>
      <sz val="6"/>
      <color rgb="FF000000"/>
      <name val="Liberation Sans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Liberation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Liberation Sans"/>
      <family val="2"/>
      <charset val="238"/>
    </font>
    <font>
      <b/>
      <sz val="8"/>
      <color theme="1"/>
      <name val="Calibri"/>
      <family val="2"/>
      <charset val="238"/>
      <scheme val="minor"/>
    </font>
    <font>
      <sz val="6"/>
      <name val="Liberation Sans"/>
      <family val="2"/>
      <charset val="238"/>
    </font>
    <font>
      <b/>
      <sz val="6"/>
      <name val="Liberation Sans"/>
      <family val="2"/>
      <charset val="238"/>
    </font>
    <font>
      <b/>
      <sz val="7"/>
      <name val="Liberation Sans"/>
      <family val="2"/>
      <charset val="238"/>
    </font>
    <font>
      <sz val="6"/>
      <name val="Calibri"/>
      <family val="2"/>
      <charset val="238"/>
      <scheme val="minor"/>
    </font>
    <font>
      <b/>
      <sz val="7"/>
      <color rgb="FF000000"/>
      <name val="Liberation Sans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Liberation Sans"/>
      <charset val="238"/>
    </font>
    <font>
      <b/>
      <sz val="9"/>
      <name val="Liberation Sans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Liberation Sans"/>
      <family val="2"/>
      <charset val="238"/>
    </font>
    <font>
      <sz val="7"/>
      <name val="Liberation Sans"/>
      <family val="2"/>
      <charset val="238"/>
    </font>
    <font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6"/>
      <color theme="1"/>
      <name val="Arial"/>
      <family val="2"/>
      <charset val="238"/>
    </font>
    <font>
      <b/>
      <sz val="11"/>
      <color rgb="FF2B579A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7E7E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31" fillId="3" borderId="2">
      <alignment horizontal="center" vertical="center"/>
    </xf>
  </cellStyleXfs>
  <cellXfs count="100">
    <xf numFmtId="0" fontId="0" fillId="0" borderId="0" xfId="0"/>
    <xf numFmtId="0" fontId="7" fillId="2" borderId="1" xfId="1" applyFont="1" applyAlignment="1">
      <alignment horizontal="center" vertical="center" wrapText="1"/>
    </xf>
    <xf numFmtId="49" fontId="7" fillId="2" borderId="1" xfId="1" applyNumberFormat="1" applyFont="1" applyAlignment="1">
      <alignment horizontal="center" vertical="center" wrapText="1"/>
    </xf>
    <xf numFmtId="0" fontId="8" fillId="2" borderId="1" xfId="1" applyFont="1" applyAlignment="1">
      <alignment horizontal="center" vertical="center" wrapText="1"/>
    </xf>
    <xf numFmtId="1" fontId="9" fillId="2" borderId="1" xfId="1" applyNumberFormat="1" applyFont="1" applyAlignment="1">
      <alignment horizontal="center" vertical="center" wrapText="1"/>
    </xf>
    <xf numFmtId="1" fontId="13" fillId="0" borderId="0" xfId="0" applyNumberFormat="1" applyFont="1"/>
    <xf numFmtId="0" fontId="13" fillId="0" borderId="0" xfId="0" applyFont="1"/>
    <xf numFmtId="0" fontId="1" fillId="2" borderId="1" xfId="1" applyFont="1" applyAlignment="1">
      <alignment horizontal="center" vertical="center" wrapText="1"/>
    </xf>
    <xf numFmtId="49" fontId="1" fillId="2" borderId="1" xfId="1" applyNumberFormat="1" applyFont="1" applyAlignment="1">
      <alignment horizontal="center" vertical="center" wrapText="1"/>
    </xf>
    <xf numFmtId="0" fontId="3" fillId="2" borderId="1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165" fontId="17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21" fillId="2" borderId="3" xfId="1" applyFont="1" applyBorder="1" applyAlignment="1">
      <alignment horizontal="center" vertical="center" wrapText="1"/>
    </xf>
    <xf numFmtId="49" fontId="21" fillId="2" borderId="3" xfId="1" applyNumberFormat="1" applyFont="1" applyBorder="1" applyAlignment="1">
      <alignment horizontal="center" vertical="center" wrapText="1"/>
    </xf>
    <xf numFmtId="0" fontId="9" fillId="2" borderId="3" xfId="1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 shrinkToFit="1"/>
    </xf>
    <xf numFmtId="165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7" fillId="2" borderId="1" xfId="1" applyFont="1" applyAlignment="1">
      <alignment horizontal="center" vertical="center" wrapText="1"/>
    </xf>
    <xf numFmtId="49" fontId="27" fillId="2" borderId="1" xfId="1" applyNumberFormat="1" applyFont="1" applyAlignment="1">
      <alignment horizontal="center" vertical="center" wrapText="1"/>
    </xf>
    <xf numFmtId="1" fontId="28" fillId="2" borderId="1" xfId="1" applyNumberFormat="1" applyFont="1" applyAlignment="1">
      <alignment horizontal="center" vertical="center" wrapText="1"/>
    </xf>
    <xf numFmtId="0" fontId="29" fillId="2" borderId="1" xfId="1" applyFont="1" applyAlignment="1">
      <alignment horizontal="center" vertical="center" wrapText="1"/>
    </xf>
    <xf numFmtId="49" fontId="2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32" fillId="0" borderId="0" xfId="0" applyFont="1"/>
    <xf numFmtId="0" fontId="0" fillId="9" borderId="0" xfId="0" applyFill="1"/>
    <xf numFmtId="1" fontId="13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27" fillId="10" borderId="3" xfId="0" applyFont="1" applyFill="1" applyBorder="1" applyAlignment="1">
      <alignment horizontal="center" vertical="center" wrapText="1"/>
    </xf>
    <xf numFmtId="49" fontId="27" fillId="10" borderId="3" xfId="0" applyNumberFormat="1" applyFont="1" applyFill="1" applyBorder="1" applyAlignment="1">
      <alignment horizontal="center" vertical="center" wrapText="1"/>
    </xf>
    <xf numFmtId="165" fontId="27" fillId="10" borderId="3" xfId="0" applyNumberFormat="1" applyFont="1" applyFill="1" applyBorder="1" applyAlignment="1">
      <alignment horizontal="center" vertical="center" wrapText="1"/>
    </xf>
    <xf numFmtId="1" fontId="28" fillId="10" borderId="3" xfId="0" applyNumberFormat="1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14" fontId="19" fillId="10" borderId="3" xfId="0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2" fontId="27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49" fontId="7" fillId="10" borderId="3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165" fontId="7" fillId="10" borderId="3" xfId="0" applyNumberFormat="1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0" fillId="10" borderId="3" xfId="0" applyFont="1" applyFill="1" applyBorder="1" applyAlignment="1">
      <alignment horizontal="center" vertical="center" wrapText="1" shrinkToFit="1"/>
    </xf>
    <xf numFmtId="14" fontId="22" fillId="10" borderId="3" xfId="0" applyNumberFormat="1" applyFont="1" applyFill="1" applyBorder="1" applyAlignment="1">
      <alignment horizontal="center" vertical="center" wrapText="1"/>
    </xf>
    <xf numFmtId="3" fontId="19" fillId="10" borderId="3" xfId="0" applyNumberFormat="1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49" fontId="27" fillId="10" borderId="4" xfId="0" applyNumberFormat="1" applyFont="1" applyFill="1" applyBorder="1" applyAlignment="1">
      <alignment horizontal="center" vertical="center" wrapText="1"/>
    </xf>
    <xf numFmtId="164" fontId="20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9" fillId="10" borderId="3" xfId="0" applyNumberFormat="1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0" borderId="5" xfId="0" applyNumberFormat="1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left" vertical="center"/>
    </xf>
    <xf numFmtId="0" fontId="20" fillId="6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6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</cellXfs>
  <cellStyles count="4">
    <cellStyle name="ConditionalFormatStyle" xfId="2" xr:uid="{00000000-0005-0000-0000-000000000000}"/>
    <cellStyle name="HeaderStyle" xfId="3" xr:uid="{00000000-0005-0000-0000-000001000000}"/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zoomScale="130" zoomScaleNormal="130" workbookViewId="0">
      <selection activeCell="O245" sqref="O245"/>
    </sheetView>
  </sheetViews>
  <sheetFormatPr defaultRowHeight="15"/>
  <cols>
    <col min="1" max="1" width="4.28515625" customWidth="1"/>
    <col min="2" max="2" width="6.42578125" customWidth="1"/>
    <col min="3" max="3" width="8" customWidth="1"/>
    <col min="4" max="4" width="15.42578125" customWidth="1"/>
    <col min="5" max="5" width="5.42578125" customWidth="1"/>
    <col min="6" max="6" width="7.42578125" customWidth="1"/>
    <col min="7" max="7" width="15.85546875" customWidth="1"/>
    <col min="8" max="8" width="7.85546875" hidden="1" customWidth="1"/>
    <col min="9" max="9" width="7.42578125" customWidth="1"/>
    <col min="10" max="10" width="5" customWidth="1"/>
    <col min="11" max="11" width="4.7109375" customWidth="1"/>
    <col min="12" max="12" width="9.42578125" customWidth="1"/>
    <col min="13" max="13" width="7.140625" customWidth="1"/>
    <col min="14" max="14" width="14.42578125" customWidth="1"/>
    <col min="15" max="15" width="16.28515625" customWidth="1"/>
    <col min="16" max="16" width="21" bestFit="1" customWidth="1"/>
  </cols>
  <sheetData>
    <row r="1" spans="1:17">
      <c r="A1" s="75" t="s">
        <v>695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7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1"/>
      <c r="Q2" s="12"/>
    </row>
    <row r="3" spans="1:17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12"/>
      <c r="Q3" s="12"/>
    </row>
    <row r="4" spans="1:17">
      <c r="A4" s="77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11"/>
      <c r="Q4" s="12"/>
    </row>
    <row r="5" spans="1:17">
      <c r="A5" s="77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11"/>
      <c r="Q5" s="12"/>
    </row>
    <row r="6" spans="1:17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12"/>
      <c r="Q6" s="12"/>
    </row>
    <row r="7" spans="1:17">
      <c r="A7" s="81" t="s">
        <v>931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11"/>
      <c r="Q7" s="12"/>
    </row>
    <row r="8" spans="1:17">
      <c r="A8" s="83" t="s">
        <v>689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11"/>
      <c r="Q8" s="12"/>
    </row>
    <row r="9" spans="1:17">
      <c r="A9" s="83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11"/>
      <c r="Q9" s="12"/>
    </row>
    <row r="10" spans="1:17">
      <c r="A10" s="83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1"/>
      <c r="Q10" s="12"/>
    </row>
    <row r="11" spans="1:17">
      <c r="A11" s="85" t="s">
        <v>490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13"/>
      <c r="Q11" s="14"/>
    </row>
    <row r="12" spans="1:17" ht="60" customHeight="1">
      <c r="A12" s="36" t="s">
        <v>6</v>
      </c>
      <c r="B12" s="36" t="s">
        <v>7</v>
      </c>
      <c r="C12" s="36" t="s">
        <v>8</v>
      </c>
      <c r="D12" s="36" t="s">
        <v>9</v>
      </c>
      <c r="E12" s="36" t="s">
        <v>10</v>
      </c>
      <c r="F12" s="36" t="s">
        <v>11</v>
      </c>
      <c r="G12" s="36" t="s">
        <v>12</v>
      </c>
      <c r="H12" s="36" t="s">
        <v>13</v>
      </c>
      <c r="I12" s="37" t="s">
        <v>14</v>
      </c>
      <c r="J12" s="36" t="s">
        <v>15</v>
      </c>
      <c r="K12" s="36" t="s">
        <v>16</v>
      </c>
      <c r="L12" s="36" t="s">
        <v>17</v>
      </c>
      <c r="M12" s="36" t="s">
        <v>560</v>
      </c>
      <c r="N12" s="38" t="s">
        <v>914</v>
      </c>
      <c r="O12" s="39" t="s">
        <v>18</v>
      </c>
    </row>
    <row r="13" spans="1:17" ht="16.5">
      <c r="A13" s="46" t="s">
        <v>19</v>
      </c>
      <c r="B13" s="46" t="s">
        <v>20</v>
      </c>
      <c r="C13" s="46" t="s">
        <v>21</v>
      </c>
      <c r="D13" s="46" t="s">
        <v>22</v>
      </c>
      <c r="E13" s="46" t="s">
        <v>23</v>
      </c>
      <c r="F13" s="46" t="s">
        <v>24</v>
      </c>
      <c r="G13" s="47" t="s">
        <v>697</v>
      </c>
      <c r="H13" s="46" t="s">
        <v>25</v>
      </c>
      <c r="I13" s="47">
        <v>15339700</v>
      </c>
      <c r="J13" s="46" t="s">
        <v>26</v>
      </c>
      <c r="K13" s="46">
        <v>12</v>
      </c>
      <c r="L13" s="48">
        <v>45292</v>
      </c>
      <c r="M13" s="48" t="s">
        <v>561</v>
      </c>
      <c r="N13" s="49">
        <v>7184</v>
      </c>
      <c r="O13" s="46" t="s">
        <v>27</v>
      </c>
    </row>
    <row r="14" spans="1:17" ht="16.5">
      <c r="A14" s="46" t="s">
        <v>28</v>
      </c>
      <c r="B14" s="46" t="s">
        <v>20</v>
      </c>
      <c r="C14" s="46" t="s">
        <v>21</v>
      </c>
      <c r="D14" s="46" t="s">
        <v>29</v>
      </c>
      <c r="E14" s="46" t="s">
        <v>23</v>
      </c>
      <c r="F14" s="46" t="s">
        <v>24</v>
      </c>
      <c r="G14" s="53" t="s">
        <v>698</v>
      </c>
      <c r="H14" s="46" t="s">
        <v>30</v>
      </c>
      <c r="I14" s="47" t="s">
        <v>634</v>
      </c>
      <c r="J14" s="46" t="s">
        <v>26</v>
      </c>
      <c r="K14" s="46">
        <v>4</v>
      </c>
      <c r="L14" s="48">
        <v>45658</v>
      </c>
      <c r="M14" s="48" t="s">
        <v>561</v>
      </c>
      <c r="N14" s="49">
        <v>10236</v>
      </c>
      <c r="O14" s="46" t="s">
        <v>27</v>
      </c>
    </row>
    <row r="15" spans="1:17" ht="16.5">
      <c r="A15" s="46" t="s">
        <v>31</v>
      </c>
      <c r="B15" s="46" t="s">
        <v>20</v>
      </c>
      <c r="C15" s="46" t="s">
        <v>21</v>
      </c>
      <c r="D15" s="46" t="s">
        <v>32</v>
      </c>
      <c r="E15" s="46" t="s">
        <v>23</v>
      </c>
      <c r="F15" s="46" t="s">
        <v>24</v>
      </c>
      <c r="G15" s="53" t="s">
        <v>699</v>
      </c>
      <c r="H15" s="46" t="s">
        <v>33</v>
      </c>
      <c r="I15" s="47" t="s">
        <v>578</v>
      </c>
      <c r="J15" s="46" t="s">
        <v>26</v>
      </c>
      <c r="K15" s="46">
        <v>4</v>
      </c>
      <c r="L15" s="48">
        <v>45658</v>
      </c>
      <c r="M15" s="48" t="s">
        <v>561</v>
      </c>
      <c r="N15" s="49">
        <v>9644</v>
      </c>
      <c r="O15" s="46" t="s">
        <v>27</v>
      </c>
    </row>
    <row r="16" spans="1:17" ht="16.5">
      <c r="A16" s="46" t="s">
        <v>34</v>
      </c>
      <c r="B16" s="46" t="s">
        <v>20</v>
      </c>
      <c r="C16" s="46" t="s">
        <v>21</v>
      </c>
      <c r="D16" s="46" t="s">
        <v>35</v>
      </c>
      <c r="E16" s="46" t="s">
        <v>23</v>
      </c>
      <c r="F16" s="46" t="s">
        <v>24</v>
      </c>
      <c r="G16" s="53" t="s">
        <v>700</v>
      </c>
      <c r="H16" s="46" t="s">
        <v>36</v>
      </c>
      <c r="I16" s="47" t="s">
        <v>635</v>
      </c>
      <c r="J16" s="46" t="s">
        <v>26</v>
      </c>
      <c r="K16" s="46">
        <v>12</v>
      </c>
      <c r="L16" s="48">
        <v>45658</v>
      </c>
      <c r="M16" s="48" t="s">
        <v>561</v>
      </c>
      <c r="N16" s="49">
        <v>9066</v>
      </c>
      <c r="O16" s="46" t="s">
        <v>27</v>
      </c>
    </row>
    <row r="17" spans="1:15" ht="16.5">
      <c r="A17" s="46" t="s">
        <v>37</v>
      </c>
      <c r="B17" s="46" t="s">
        <v>20</v>
      </c>
      <c r="C17" s="46" t="s">
        <v>21</v>
      </c>
      <c r="D17" s="46" t="s">
        <v>38</v>
      </c>
      <c r="E17" s="46" t="s">
        <v>23</v>
      </c>
      <c r="F17" s="46" t="s">
        <v>24</v>
      </c>
      <c r="G17" s="53" t="s">
        <v>701</v>
      </c>
      <c r="H17" s="46" t="s">
        <v>39</v>
      </c>
      <c r="I17" s="47" t="s">
        <v>603</v>
      </c>
      <c r="J17" s="46" t="s">
        <v>26</v>
      </c>
      <c r="K17" s="46">
        <v>12</v>
      </c>
      <c r="L17" s="48">
        <v>45658</v>
      </c>
      <c r="M17" s="48" t="s">
        <v>561</v>
      </c>
      <c r="N17" s="49">
        <v>39862</v>
      </c>
      <c r="O17" s="46" t="s">
        <v>27</v>
      </c>
    </row>
    <row r="18" spans="1:15" ht="16.5">
      <c r="A18" s="46" t="s">
        <v>40</v>
      </c>
      <c r="B18" s="46" t="s">
        <v>20</v>
      </c>
      <c r="C18" s="46" t="s">
        <v>21</v>
      </c>
      <c r="D18" s="46" t="s">
        <v>41</v>
      </c>
      <c r="E18" s="46" t="s">
        <v>23</v>
      </c>
      <c r="F18" s="46" t="s">
        <v>24</v>
      </c>
      <c r="G18" s="53" t="s">
        <v>702</v>
      </c>
      <c r="H18" s="46" t="s">
        <v>42</v>
      </c>
      <c r="I18" s="47" t="s">
        <v>636</v>
      </c>
      <c r="J18" s="46" t="s">
        <v>26</v>
      </c>
      <c r="K18" s="46">
        <v>4</v>
      </c>
      <c r="L18" s="48">
        <v>45658</v>
      </c>
      <c r="M18" s="48" t="s">
        <v>561</v>
      </c>
      <c r="N18" s="49">
        <v>1644</v>
      </c>
      <c r="O18" s="46" t="s">
        <v>27</v>
      </c>
    </row>
    <row r="19" spans="1:15" ht="16.5">
      <c r="A19" s="46" t="s">
        <v>43</v>
      </c>
      <c r="B19" s="46" t="s">
        <v>20</v>
      </c>
      <c r="C19" s="46" t="s">
        <v>21</v>
      </c>
      <c r="D19" s="46" t="s">
        <v>44</v>
      </c>
      <c r="E19" s="46" t="s">
        <v>23</v>
      </c>
      <c r="F19" s="46" t="s">
        <v>24</v>
      </c>
      <c r="G19" s="53" t="s">
        <v>703</v>
      </c>
      <c r="H19" s="46" t="s">
        <v>45</v>
      </c>
      <c r="I19" s="47">
        <v>31552763</v>
      </c>
      <c r="J19" s="46" t="s">
        <v>26</v>
      </c>
      <c r="K19" s="46">
        <v>4</v>
      </c>
      <c r="L19" s="48">
        <v>45658</v>
      </c>
      <c r="M19" s="48" t="s">
        <v>561</v>
      </c>
      <c r="N19" s="49">
        <v>7534</v>
      </c>
      <c r="O19" s="46" t="s">
        <v>27</v>
      </c>
    </row>
    <row r="20" spans="1:15" ht="16.5">
      <c r="A20" s="46" t="s">
        <v>46</v>
      </c>
      <c r="B20" s="46" t="s">
        <v>20</v>
      </c>
      <c r="C20" s="46" t="s">
        <v>21</v>
      </c>
      <c r="D20" s="46" t="s">
        <v>47</v>
      </c>
      <c r="E20" s="46" t="s">
        <v>23</v>
      </c>
      <c r="F20" s="46" t="s">
        <v>24</v>
      </c>
      <c r="G20" s="53" t="s">
        <v>704</v>
      </c>
      <c r="H20" s="46" t="s">
        <v>48</v>
      </c>
      <c r="I20" s="47">
        <v>30572107</v>
      </c>
      <c r="J20" s="46" t="s">
        <v>26</v>
      </c>
      <c r="K20" s="46">
        <v>5</v>
      </c>
      <c r="L20" s="48">
        <v>45658</v>
      </c>
      <c r="M20" s="48" t="s">
        <v>561</v>
      </c>
      <c r="N20" s="49">
        <v>9268</v>
      </c>
      <c r="O20" s="46" t="s">
        <v>27</v>
      </c>
    </row>
    <row r="21" spans="1:15" ht="16.5">
      <c r="A21" s="46" t="s">
        <v>49</v>
      </c>
      <c r="B21" s="46" t="s">
        <v>20</v>
      </c>
      <c r="C21" s="46" t="s">
        <v>21</v>
      </c>
      <c r="D21" s="46" t="s">
        <v>50</v>
      </c>
      <c r="E21" s="46" t="s">
        <v>23</v>
      </c>
      <c r="F21" s="46" t="s">
        <v>24</v>
      </c>
      <c r="G21" s="53" t="s">
        <v>705</v>
      </c>
      <c r="H21" s="46" t="s">
        <v>51</v>
      </c>
      <c r="I21" s="47" t="s">
        <v>637</v>
      </c>
      <c r="J21" s="46" t="s">
        <v>26</v>
      </c>
      <c r="K21" s="46">
        <v>11</v>
      </c>
      <c r="L21" s="48">
        <v>45658</v>
      </c>
      <c r="M21" s="48" t="s">
        <v>561</v>
      </c>
      <c r="N21" s="49">
        <v>15264</v>
      </c>
      <c r="O21" s="46" t="s">
        <v>27</v>
      </c>
    </row>
    <row r="22" spans="1:15" ht="16.5">
      <c r="A22" s="46" t="s">
        <v>52</v>
      </c>
      <c r="B22" s="46" t="s">
        <v>20</v>
      </c>
      <c r="C22" s="46" t="s">
        <v>21</v>
      </c>
      <c r="D22" s="46" t="s">
        <v>53</v>
      </c>
      <c r="E22" s="46" t="s">
        <v>23</v>
      </c>
      <c r="F22" s="46" t="s">
        <v>24</v>
      </c>
      <c r="G22" s="53" t="s">
        <v>706</v>
      </c>
      <c r="H22" s="46" t="s">
        <v>54</v>
      </c>
      <c r="I22" s="47">
        <v>15021431</v>
      </c>
      <c r="J22" s="46" t="s">
        <v>26</v>
      </c>
      <c r="K22" s="46">
        <v>12</v>
      </c>
      <c r="L22" s="48">
        <v>45658</v>
      </c>
      <c r="M22" s="48" t="s">
        <v>561</v>
      </c>
      <c r="N22" s="49">
        <v>14742</v>
      </c>
      <c r="O22" s="46" t="s">
        <v>27</v>
      </c>
    </row>
    <row r="23" spans="1:15" ht="16.5">
      <c r="A23" s="46" t="s">
        <v>55</v>
      </c>
      <c r="B23" s="46" t="s">
        <v>20</v>
      </c>
      <c r="C23" s="46" t="s">
        <v>21</v>
      </c>
      <c r="D23" s="46" t="s">
        <v>56</v>
      </c>
      <c r="E23" s="46" t="s">
        <v>23</v>
      </c>
      <c r="F23" s="46" t="s">
        <v>24</v>
      </c>
      <c r="G23" s="53" t="s">
        <v>707</v>
      </c>
      <c r="H23" s="46" t="s">
        <v>57</v>
      </c>
      <c r="I23" s="47">
        <v>31615359</v>
      </c>
      <c r="J23" s="46" t="s">
        <v>26</v>
      </c>
      <c r="K23" s="46">
        <v>4</v>
      </c>
      <c r="L23" s="48">
        <v>45658</v>
      </c>
      <c r="M23" s="48" t="s">
        <v>561</v>
      </c>
      <c r="N23" s="49">
        <v>1738</v>
      </c>
      <c r="O23" s="46" t="s">
        <v>27</v>
      </c>
    </row>
    <row r="24" spans="1:15" ht="16.5">
      <c r="A24" s="46" t="s">
        <v>58</v>
      </c>
      <c r="B24" s="46" t="s">
        <v>20</v>
      </c>
      <c r="C24" s="46" t="s">
        <v>21</v>
      </c>
      <c r="D24" s="46" t="s">
        <v>59</v>
      </c>
      <c r="E24" s="46" t="s">
        <v>23</v>
      </c>
      <c r="F24" s="46" t="s">
        <v>24</v>
      </c>
      <c r="G24" s="53" t="s">
        <v>708</v>
      </c>
      <c r="H24" s="46" t="s">
        <v>60</v>
      </c>
      <c r="I24" s="47">
        <v>31615467</v>
      </c>
      <c r="J24" s="46" t="s">
        <v>26</v>
      </c>
      <c r="K24" s="46">
        <v>4</v>
      </c>
      <c r="L24" s="48">
        <v>45658</v>
      </c>
      <c r="M24" s="48" t="s">
        <v>561</v>
      </c>
      <c r="N24" s="49">
        <v>2104</v>
      </c>
      <c r="O24" s="46" t="s">
        <v>27</v>
      </c>
    </row>
    <row r="25" spans="1:15" ht="16.5">
      <c r="A25" s="46" t="s">
        <v>61</v>
      </c>
      <c r="B25" s="46" t="s">
        <v>20</v>
      </c>
      <c r="C25" s="46" t="s">
        <v>21</v>
      </c>
      <c r="D25" s="46" t="s">
        <v>62</v>
      </c>
      <c r="E25" s="46" t="s">
        <v>23</v>
      </c>
      <c r="F25" s="46" t="s">
        <v>24</v>
      </c>
      <c r="G25" s="53" t="s">
        <v>709</v>
      </c>
      <c r="H25" s="46" t="s">
        <v>63</v>
      </c>
      <c r="I25" s="47">
        <v>31989238</v>
      </c>
      <c r="J25" s="46" t="s">
        <v>26</v>
      </c>
      <c r="K25" s="46">
        <v>4</v>
      </c>
      <c r="L25" s="48">
        <v>45658</v>
      </c>
      <c r="M25" s="48" t="s">
        <v>561</v>
      </c>
      <c r="N25" s="49">
        <v>2082</v>
      </c>
      <c r="O25" s="46" t="s">
        <v>27</v>
      </c>
    </row>
    <row r="26" spans="1:15" ht="16.5">
      <c r="A26" s="46" t="s">
        <v>64</v>
      </c>
      <c r="B26" s="46" t="s">
        <v>20</v>
      </c>
      <c r="C26" s="46" t="s">
        <v>21</v>
      </c>
      <c r="D26" s="46" t="s">
        <v>65</v>
      </c>
      <c r="E26" s="46" t="s">
        <v>23</v>
      </c>
      <c r="F26" s="46" t="s">
        <v>24</v>
      </c>
      <c r="G26" s="53" t="s">
        <v>710</v>
      </c>
      <c r="H26" s="46" t="s">
        <v>66</v>
      </c>
      <c r="I26" s="47">
        <v>14960922</v>
      </c>
      <c r="J26" s="46" t="s">
        <v>26</v>
      </c>
      <c r="K26" s="46">
        <v>15</v>
      </c>
      <c r="L26" s="48">
        <v>45658</v>
      </c>
      <c r="M26" s="48" t="s">
        <v>561</v>
      </c>
      <c r="N26" s="49">
        <v>5774</v>
      </c>
      <c r="O26" s="46" t="s">
        <v>27</v>
      </c>
    </row>
    <row r="27" spans="1:15" ht="16.5">
      <c r="A27" s="46" t="s">
        <v>67</v>
      </c>
      <c r="B27" s="46" t="s">
        <v>20</v>
      </c>
      <c r="C27" s="46" t="s">
        <v>21</v>
      </c>
      <c r="D27" s="46" t="s">
        <v>68</v>
      </c>
      <c r="E27" s="46" t="s">
        <v>23</v>
      </c>
      <c r="F27" s="46" t="s">
        <v>24</v>
      </c>
      <c r="G27" s="53" t="s">
        <v>711</v>
      </c>
      <c r="H27" s="46" t="s">
        <v>69</v>
      </c>
      <c r="I27" s="47">
        <v>31644183</v>
      </c>
      <c r="J27" s="46" t="s">
        <v>26</v>
      </c>
      <c r="K27" s="46">
        <v>5</v>
      </c>
      <c r="L27" s="48">
        <v>45658</v>
      </c>
      <c r="M27" s="48" t="s">
        <v>561</v>
      </c>
      <c r="N27" s="49">
        <v>4152</v>
      </c>
      <c r="O27" s="46" t="s">
        <v>27</v>
      </c>
    </row>
    <row r="28" spans="1:15" ht="16.5">
      <c r="A28" s="46" t="s">
        <v>70</v>
      </c>
      <c r="B28" s="46" t="s">
        <v>20</v>
      </c>
      <c r="C28" s="46" t="s">
        <v>21</v>
      </c>
      <c r="D28" s="46" t="s">
        <v>71</v>
      </c>
      <c r="E28" s="46" t="s">
        <v>23</v>
      </c>
      <c r="F28" s="46" t="s">
        <v>24</v>
      </c>
      <c r="G28" s="53" t="s">
        <v>712</v>
      </c>
      <c r="H28" s="46" t="s">
        <v>72</v>
      </c>
      <c r="I28" s="47">
        <v>32299047</v>
      </c>
      <c r="J28" s="46" t="s">
        <v>26</v>
      </c>
      <c r="K28" s="46">
        <v>5</v>
      </c>
      <c r="L28" s="48">
        <v>45658</v>
      </c>
      <c r="M28" s="48" t="s">
        <v>561</v>
      </c>
      <c r="N28" s="49">
        <v>2168</v>
      </c>
      <c r="O28" s="46" t="s">
        <v>27</v>
      </c>
    </row>
    <row r="29" spans="1:15" ht="16.5">
      <c r="A29" s="46" t="s">
        <v>73</v>
      </c>
      <c r="B29" s="46" t="s">
        <v>20</v>
      </c>
      <c r="C29" s="46" t="s">
        <v>21</v>
      </c>
      <c r="D29" s="46" t="s">
        <v>71</v>
      </c>
      <c r="E29" s="46" t="s">
        <v>23</v>
      </c>
      <c r="F29" s="46" t="s">
        <v>24</v>
      </c>
      <c r="G29" s="53" t="s">
        <v>713</v>
      </c>
      <c r="H29" s="46" t="s">
        <v>74</v>
      </c>
      <c r="I29" s="47" t="s">
        <v>638</v>
      </c>
      <c r="J29" s="46" t="s">
        <v>26</v>
      </c>
      <c r="K29" s="46">
        <v>5</v>
      </c>
      <c r="L29" s="48">
        <v>45658</v>
      </c>
      <c r="M29" s="48" t="s">
        <v>561</v>
      </c>
      <c r="N29" s="49">
        <v>4064</v>
      </c>
      <c r="O29" s="46" t="s">
        <v>27</v>
      </c>
    </row>
    <row r="30" spans="1:15" ht="16.5">
      <c r="A30" s="46" t="s">
        <v>75</v>
      </c>
      <c r="B30" s="46" t="s">
        <v>20</v>
      </c>
      <c r="C30" s="46" t="s">
        <v>21</v>
      </c>
      <c r="D30" s="46" t="s">
        <v>76</v>
      </c>
      <c r="E30" s="46" t="s">
        <v>23</v>
      </c>
      <c r="F30" s="46" t="s">
        <v>24</v>
      </c>
      <c r="G30" s="53" t="s">
        <v>714</v>
      </c>
      <c r="H30" s="46" t="s">
        <v>77</v>
      </c>
      <c r="I30" s="47">
        <v>31063190</v>
      </c>
      <c r="J30" s="46" t="s">
        <v>26</v>
      </c>
      <c r="K30" s="46">
        <v>5</v>
      </c>
      <c r="L30" s="48">
        <v>45658</v>
      </c>
      <c r="M30" s="48" t="s">
        <v>561</v>
      </c>
      <c r="N30" s="49">
        <v>3570</v>
      </c>
      <c r="O30" s="46" t="s">
        <v>27</v>
      </c>
    </row>
    <row r="31" spans="1:15" ht="16.5">
      <c r="A31" s="46" t="s">
        <v>78</v>
      </c>
      <c r="B31" s="46" t="s">
        <v>20</v>
      </c>
      <c r="C31" s="46" t="s">
        <v>21</v>
      </c>
      <c r="D31" s="46" t="s">
        <v>79</v>
      </c>
      <c r="E31" s="46" t="s">
        <v>23</v>
      </c>
      <c r="F31" s="46" t="s">
        <v>24</v>
      </c>
      <c r="G31" s="53" t="s">
        <v>715</v>
      </c>
      <c r="H31" s="46" t="s">
        <v>80</v>
      </c>
      <c r="I31" s="47" t="s">
        <v>604</v>
      </c>
      <c r="J31" s="46" t="s">
        <v>26</v>
      </c>
      <c r="K31" s="46">
        <v>5</v>
      </c>
      <c r="L31" s="48">
        <v>45658</v>
      </c>
      <c r="M31" s="48" t="s">
        <v>561</v>
      </c>
      <c r="N31" s="49">
        <v>8132</v>
      </c>
      <c r="O31" s="46" t="s">
        <v>27</v>
      </c>
    </row>
    <row r="32" spans="1:15" ht="45">
      <c r="A32" s="36" t="s">
        <v>6</v>
      </c>
      <c r="B32" s="36" t="s">
        <v>7</v>
      </c>
      <c r="C32" s="36" t="s">
        <v>8</v>
      </c>
      <c r="D32" s="36" t="s">
        <v>9</v>
      </c>
      <c r="E32" s="36" t="s">
        <v>10</v>
      </c>
      <c r="F32" s="36" t="s">
        <v>11</v>
      </c>
      <c r="G32" s="36" t="s">
        <v>12</v>
      </c>
      <c r="H32" s="36" t="s">
        <v>13</v>
      </c>
      <c r="I32" s="37" t="s">
        <v>14</v>
      </c>
      <c r="J32" s="36" t="s">
        <v>15</v>
      </c>
      <c r="K32" s="36" t="s">
        <v>16</v>
      </c>
      <c r="L32" s="36" t="s">
        <v>17</v>
      </c>
      <c r="M32" s="36" t="s">
        <v>560</v>
      </c>
      <c r="N32" s="38" t="s">
        <v>914</v>
      </c>
      <c r="O32" s="39" t="s">
        <v>18</v>
      </c>
    </row>
    <row r="33" spans="1:15" ht="16.5">
      <c r="A33" s="46" t="s">
        <v>81</v>
      </c>
      <c r="B33" s="46" t="s">
        <v>20</v>
      </c>
      <c r="C33" s="46" t="s">
        <v>21</v>
      </c>
      <c r="D33" s="46" t="s">
        <v>82</v>
      </c>
      <c r="E33" s="46" t="s">
        <v>23</v>
      </c>
      <c r="F33" s="46" t="s">
        <v>24</v>
      </c>
      <c r="G33" s="46" t="s">
        <v>716</v>
      </c>
      <c r="H33" s="46" t="s">
        <v>83</v>
      </c>
      <c r="I33" s="47" t="s">
        <v>605</v>
      </c>
      <c r="J33" s="46" t="s">
        <v>26</v>
      </c>
      <c r="K33" s="46">
        <v>5</v>
      </c>
      <c r="L33" s="48">
        <v>45658</v>
      </c>
      <c r="M33" s="48" t="s">
        <v>561</v>
      </c>
      <c r="N33" s="49">
        <v>7878</v>
      </c>
      <c r="O33" s="46" t="s">
        <v>27</v>
      </c>
    </row>
    <row r="34" spans="1:15" ht="16.5">
      <c r="A34" s="46" t="s">
        <v>84</v>
      </c>
      <c r="B34" s="46" t="s">
        <v>20</v>
      </c>
      <c r="C34" s="46" t="s">
        <v>21</v>
      </c>
      <c r="D34" s="46" t="s">
        <v>85</v>
      </c>
      <c r="E34" s="46" t="s">
        <v>23</v>
      </c>
      <c r="F34" s="46" t="s">
        <v>24</v>
      </c>
      <c r="G34" s="46" t="s">
        <v>717</v>
      </c>
      <c r="H34" s="46" t="s">
        <v>86</v>
      </c>
      <c r="I34" s="47">
        <v>27022675</v>
      </c>
      <c r="J34" s="46" t="s">
        <v>26</v>
      </c>
      <c r="K34" s="46">
        <v>5</v>
      </c>
      <c r="L34" s="48">
        <v>45658</v>
      </c>
      <c r="M34" s="48" t="s">
        <v>561</v>
      </c>
      <c r="N34" s="49">
        <v>2014</v>
      </c>
      <c r="O34" s="46" t="s">
        <v>27</v>
      </c>
    </row>
    <row r="35" spans="1:15" ht="16.5">
      <c r="A35" s="46" t="s">
        <v>87</v>
      </c>
      <c r="B35" s="46" t="s">
        <v>20</v>
      </c>
      <c r="C35" s="46" t="s">
        <v>21</v>
      </c>
      <c r="D35" s="46" t="s">
        <v>88</v>
      </c>
      <c r="E35" s="46" t="s">
        <v>23</v>
      </c>
      <c r="F35" s="46" t="s">
        <v>24</v>
      </c>
      <c r="G35" s="46" t="s">
        <v>718</v>
      </c>
      <c r="H35" s="46" t="s">
        <v>89</v>
      </c>
      <c r="I35" s="47" t="s">
        <v>606</v>
      </c>
      <c r="J35" s="46" t="s">
        <v>26</v>
      </c>
      <c r="K35" s="46">
        <v>5</v>
      </c>
      <c r="L35" s="48">
        <v>45658</v>
      </c>
      <c r="M35" s="48" t="s">
        <v>561</v>
      </c>
      <c r="N35" s="49">
        <v>5388</v>
      </c>
      <c r="O35" s="46" t="s">
        <v>27</v>
      </c>
    </row>
    <row r="36" spans="1:15" ht="16.5">
      <c r="A36" s="46" t="s">
        <v>90</v>
      </c>
      <c r="B36" s="46" t="s">
        <v>20</v>
      </c>
      <c r="C36" s="46" t="s">
        <v>21</v>
      </c>
      <c r="D36" s="46" t="s">
        <v>91</v>
      </c>
      <c r="E36" s="46" t="s">
        <v>23</v>
      </c>
      <c r="F36" s="46" t="s">
        <v>24</v>
      </c>
      <c r="G36" s="46" t="s">
        <v>719</v>
      </c>
      <c r="H36" s="46" t="s">
        <v>92</v>
      </c>
      <c r="I36" s="47" t="s">
        <v>639</v>
      </c>
      <c r="J36" s="46" t="s">
        <v>26</v>
      </c>
      <c r="K36" s="46">
        <v>5</v>
      </c>
      <c r="L36" s="48">
        <v>45658</v>
      </c>
      <c r="M36" s="48" t="s">
        <v>561</v>
      </c>
      <c r="N36" s="49">
        <v>1354</v>
      </c>
      <c r="O36" s="46" t="s">
        <v>27</v>
      </c>
    </row>
    <row r="37" spans="1:15" ht="16.5">
      <c r="A37" s="46" t="s">
        <v>93</v>
      </c>
      <c r="B37" s="46" t="s">
        <v>20</v>
      </c>
      <c r="C37" s="46" t="s">
        <v>21</v>
      </c>
      <c r="D37" s="46" t="s">
        <v>94</v>
      </c>
      <c r="E37" s="46" t="s">
        <v>23</v>
      </c>
      <c r="F37" s="46" t="s">
        <v>24</v>
      </c>
      <c r="G37" s="46" t="s">
        <v>720</v>
      </c>
      <c r="H37" s="46" t="s">
        <v>95</v>
      </c>
      <c r="I37" s="47" t="s">
        <v>640</v>
      </c>
      <c r="J37" s="46" t="s">
        <v>26</v>
      </c>
      <c r="K37" s="46">
        <v>5</v>
      </c>
      <c r="L37" s="48">
        <v>45658</v>
      </c>
      <c r="M37" s="48" t="s">
        <v>561</v>
      </c>
      <c r="N37" s="49">
        <v>7518</v>
      </c>
      <c r="O37" s="46" t="s">
        <v>27</v>
      </c>
    </row>
    <row r="38" spans="1:15" ht="16.5">
      <c r="A38" s="46" t="s">
        <v>96</v>
      </c>
      <c r="B38" s="46" t="s">
        <v>20</v>
      </c>
      <c r="C38" s="46" t="s">
        <v>21</v>
      </c>
      <c r="D38" s="46" t="s">
        <v>94</v>
      </c>
      <c r="E38" s="46" t="s">
        <v>23</v>
      </c>
      <c r="F38" s="46" t="s">
        <v>24</v>
      </c>
      <c r="G38" s="46" t="s">
        <v>721</v>
      </c>
      <c r="H38" s="46" t="s">
        <v>97</v>
      </c>
      <c r="I38" s="47" t="s">
        <v>641</v>
      </c>
      <c r="J38" s="46" t="s">
        <v>26</v>
      </c>
      <c r="K38" s="46">
        <v>5</v>
      </c>
      <c r="L38" s="48">
        <v>45658</v>
      </c>
      <c r="M38" s="48" t="s">
        <v>561</v>
      </c>
      <c r="N38" s="49">
        <v>6728</v>
      </c>
      <c r="O38" s="46" t="s">
        <v>27</v>
      </c>
    </row>
    <row r="39" spans="1:15" ht="16.5">
      <c r="A39" s="46" t="s">
        <v>98</v>
      </c>
      <c r="B39" s="46" t="s">
        <v>20</v>
      </c>
      <c r="C39" s="46" t="s">
        <v>21</v>
      </c>
      <c r="D39" s="46" t="s">
        <v>99</v>
      </c>
      <c r="E39" s="46" t="s">
        <v>23</v>
      </c>
      <c r="F39" s="46" t="s">
        <v>24</v>
      </c>
      <c r="G39" s="46" t="s">
        <v>722</v>
      </c>
      <c r="H39" s="46" t="s">
        <v>100</v>
      </c>
      <c r="I39" s="47">
        <v>15319799</v>
      </c>
      <c r="J39" s="46" t="s">
        <v>26</v>
      </c>
      <c r="K39" s="46">
        <v>7</v>
      </c>
      <c r="L39" s="48">
        <v>45658</v>
      </c>
      <c r="M39" s="48" t="s">
        <v>561</v>
      </c>
      <c r="N39" s="49">
        <v>10006</v>
      </c>
      <c r="O39" s="46" t="s">
        <v>27</v>
      </c>
    </row>
    <row r="40" spans="1:15" ht="16.5">
      <c r="A40" s="46" t="s">
        <v>101</v>
      </c>
      <c r="B40" s="46" t="s">
        <v>20</v>
      </c>
      <c r="C40" s="46" t="s">
        <v>21</v>
      </c>
      <c r="D40" s="46" t="s">
        <v>102</v>
      </c>
      <c r="E40" s="46" t="s">
        <v>23</v>
      </c>
      <c r="F40" s="46" t="s">
        <v>24</v>
      </c>
      <c r="G40" s="46" t="s">
        <v>723</v>
      </c>
      <c r="H40" s="46" t="s">
        <v>103</v>
      </c>
      <c r="I40" s="47">
        <v>32299060</v>
      </c>
      <c r="J40" s="46" t="s">
        <v>26</v>
      </c>
      <c r="K40" s="46">
        <v>5</v>
      </c>
      <c r="L40" s="48">
        <v>45658</v>
      </c>
      <c r="M40" s="48" t="s">
        <v>561</v>
      </c>
      <c r="N40" s="49">
        <v>6580</v>
      </c>
      <c r="O40" s="46" t="s">
        <v>27</v>
      </c>
    </row>
    <row r="41" spans="1:15" ht="16.5">
      <c r="A41" s="46" t="s">
        <v>104</v>
      </c>
      <c r="B41" s="46" t="s">
        <v>20</v>
      </c>
      <c r="C41" s="46" t="s">
        <v>21</v>
      </c>
      <c r="D41" s="46" t="s">
        <v>105</v>
      </c>
      <c r="E41" s="46" t="s">
        <v>23</v>
      </c>
      <c r="F41" s="46" t="s">
        <v>24</v>
      </c>
      <c r="G41" s="46" t="s">
        <v>724</v>
      </c>
      <c r="H41" s="46" t="s">
        <v>106</v>
      </c>
      <c r="I41" s="47">
        <v>32299055</v>
      </c>
      <c r="J41" s="46" t="s">
        <v>26</v>
      </c>
      <c r="K41" s="46">
        <v>5</v>
      </c>
      <c r="L41" s="48">
        <v>45658</v>
      </c>
      <c r="M41" s="48" t="s">
        <v>561</v>
      </c>
      <c r="N41" s="49">
        <v>3000</v>
      </c>
      <c r="O41" s="46" t="s">
        <v>27</v>
      </c>
    </row>
    <row r="42" spans="1:15" ht="16.5">
      <c r="A42" s="46" t="s">
        <v>107</v>
      </c>
      <c r="B42" s="46" t="s">
        <v>20</v>
      </c>
      <c r="C42" s="46" t="s">
        <v>21</v>
      </c>
      <c r="D42" s="46" t="s">
        <v>108</v>
      </c>
      <c r="E42" s="46" t="s">
        <v>23</v>
      </c>
      <c r="F42" s="46" t="s">
        <v>24</v>
      </c>
      <c r="G42" s="46" t="s">
        <v>725</v>
      </c>
      <c r="H42" s="46" t="s">
        <v>109</v>
      </c>
      <c r="I42" s="47" t="s">
        <v>642</v>
      </c>
      <c r="J42" s="46" t="s">
        <v>26</v>
      </c>
      <c r="K42" s="46">
        <v>5</v>
      </c>
      <c r="L42" s="48">
        <v>45658</v>
      </c>
      <c r="M42" s="48" t="s">
        <v>561</v>
      </c>
      <c r="N42" s="49">
        <v>4936</v>
      </c>
      <c r="O42" s="46" t="s">
        <v>27</v>
      </c>
    </row>
    <row r="43" spans="1:15" ht="16.5">
      <c r="A43" s="46" t="s">
        <v>110</v>
      </c>
      <c r="B43" s="46" t="s">
        <v>20</v>
      </c>
      <c r="C43" s="46" t="s">
        <v>21</v>
      </c>
      <c r="D43" s="46" t="s">
        <v>111</v>
      </c>
      <c r="E43" s="46" t="s">
        <v>23</v>
      </c>
      <c r="F43" s="46" t="s">
        <v>24</v>
      </c>
      <c r="G43" s="46" t="s">
        <v>726</v>
      </c>
      <c r="H43" s="46" t="s">
        <v>112</v>
      </c>
      <c r="I43" s="47">
        <v>31013462</v>
      </c>
      <c r="J43" s="46" t="s">
        <v>26</v>
      </c>
      <c r="K43" s="46">
        <v>5</v>
      </c>
      <c r="L43" s="48">
        <v>45658</v>
      </c>
      <c r="M43" s="48" t="s">
        <v>561</v>
      </c>
      <c r="N43" s="49">
        <v>1930</v>
      </c>
      <c r="O43" s="46" t="s">
        <v>27</v>
      </c>
    </row>
    <row r="44" spans="1:15" ht="16.5">
      <c r="A44" s="46" t="s">
        <v>113</v>
      </c>
      <c r="B44" s="46" t="s">
        <v>20</v>
      </c>
      <c r="C44" s="46" t="s">
        <v>21</v>
      </c>
      <c r="D44" s="46" t="s">
        <v>114</v>
      </c>
      <c r="E44" s="46" t="s">
        <v>23</v>
      </c>
      <c r="F44" s="46" t="s">
        <v>24</v>
      </c>
      <c r="G44" s="46" t="s">
        <v>727</v>
      </c>
      <c r="H44" s="46" t="s">
        <v>115</v>
      </c>
      <c r="I44" s="47">
        <v>31988877</v>
      </c>
      <c r="J44" s="46" t="s">
        <v>26</v>
      </c>
      <c r="K44" s="46">
        <v>5</v>
      </c>
      <c r="L44" s="48">
        <v>45658</v>
      </c>
      <c r="M44" s="48" t="s">
        <v>561</v>
      </c>
      <c r="N44" s="49">
        <v>4256</v>
      </c>
      <c r="O44" s="46" t="s">
        <v>27</v>
      </c>
    </row>
    <row r="45" spans="1:15" ht="16.5">
      <c r="A45" s="46" t="s">
        <v>116</v>
      </c>
      <c r="B45" s="46" t="s">
        <v>20</v>
      </c>
      <c r="C45" s="46" t="s">
        <v>21</v>
      </c>
      <c r="D45" s="46" t="s">
        <v>117</v>
      </c>
      <c r="E45" s="46" t="s">
        <v>23</v>
      </c>
      <c r="F45" s="46" t="s">
        <v>24</v>
      </c>
      <c r="G45" s="46" t="s">
        <v>728</v>
      </c>
      <c r="H45" s="46" t="s">
        <v>118</v>
      </c>
      <c r="I45" s="47">
        <v>90303220</v>
      </c>
      <c r="J45" s="46" t="s">
        <v>26</v>
      </c>
      <c r="K45" s="46">
        <v>15</v>
      </c>
      <c r="L45" s="48">
        <v>45658</v>
      </c>
      <c r="M45" s="48" t="s">
        <v>561</v>
      </c>
      <c r="N45" s="49">
        <v>14712</v>
      </c>
      <c r="O45" s="46" t="s">
        <v>27</v>
      </c>
    </row>
    <row r="46" spans="1:15" ht="16.5">
      <c r="A46" s="46" t="s">
        <v>119</v>
      </c>
      <c r="B46" s="46" t="s">
        <v>20</v>
      </c>
      <c r="C46" s="46" t="s">
        <v>21</v>
      </c>
      <c r="D46" s="46" t="s">
        <v>120</v>
      </c>
      <c r="E46" s="46" t="s">
        <v>23</v>
      </c>
      <c r="F46" s="46" t="s">
        <v>24</v>
      </c>
      <c r="G46" s="46" t="s">
        <v>729</v>
      </c>
      <c r="H46" s="46" t="s">
        <v>121</v>
      </c>
      <c r="I46" s="47" t="s">
        <v>643</v>
      </c>
      <c r="J46" s="46" t="s">
        <v>26</v>
      </c>
      <c r="K46" s="46">
        <v>5</v>
      </c>
      <c r="L46" s="48">
        <v>45658</v>
      </c>
      <c r="M46" s="48" t="s">
        <v>561</v>
      </c>
      <c r="N46" s="49">
        <v>7426</v>
      </c>
      <c r="O46" s="46" t="s">
        <v>27</v>
      </c>
    </row>
    <row r="47" spans="1:15" ht="16.5">
      <c r="A47" s="46" t="s">
        <v>122</v>
      </c>
      <c r="B47" s="46" t="s">
        <v>20</v>
      </c>
      <c r="C47" s="46" t="s">
        <v>21</v>
      </c>
      <c r="D47" s="46" t="s">
        <v>123</v>
      </c>
      <c r="E47" s="46" t="s">
        <v>23</v>
      </c>
      <c r="F47" s="46" t="s">
        <v>24</v>
      </c>
      <c r="G47" s="46" t="s">
        <v>730</v>
      </c>
      <c r="H47" s="46" t="s">
        <v>124</v>
      </c>
      <c r="I47" s="47" t="s">
        <v>644</v>
      </c>
      <c r="J47" s="46" t="s">
        <v>26</v>
      </c>
      <c r="K47" s="46">
        <v>5</v>
      </c>
      <c r="L47" s="48">
        <v>45658</v>
      </c>
      <c r="M47" s="48" t="s">
        <v>561</v>
      </c>
      <c r="N47" s="49">
        <v>596</v>
      </c>
      <c r="O47" s="46" t="s">
        <v>27</v>
      </c>
    </row>
    <row r="48" spans="1:15" ht="16.5">
      <c r="A48" s="46" t="s">
        <v>125</v>
      </c>
      <c r="B48" s="46" t="s">
        <v>20</v>
      </c>
      <c r="C48" s="46" t="s">
        <v>21</v>
      </c>
      <c r="D48" s="46" t="s">
        <v>126</v>
      </c>
      <c r="E48" s="46" t="s">
        <v>23</v>
      </c>
      <c r="F48" s="46" t="s">
        <v>24</v>
      </c>
      <c r="G48" s="46" t="s">
        <v>731</v>
      </c>
      <c r="H48" s="46" t="s">
        <v>127</v>
      </c>
      <c r="I48" s="47">
        <v>30582089</v>
      </c>
      <c r="J48" s="46" t="s">
        <v>26</v>
      </c>
      <c r="K48" s="46">
        <v>5</v>
      </c>
      <c r="L48" s="48">
        <v>45658</v>
      </c>
      <c r="M48" s="48" t="s">
        <v>561</v>
      </c>
      <c r="N48" s="49">
        <v>2092</v>
      </c>
      <c r="O48" s="46" t="s">
        <v>27</v>
      </c>
    </row>
    <row r="49" spans="1:15" ht="16.5">
      <c r="A49" s="46" t="s">
        <v>128</v>
      </c>
      <c r="B49" s="46" t="s">
        <v>20</v>
      </c>
      <c r="C49" s="46" t="s">
        <v>21</v>
      </c>
      <c r="D49" s="46" t="s">
        <v>129</v>
      </c>
      <c r="E49" s="46" t="s">
        <v>23</v>
      </c>
      <c r="F49" s="46" t="s">
        <v>24</v>
      </c>
      <c r="G49" s="46" t="s">
        <v>732</v>
      </c>
      <c r="H49" s="46" t="s">
        <v>130</v>
      </c>
      <c r="I49" s="47">
        <v>30582144</v>
      </c>
      <c r="J49" s="46" t="s">
        <v>26</v>
      </c>
      <c r="K49" s="46">
        <v>5</v>
      </c>
      <c r="L49" s="48">
        <v>45658</v>
      </c>
      <c r="M49" s="48" t="s">
        <v>561</v>
      </c>
      <c r="N49" s="49">
        <v>4208</v>
      </c>
      <c r="O49" s="46" t="s">
        <v>27</v>
      </c>
    </row>
    <row r="50" spans="1:15" ht="16.5">
      <c r="A50" s="46" t="s">
        <v>131</v>
      </c>
      <c r="B50" s="46" t="s">
        <v>20</v>
      </c>
      <c r="C50" s="46" t="s">
        <v>21</v>
      </c>
      <c r="D50" s="46" t="s">
        <v>132</v>
      </c>
      <c r="E50" s="46" t="s">
        <v>23</v>
      </c>
      <c r="F50" s="46" t="s">
        <v>24</v>
      </c>
      <c r="G50" s="46" t="s">
        <v>733</v>
      </c>
      <c r="H50" s="46" t="s">
        <v>133</v>
      </c>
      <c r="I50" s="47" t="s">
        <v>134</v>
      </c>
      <c r="J50" s="46" t="s">
        <v>26</v>
      </c>
      <c r="K50" s="46">
        <v>5</v>
      </c>
      <c r="L50" s="48">
        <v>45658</v>
      </c>
      <c r="M50" s="48" t="s">
        <v>561</v>
      </c>
      <c r="N50" s="49">
        <v>2006</v>
      </c>
      <c r="O50" s="46" t="s">
        <v>27</v>
      </c>
    </row>
    <row r="51" spans="1:15" ht="16.5">
      <c r="A51" s="46" t="s">
        <v>135</v>
      </c>
      <c r="B51" s="46" t="s">
        <v>20</v>
      </c>
      <c r="C51" s="46" t="s">
        <v>21</v>
      </c>
      <c r="D51" s="46" t="s">
        <v>132</v>
      </c>
      <c r="E51" s="46" t="s">
        <v>23</v>
      </c>
      <c r="F51" s="46" t="s">
        <v>24</v>
      </c>
      <c r="G51" s="46" t="s">
        <v>734</v>
      </c>
      <c r="H51" s="46" t="s">
        <v>136</v>
      </c>
      <c r="I51" s="47">
        <v>90491553</v>
      </c>
      <c r="J51" s="46" t="s">
        <v>26</v>
      </c>
      <c r="K51" s="46">
        <v>15</v>
      </c>
      <c r="L51" s="48">
        <v>45658</v>
      </c>
      <c r="M51" s="48" t="s">
        <v>561</v>
      </c>
      <c r="N51" s="49">
        <v>13004</v>
      </c>
      <c r="O51" s="46" t="s">
        <v>27</v>
      </c>
    </row>
    <row r="52" spans="1:15" ht="16.5">
      <c r="A52" s="46" t="s">
        <v>137</v>
      </c>
      <c r="B52" s="46" t="s">
        <v>20</v>
      </c>
      <c r="C52" s="46" t="s">
        <v>21</v>
      </c>
      <c r="D52" s="46" t="s">
        <v>88</v>
      </c>
      <c r="E52" s="46" t="s">
        <v>23</v>
      </c>
      <c r="F52" s="46" t="s">
        <v>24</v>
      </c>
      <c r="G52" s="46" t="s">
        <v>735</v>
      </c>
      <c r="H52" s="46" t="s">
        <v>138</v>
      </c>
      <c r="I52" s="47">
        <v>28070610</v>
      </c>
      <c r="J52" s="46" t="s">
        <v>26</v>
      </c>
      <c r="K52" s="46">
        <v>5</v>
      </c>
      <c r="L52" s="48">
        <v>45658</v>
      </c>
      <c r="M52" s="48" t="s">
        <v>561</v>
      </c>
      <c r="N52" s="49">
        <v>2892</v>
      </c>
      <c r="O52" s="46" t="s">
        <v>27</v>
      </c>
    </row>
    <row r="53" spans="1:15" ht="20.25" customHeight="1">
      <c r="A53" s="46" t="s">
        <v>139</v>
      </c>
      <c r="B53" s="46" t="s">
        <v>20</v>
      </c>
      <c r="C53" s="46" t="s">
        <v>21</v>
      </c>
      <c r="D53" s="46" t="s">
        <v>147</v>
      </c>
      <c r="E53" s="46" t="s">
        <v>23</v>
      </c>
      <c r="F53" s="46" t="s">
        <v>24</v>
      </c>
      <c r="G53" s="46" t="s">
        <v>736</v>
      </c>
      <c r="H53" s="46" t="s">
        <v>140</v>
      </c>
      <c r="I53" s="47">
        <v>29892216</v>
      </c>
      <c r="J53" s="46" t="s">
        <v>26</v>
      </c>
      <c r="K53" s="46">
        <v>4</v>
      </c>
      <c r="L53" s="48">
        <v>45658</v>
      </c>
      <c r="M53" s="48" t="s">
        <v>561</v>
      </c>
      <c r="N53" s="49">
        <v>1696</v>
      </c>
      <c r="O53" s="46" t="s">
        <v>27</v>
      </c>
    </row>
    <row r="54" spans="1:15" ht="16.5">
      <c r="A54" s="46" t="s">
        <v>141</v>
      </c>
      <c r="B54" s="46" t="s">
        <v>20</v>
      </c>
      <c r="C54" s="46" t="s">
        <v>21</v>
      </c>
      <c r="D54" s="46" t="s">
        <v>142</v>
      </c>
      <c r="E54" s="46" t="s">
        <v>23</v>
      </c>
      <c r="F54" s="46" t="s">
        <v>24</v>
      </c>
      <c r="G54" s="46" t="s">
        <v>737</v>
      </c>
      <c r="H54" s="46" t="s">
        <v>143</v>
      </c>
      <c r="I54" s="47">
        <v>31381834</v>
      </c>
      <c r="J54" s="46" t="s">
        <v>26</v>
      </c>
      <c r="K54" s="46">
        <v>5</v>
      </c>
      <c r="L54" s="48">
        <v>45658</v>
      </c>
      <c r="M54" s="48" t="s">
        <v>561</v>
      </c>
      <c r="N54" s="49">
        <v>8566</v>
      </c>
      <c r="O54" s="46" t="s">
        <v>27</v>
      </c>
    </row>
    <row r="55" spans="1:15" ht="16.5">
      <c r="A55" s="46" t="s">
        <v>144</v>
      </c>
      <c r="B55" s="46" t="s">
        <v>20</v>
      </c>
      <c r="C55" s="46" t="s">
        <v>21</v>
      </c>
      <c r="D55" s="46" t="s">
        <v>607</v>
      </c>
      <c r="E55" s="46" t="s">
        <v>23</v>
      </c>
      <c r="F55" s="46" t="s">
        <v>24</v>
      </c>
      <c r="G55" s="46" t="s">
        <v>738</v>
      </c>
      <c r="H55" s="46" t="s">
        <v>145</v>
      </c>
      <c r="I55" s="47" t="s">
        <v>645</v>
      </c>
      <c r="J55" s="46" t="s">
        <v>26</v>
      </c>
      <c r="K55" s="46">
        <v>5</v>
      </c>
      <c r="L55" s="48">
        <v>45658</v>
      </c>
      <c r="M55" s="48" t="s">
        <v>561</v>
      </c>
      <c r="N55" s="49">
        <v>2472</v>
      </c>
      <c r="O55" s="46" t="s">
        <v>27</v>
      </c>
    </row>
    <row r="56" spans="1:15" ht="16.5">
      <c r="A56" s="46" t="s">
        <v>146</v>
      </c>
      <c r="B56" s="46" t="s">
        <v>20</v>
      </c>
      <c r="C56" s="46" t="s">
        <v>21</v>
      </c>
      <c r="D56" s="46" t="s">
        <v>147</v>
      </c>
      <c r="E56" s="46" t="s">
        <v>23</v>
      </c>
      <c r="F56" s="46" t="s">
        <v>24</v>
      </c>
      <c r="G56" s="46" t="s">
        <v>739</v>
      </c>
      <c r="H56" s="46" t="s">
        <v>148</v>
      </c>
      <c r="I56" s="47">
        <v>31766061</v>
      </c>
      <c r="J56" s="46" t="s">
        <v>26</v>
      </c>
      <c r="K56" s="46">
        <v>5</v>
      </c>
      <c r="L56" s="48">
        <v>45658</v>
      </c>
      <c r="M56" s="48" t="s">
        <v>561</v>
      </c>
      <c r="N56" s="49">
        <v>3730</v>
      </c>
      <c r="O56" s="46" t="s">
        <v>27</v>
      </c>
    </row>
    <row r="57" spans="1:15" ht="16.5">
      <c r="A57" s="46" t="s">
        <v>149</v>
      </c>
      <c r="B57" s="46" t="s">
        <v>20</v>
      </c>
      <c r="C57" s="46" t="s">
        <v>21</v>
      </c>
      <c r="D57" s="46" t="s">
        <v>608</v>
      </c>
      <c r="E57" s="46" t="s">
        <v>23</v>
      </c>
      <c r="F57" s="46" t="s">
        <v>24</v>
      </c>
      <c r="G57" s="46" t="s">
        <v>740</v>
      </c>
      <c r="H57" s="46" t="s">
        <v>150</v>
      </c>
      <c r="I57" s="47" t="s">
        <v>646</v>
      </c>
      <c r="J57" s="46" t="s">
        <v>26</v>
      </c>
      <c r="K57" s="46">
        <v>5</v>
      </c>
      <c r="L57" s="48">
        <v>45658</v>
      </c>
      <c r="M57" s="48" t="s">
        <v>561</v>
      </c>
      <c r="N57" s="49">
        <v>3526</v>
      </c>
      <c r="O57" s="46" t="s">
        <v>27</v>
      </c>
    </row>
    <row r="58" spans="1:15" ht="16.5">
      <c r="A58" s="46" t="s">
        <v>151</v>
      </c>
      <c r="B58" s="46" t="s">
        <v>20</v>
      </c>
      <c r="C58" s="46" t="s">
        <v>21</v>
      </c>
      <c r="D58" s="46" t="s">
        <v>152</v>
      </c>
      <c r="E58" s="46" t="s">
        <v>23</v>
      </c>
      <c r="F58" s="46" t="s">
        <v>24</v>
      </c>
      <c r="G58" s="46" t="s">
        <v>741</v>
      </c>
      <c r="H58" s="46" t="s">
        <v>153</v>
      </c>
      <c r="I58" s="47" t="s">
        <v>609</v>
      </c>
      <c r="J58" s="46" t="s">
        <v>26</v>
      </c>
      <c r="K58" s="46">
        <v>5</v>
      </c>
      <c r="L58" s="48">
        <v>45658</v>
      </c>
      <c r="M58" s="48" t="s">
        <v>561</v>
      </c>
      <c r="N58" s="49">
        <v>6498</v>
      </c>
      <c r="O58" s="46" t="s">
        <v>27</v>
      </c>
    </row>
    <row r="59" spans="1:15" ht="16.5">
      <c r="A59" s="46" t="s">
        <v>154</v>
      </c>
      <c r="B59" s="46" t="s">
        <v>20</v>
      </c>
      <c r="C59" s="46" t="s">
        <v>21</v>
      </c>
      <c r="D59" s="46" t="s">
        <v>155</v>
      </c>
      <c r="E59" s="46" t="s">
        <v>23</v>
      </c>
      <c r="F59" s="46" t="s">
        <v>24</v>
      </c>
      <c r="G59" s="46" t="s">
        <v>742</v>
      </c>
      <c r="H59" s="46" t="s">
        <v>156</v>
      </c>
      <c r="I59" s="47">
        <v>31060820</v>
      </c>
      <c r="J59" s="46" t="s">
        <v>26</v>
      </c>
      <c r="K59" s="46">
        <v>5</v>
      </c>
      <c r="L59" s="48">
        <v>45658</v>
      </c>
      <c r="M59" s="48" t="s">
        <v>561</v>
      </c>
      <c r="N59" s="49">
        <v>6530</v>
      </c>
      <c r="O59" s="46" t="s">
        <v>27</v>
      </c>
    </row>
    <row r="60" spans="1:15" ht="16.5">
      <c r="A60" s="46" t="s">
        <v>157</v>
      </c>
      <c r="B60" s="46" t="s">
        <v>20</v>
      </c>
      <c r="C60" s="46" t="s">
        <v>21</v>
      </c>
      <c r="D60" s="46" t="s">
        <v>158</v>
      </c>
      <c r="E60" s="46" t="s">
        <v>23</v>
      </c>
      <c r="F60" s="46" t="s">
        <v>24</v>
      </c>
      <c r="G60" s="46" t="s">
        <v>743</v>
      </c>
      <c r="H60" s="46" t="s">
        <v>159</v>
      </c>
      <c r="I60" s="47">
        <v>30941875</v>
      </c>
      <c r="J60" s="46" t="s">
        <v>26</v>
      </c>
      <c r="K60" s="46">
        <v>5</v>
      </c>
      <c r="L60" s="48">
        <v>45658</v>
      </c>
      <c r="M60" s="48" t="s">
        <v>561</v>
      </c>
      <c r="N60" s="49">
        <v>2416</v>
      </c>
      <c r="O60" s="46" t="s">
        <v>27</v>
      </c>
    </row>
    <row r="61" spans="1:15" ht="16.5">
      <c r="A61" s="46" t="s">
        <v>160</v>
      </c>
      <c r="B61" s="46" t="s">
        <v>20</v>
      </c>
      <c r="C61" s="46" t="s">
        <v>21</v>
      </c>
      <c r="D61" s="46" t="s">
        <v>161</v>
      </c>
      <c r="E61" s="46" t="s">
        <v>23</v>
      </c>
      <c r="F61" s="46" t="s">
        <v>24</v>
      </c>
      <c r="G61" s="46" t="s">
        <v>744</v>
      </c>
      <c r="H61" s="46" t="s">
        <v>162</v>
      </c>
      <c r="I61" s="47" t="s">
        <v>647</v>
      </c>
      <c r="J61" s="46" t="s">
        <v>26</v>
      </c>
      <c r="K61" s="46">
        <v>5</v>
      </c>
      <c r="L61" s="48">
        <v>45658</v>
      </c>
      <c r="M61" s="48" t="s">
        <v>561</v>
      </c>
      <c r="N61" s="49">
        <v>9524</v>
      </c>
      <c r="O61" s="46" t="s">
        <v>27</v>
      </c>
    </row>
    <row r="62" spans="1:15" ht="45">
      <c r="A62" s="36" t="s">
        <v>6</v>
      </c>
      <c r="B62" s="36" t="s">
        <v>7</v>
      </c>
      <c r="C62" s="36" t="s">
        <v>8</v>
      </c>
      <c r="D62" s="36" t="s">
        <v>9</v>
      </c>
      <c r="E62" s="36" t="s">
        <v>10</v>
      </c>
      <c r="F62" s="36" t="s">
        <v>11</v>
      </c>
      <c r="G62" s="36" t="s">
        <v>12</v>
      </c>
      <c r="H62" s="36" t="s">
        <v>13</v>
      </c>
      <c r="I62" s="37" t="s">
        <v>14</v>
      </c>
      <c r="J62" s="36" t="s">
        <v>15</v>
      </c>
      <c r="K62" s="36" t="s">
        <v>16</v>
      </c>
      <c r="L62" s="36" t="s">
        <v>17</v>
      </c>
      <c r="M62" s="36" t="s">
        <v>560</v>
      </c>
      <c r="N62" s="38" t="s">
        <v>914</v>
      </c>
      <c r="O62" s="39" t="s">
        <v>18</v>
      </c>
    </row>
    <row r="63" spans="1:15" ht="16.5">
      <c r="A63" s="46" t="s">
        <v>163</v>
      </c>
      <c r="B63" s="46" t="s">
        <v>20</v>
      </c>
      <c r="C63" s="46" t="s">
        <v>21</v>
      </c>
      <c r="D63" s="46" t="s">
        <v>164</v>
      </c>
      <c r="E63" s="46" t="s">
        <v>23</v>
      </c>
      <c r="F63" s="46" t="s">
        <v>24</v>
      </c>
      <c r="G63" s="46" t="s">
        <v>745</v>
      </c>
      <c r="H63" s="46" t="s">
        <v>165</v>
      </c>
      <c r="I63" s="47">
        <v>30832791</v>
      </c>
      <c r="J63" s="46" t="s">
        <v>26</v>
      </c>
      <c r="K63" s="46">
        <v>5</v>
      </c>
      <c r="L63" s="48">
        <v>45658</v>
      </c>
      <c r="M63" s="48" t="s">
        <v>561</v>
      </c>
      <c r="N63" s="49">
        <v>2950</v>
      </c>
      <c r="O63" s="46" t="s">
        <v>27</v>
      </c>
    </row>
    <row r="64" spans="1:15" ht="16.5">
      <c r="A64" s="46" t="s">
        <v>166</v>
      </c>
      <c r="B64" s="46" t="s">
        <v>20</v>
      </c>
      <c r="C64" s="46" t="s">
        <v>21</v>
      </c>
      <c r="D64" s="46" t="s">
        <v>167</v>
      </c>
      <c r="E64" s="46" t="s">
        <v>23</v>
      </c>
      <c r="F64" s="46" t="s">
        <v>24</v>
      </c>
      <c r="G64" s="46" t="s">
        <v>746</v>
      </c>
      <c r="H64" s="46" t="s">
        <v>168</v>
      </c>
      <c r="I64" s="47" t="s">
        <v>591</v>
      </c>
      <c r="J64" s="46" t="s">
        <v>26</v>
      </c>
      <c r="K64" s="46">
        <v>5</v>
      </c>
      <c r="L64" s="48">
        <v>45658</v>
      </c>
      <c r="M64" s="48" t="s">
        <v>561</v>
      </c>
      <c r="N64" s="49">
        <v>4294</v>
      </c>
      <c r="O64" s="46" t="s">
        <v>27</v>
      </c>
    </row>
    <row r="65" spans="1:15" ht="16.5">
      <c r="A65" s="46" t="s">
        <v>169</v>
      </c>
      <c r="B65" s="46" t="s">
        <v>20</v>
      </c>
      <c r="C65" s="46" t="s">
        <v>21</v>
      </c>
      <c r="D65" s="46" t="s">
        <v>170</v>
      </c>
      <c r="E65" s="46" t="s">
        <v>23</v>
      </c>
      <c r="F65" s="46" t="s">
        <v>24</v>
      </c>
      <c r="G65" s="46" t="s">
        <v>747</v>
      </c>
      <c r="H65" s="46" t="s">
        <v>171</v>
      </c>
      <c r="I65" s="47">
        <v>30949847</v>
      </c>
      <c r="J65" s="46" t="s">
        <v>26</v>
      </c>
      <c r="K65" s="46">
        <v>5</v>
      </c>
      <c r="L65" s="48">
        <v>45658</v>
      </c>
      <c r="M65" s="48" t="s">
        <v>561</v>
      </c>
      <c r="N65" s="49">
        <v>3162</v>
      </c>
      <c r="O65" s="46" t="s">
        <v>27</v>
      </c>
    </row>
    <row r="66" spans="1:15" ht="16.5">
      <c r="A66" s="46" t="s">
        <v>172</v>
      </c>
      <c r="B66" s="46" t="s">
        <v>20</v>
      </c>
      <c r="C66" s="46" t="s">
        <v>21</v>
      </c>
      <c r="D66" s="46" t="s">
        <v>610</v>
      </c>
      <c r="E66" s="46" t="s">
        <v>23</v>
      </c>
      <c r="F66" s="46" t="s">
        <v>24</v>
      </c>
      <c r="G66" s="46" t="s">
        <v>748</v>
      </c>
      <c r="H66" s="46" t="s">
        <v>173</v>
      </c>
      <c r="I66" s="47">
        <v>29258967</v>
      </c>
      <c r="J66" s="46" t="s">
        <v>26</v>
      </c>
      <c r="K66" s="46">
        <v>4</v>
      </c>
      <c r="L66" s="48">
        <v>45658</v>
      </c>
      <c r="M66" s="48" t="s">
        <v>561</v>
      </c>
      <c r="N66" s="49">
        <v>8000</v>
      </c>
      <c r="O66" s="46" t="s">
        <v>27</v>
      </c>
    </row>
    <row r="67" spans="1:15" ht="16.5">
      <c r="A67" s="46" t="s">
        <v>174</v>
      </c>
      <c r="B67" s="46" t="s">
        <v>20</v>
      </c>
      <c r="C67" s="46" t="s">
        <v>21</v>
      </c>
      <c r="D67" s="46" t="s">
        <v>611</v>
      </c>
      <c r="E67" s="46" t="s">
        <v>23</v>
      </c>
      <c r="F67" s="46" t="s">
        <v>24</v>
      </c>
      <c r="G67" s="46" t="s">
        <v>749</v>
      </c>
      <c r="H67" s="46" t="s">
        <v>175</v>
      </c>
      <c r="I67" s="47">
        <v>31383002</v>
      </c>
      <c r="J67" s="46" t="s">
        <v>26</v>
      </c>
      <c r="K67" s="46">
        <v>2</v>
      </c>
      <c r="L67" s="48">
        <v>45658</v>
      </c>
      <c r="M67" s="48" t="s">
        <v>561</v>
      </c>
      <c r="N67" s="49">
        <v>618</v>
      </c>
      <c r="O67" s="46" t="s">
        <v>27</v>
      </c>
    </row>
    <row r="68" spans="1:15" ht="16.5">
      <c r="A68" s="46" t="s">
        <v>176</v>
      </c>
      <c r="B68" s="46" t="s">
        <v>20</v>
      </c>
      <c r="C68" s="46" t="s">
        <v>21</v>
      </c>
      <c r="D68" s="46" t="s">
        <v>177</v>
      </c>
      <c r="E68" s="46" t="s">
        <v>23</v>
      </c>
      <c r="F68" s="46" t="s">
        <v>24</v>
      </c>
      <c r="G68" s="46" t="s">
        <v>750</v>
      </c>
      <c r="H68" s="46" t="s">
        <v>178</v>
      </c>
      <c r="I68" s="47">
        <v>27231293</v>
      </c>
      <c r="J68" s="46" t="s">
        <v>26</v>
      </c>
      <c r="K68" s="46">
        <v>3</v>
      </c>
      <c r="L68" s="48">
        <v>45658</v>
      </c>
      <c r="M68" s="48" t="s">
        <v>561</v>
      </c>
      <c r="N68" s="49">
        <v>9214</v>
      </c>
      <c r="O68" s="46" t="s">
        <v>27</v>
      </c>
    </row>
    <row r="69" spans="1:15" ht="16.5">
      <c r="A69" s="46" t="s">
        <v>179</v>
      </c>
      <c r="B69" s="46" t="s">
        <v>20</v>
      </c>
      <c r="C69" s="46" t="s">
        <v>21</v>
      </c>
      <c r="D69" s="46" t="s">
        <v>180</v>
      </c>
      <c r="E69" s="46" t="s">
        <v>23</v>
      </c>
      <c r="F69" s="46" t="s">
        <v>24</v>
      </c>
      <c r="G69" s="46" t="s">
        <v>751</v>
      </c>
      <c r="H69" s="46" t="s">
        <v>181</v>
      </c>
      <c r="I69" s="47">
        <v>29899838</v>
      </c>
      <c r="J69" s="46" t="s">
        <v>26</v>
      </c>
      <c r="K69" s="46">
        <v>3</v>
      </c>
      <c r="L69" s="48">
        <v>45658</v>
      </c>
      <c r="M69" s="48" t="s">
        <v>561</v>
      </c>
      <c r="N69" s="49">
        <v>11808</v>
      </c>
      <c r="O69" s="46" t="s">
        <v>27</v>
      </c>
    </row>
    <row r="70" spans="1:15" ht="16.5">
      <c r="A70" s="46" t="s">
        <v>182</v>
      </c>
      <c r="B70" s="46" t="s">
        <v>20</v>
      </c>
      <c r="C70" s="46" t="s">
        <v>21</v>
      </c>
      <c r="D70" s="46" t="s">
        <v>183</v>
      </c>
      <c r="E70" s="46" t="s">
        <v>23</v>
      </c>
      <c r="F70" s="46" t="s">
        <v>24</v>
      </c>
      <c r="G70" s="46" t="s">
        <v>752</v>
      </c>
      <c r="H70" s="46" t="s">
        <v>184</v>
      </c>
      <c r="I70" s="47">
        <v>29697229</v>
      </c>
      <c r="J70" s="46" t="s">
        <v>26</v>
      </c>
      <c r="K70" s="46">
        <v>2</v>
      </c>
      <c r="L70" s="48">
        <v>45658</v>
      </c>
      <c r="M70" s="48" t="s">
        <v>561</v>
      </c>
      <c r="N70" s="49">
        <v>5562</v>
      </c>
      <c r="O70" s="46" t="s">
        <v>27</v>
      </c>
    </row>
    <row r="71" spans="1:15" ht="16.5">
      <c r="A71" s="46" t="s">
        <v>185</v>
      </c>
      <c r="B71" s="46" t="s">
        <v>20</v>
      </c>
      <c r="C71" s="46" t="s">
        <v>21</v>
      </c>
      <c r="D71" s="46" t="s">
        <v>186</v>
      </c>
      <c r="E71" s="46" t="s">
        <v>23</v>
      </c>
      <c r="F71" s="46" t="s">
        <v>24</v>
      </c>
      <c r="G71" s="46" t="s">
        <v>753</v>
      </c>
      <c r="H71" s="46" t="s">
        <v>187</v>
      </c>
      <c r="I71" s="47">
        <v>31551593</v>
      </c>
      <c r="J71" s="46" t="s">
        <v>26</v>
      </c>
      <c r="K71" s="46">
        <v>2</v>
      </c>
      <c r="L71" s="48">
        <v>45658</v>
      </c>
      <c r="M71" s="48" t="s">
        <v>561</v>
      </c>
      <c r="N71" s="49">
        <v>3806</v>
      </c>
      <c r="O71" s="46" t="s">
        <v>27</v>
      </c>
    </row>
    <row r="72" spans="1:15" ht="16.5">
      <c r="A72" s="46" t="s">
        <v>188</v>
      </c>
      <c r="B72" s="46" t="s">
        <v>20</v>
      </c>
      <c r="C72" s="46" t="s">
        <v>21</v>
      </c>
      <c r="D72" s="46" t="s">
        <v>189</v>
      </c>
      <c r="E72" s="46" t="s">
        <v>23</v>
      </c>
      <c r="F72" s="46" t="s">
        <v>24</v>
      </c>
      <c r="G72" s="46" t="s">
        <v>754</v>
      </c>
      <c r="H72" s="46" t="s">
        <v>190</v>
      </c>
      <c r="I72" s="47">
        <v>31449925</v>
      </c>
      <c r="J72" s="46" t="s">
        <v>26</v>
      </c>
      <c r="K72" s="46">
        <v>2</v>
      </c>
      <c r="L72" s="48">
        <v>45658</v>
      </c>
      <c r="M72" s="48" t="s">
        <v>561</v>
      </c>
      <c r="N72" s="49">
        <v>15354</v>
      </c>
      <c r="O72" s="46" t="s">
        <v>27</v>
      </c>
    </row>
    <row r="73" spans="1:15" ht="16.5">
      <c r="A73" s="46" t="s">
        <v>191</v>
      </c>
      <c r="B73" s="46" t="s">
        <v>20</v>
      </c>
      <c r="C73" s="46" t="s">
        <v>21</v>
      </c>
      <c r="D73" s="46" t="s">
        <v>192</v>
      </c>
      <c r="E73" s="46" t="s">
        <v>23</v>
      </c>
      <c r="F73" s="46" t="s">
        <v>24</v>
      </c>
      <c r="G73" s="46" t="s">
        <v>755</v>
      </c>
      <c r="H73" s="46" t="s">
        <v>193</v>
      </c>
      <c r="I73" s="47" t="s">
        <v>194</v>
      </c>
      <c r="J73" s="46" t="s">
        <v>26</v>
      </c>
      <c r="K73" s="46">
        <v>1</v>
      </c>
      <c r="L73" s="48">
        <v>45658</v>
      </c>
      <c r="M73" s="48" t="s">
        <v>561</v>
      </c>
      <c r="N73" s="49">
        <v>1854</v>
      </c>
      <c r="O73" s="46" t="s">
        <v>27</v>
      </c>
    </row>
    <row r="74" spans="1:15" ht="16.5">
      <c r="A74" s="46" t="s">
        <v>195</v>
      </c>
      <c r="B74" s="46" t="s">
        <v>20</v>
      </c>
      <c r="C74" s="46" t="s">
        <v>21</v>
      </c>
      <c r="D74" s="46" t="s">
        <v>612</v>
      </c>
      <c r="E74" s="46" t="s">
        <v>23</v>
      </c>
      <c r="F74" s="46" t="s">
        <v>24</v>
      </c>
      <c r="G74" s="46" t="s">
        <v>756</v>
      </c>
      <c r="H74" s="46" t="s">
        <v>196</v>
      </c>
      <c r="I74" s="47">
        <v>31458138</v>
      </c>
      <c r="J74" s="46" t="s">
        <v>26</v>
      </c>
      <c r="K74" s="46">
        <v>2</v>
      </c>
      <c r="L74" s="48">
        <v>45658</v>
      </c>
      <c r="M74" s="48" t="s">
        <v>561</v>
      </c>
      <c r="N74" s="49">
        <v>1454</v>
      </c>
      <c r="O74" s="46" t="s">
        <v>27</v>
      </c>
    </row>
    <row r="75" spans="1:15" ht="16.5">
      <c r="A75" s="46" t="s">
        <v>197</v>
      </c>
      <c r="B75" s="46" t="s">
        <v>20</v>
      </c>
      <c r="C75" s="46" t="s">
        <v>21</v>
      </c>
      <c r="D75" s="46" t="s">
        <v>613</v>
      </c>
      <c r="E75" s="46" t="s">
        <v>23</v>
      </c>
      <c r="F75" s="46" t="s">
        <v>24</v>
      </c>
      <c r="G75" s="46" t="s">
        <v>757</v>
      </c>
      <c r="H75" s="46" t="s">
        <v>199</v>
      </c>
      <c r="I75" s="47" t="s">
        <v>585</v>
      </c>
      <c r="J75" s="46" t="s">
        <v>26</v>
      </c>
      <c r="K75" s="46">
        <v>1</v>
      </c>
      <c r="L75" s="48">
        <v>45658</v>
      </c>
      <c r="M75" s="48" t="s">
        <v>561</v>
      </c>
      <c r="N75" s="49">
        <v>872</v>
      </c>
      <c r="O75" s="46" t="s">
        <v>27</v>
      </c>
    </row>
    <row r="76" spans="1:15" ht="16.5">
      <c r="A76" s="46" t="s">
        <v>200</v>
      </c>
      <c r="B76" s="46" t="s">
        <v>20</v>
      </c>
      <c r="C76" s="46" t="s">
        <v>21</v>
      </c>
      <c r="D76" s="46" t="s">
        <v>614</v>
      </c>
      <c r="E76" s="46" t="s">
        <v>23</v>
      </c>
      <c r="F76" s="46" t="s">
        <v>24</v>
      </c>
      <c r="G76" s="46" t="s">
        <v>758</v>
      </c>
      <c r="H76" s="46" t="s">
        <v>201</v>
      </c>
      <c r="I76" s="47" t="s">
        <v>579</v>
      </c>
      <c r="J76" s="46" t="s">
        <v>26</v>
      </c>
      <c r="K76" s="46">
        <v>2</v>
      </c>
      <c r="L76" s="48">
        <v>45658</v>
      </c>
      <c r="M76" s="48" t="s">
        <v>561</v>
      </c>
      <c r="N76" s="49">
        <v>6418</v>
      </c>
      <c r="O76" s="46" t="s">
        <v>27</v>
      </c>
    </row>
    <row r="77" spans="1:15" ht="16.5">
      <c r="A77" s="46" t="s">
        <v>202</v>
      </c>
      <c r="B77" s="46" t="s">
        <v>20</v>
      </c>
      <c r="C77" s="46" t="s">
        <v>21</v>
      </c>
      <c r="D77" s="46" t="s">
        <v>203</v>
      </c>
      <c r="E77" s="46" t="s">
        <v>23</v>
      </c>
      <c r="F77" s="46" t="s">
        <v>24</v>
      </c>
      <c r="G77" s="46" t="s">
        <v>759</v>
      </c>
      <c r="H77" s="46" t="s">
        <v>204</v>
      </c>
      <c r="I77" s="47" t="s">
        <v>586</v>
      </c>
      <c r="J77" s="46" t="s">
        <v>26</v>
      </c>
      <c r="K77" s="46">
        <v>1</v>
      </c>
      <c r="L77" s="48">
        <v>45658</v>
      </c>
      <c r="M77" s="48" t="s">
        <v>561</v>
      </c>
      <c r="N77" s="49">
        <v>938</v>
      </c>
      <c r="O77" s="46" t="s">
        <v>27</v>
      </c>
    </row>
    <row r="78" spans="1:15" ht="16.5">
      <c r="A78" s="46" t="s">
        <v>205</v>
      </c>
      <c r="B78" s="46" t="s">
        <v>20</v>
      </c>
      <c r="C78" s="46" t="s">
        <v>21</v>
      </c>
      <c r="D78" s="46" t="s">
        <v>206</v>
      </c>
      <c r="E78" s="46" t="s">
        <v>23</v>
      </c>
      <c r="F78" s="46" t="s">
        <v>24</v>
      </c>
      <c r="G78" s="46" t="s">
        <v>760</v>
      </c>
      <c r="H78" s="46" t="s">
        <v>207</v>
      </c>
      <c r="I78" s="47" t="s">
        <v>587</v>
      </c>
      <c r="J78" s="46" t="s">
        <v>26</v>
      </c>
      <c r="K78" s="46">
        <v>1</v>
      </c>
      <c r="L78" s="48">
        <v>45658</v>
      </c>
      <c r="M78" s="48" t="s">
        <v>561</v>
      </c>
      <c r="N78" s="49">
        <v>1732</v>
      </c>
      <c r="O78" s="46" t="s">
        <v>27</v>
      </c>
    </row>
    <row r="79" spans="1:15" ht="16.5">
      <c r="A79" s="46" t="s">
        <v>208</v>
      </c>
      <c r="B79" s="46" t="s">
        <v>20</v>
      </c>
      <c r="C79" s="46" t="s">
        <v>21</v>
      </c>
      <c r="D79" s="46" t="s">
        <v>615</v>
      </c>
      <c r="E79" s="46" t="s">
        <v>23</v>
      </c>
      <c r="F79" s="46" t="s">
        <v>24</v>
      </c>
      <c r="G79" s="46" t="s">
        <v>761</v>
      </c>
      <c r="H79" s="46" t="s">
        <v>209</v>
      </c>
      <c r="I79" s="47" t="s">
        <v>616</v>
      </c>
      <c r="J79" s="46" t="s">
        <v>26</v>
      </c>
      <c r="K79" s="46">
        <v>1</v>
      </c>
      <c r="L79" s="48">
        <v>45658</v>
      </c>
      <c r="M79" s="48" t="s">
        <v>561</v>
      </c>
      <c r="N79" s="49">
        <v>6214</v>
      </c>
      <c r="O79" s="46" t="s">
        <v>27</v>
      </c>
    </row>
    <row r="80" spans="1:15" ht="16.5">
      <c r="A80" s="46" t="s">
        <v>210</v>
      </c>
      <c r="B80" s="46" t="s">
        <v>20</v>
      </c>
      <c r="C80" s="46" t="s">
        <v>21</v>
      </c>
      <c r="D80" s="46" t="s">
        <v>211</v>
      </c>
      <c r="E80" s="46" t="s">
        <v>23</v>
      </c>
      <c r="F80" s="46" t="s">
        <v>24</v>
      </c>
      <c r="G80" s="46" t="s">
        <v>762</v>
      </c>
      <c r="H80" s="46" t="s">
        <v>212</v>
      </c>
      <c r="I80" s="47" t="s">
        <v>617</v>
      </c>
      <c r="J80" s="46" t="s">
        <v>26</v>
      </c>
      <c r="K80" s="46">
        <v>2</v>
      </c>
      <c r="L80" s="48">
        <v>45658</v>
      </c>
      <c r="M80" s="48" t="s">
        <v>561</v>
      </c>
      <c r="N80" s="49">
        <v>3210</v>
      </c>
      <c r="O80" s="46" t="s">
        <v>27</v>
      </c>
    </row>
    <row r="81" spans="1:15" ht="16.5">
      <c r="A81" s="46" t="s">
        <v>213</v>
      </c>
      <c r="B81" s="46" t="s">
        <v>20</v>
      </c>
      <c r="C81" s="46" t="s">
        <v>21</v>
      </c>
      <c r="D81" s="46" t="s">
        <v>198</v>
      </c>
      <c r="E81" s="46" t="s">
        <v>23</v>
      </c>
      <c r="F81" s="46" t="s">
        <v>24</v>
      </c>
      <c r="G81" s="46" t="s">
        <v>763</v>
      </c>
      <c r="H81" s="46" t="s">
        <v>214</v>
      </c>
      <c r="I81" s="47" t="s">
        <v>648</v>
      </c>
      <c r="J81" s="46" t="s">
        <v>26</v>
      </c>
      <c r="K81" s="46">
        <v>2</v>
      </c>
      <c r="L81" s="48">
        <v>45658</v>
      </c>
      <c r="M81" s="48" t="s">
        <v>561</v>
      </c>
      <c r="N81" s="49">
        <v>5758</v>
      </c>
      <c r="O81" s="46" t="s">
        <v>27</v>
      </c>
    </row>
    <row r="82" spans="1:15" ht="16.5">
      <c r="A82" s="46" t="s">
        <v>215</v>
      </c>
      <c r="B82" s="46" t="s">
        <v>20</v>
      </c>
      <c r="C82" s="46" t="s">
        <v>21</v>
      </c>
      <c r="D82" s="46" t="s">
        <v>618</v>
      </c>
      <c r="E82" s="46" t="s">
        <v>23</v>
      </c>
      <c r="F82" s="46" t="s">
        <v>24</v>
      </c>
      <c r="G82" s="46" t="s">
        <v>764</v>
      </c>
      <c r="H82" s="46" t="s">
        <v>216</v>
      </c>
      <c r="I82" s="47" t="s">
        <v>649</v>
      </c>
      <c r="J82" s="46" t="s">
        <v>26</v>
      </c>
      <c r="K82" s="46">
        <v>2</v>
      </c>
      <c r="L82" s="48">
        <v>45658</v>
      </c>
      <c r="M82" s="48" t="s">
        <v>561</v>
      </c>
      <c r="N82" s="49">
        <v>5300</v>
      </c>
      <c r="O82" s="46" t="s">
        <v>27</v>
      </c>
    </row>
    <row r="83" spans="1:15" ht="16.5">
      <c r="A83" s="46" t="s">
        <v>217</v>
      </c>
      <c r="B83" s="46" t="s">
        <v>20</v>
      </c>
      <c r="C83" s="46" t="s">
        <v>21</v>
      </c>
      <c r="D83" s="46" t="s">
        <v>211</v>
      </c>
      <c r="E83" s="46" t="s">
        <v>23</v>
      </c>
      <c r="F83" s="46" t="s">
        <v>24</v>
      </c>
      <c r="G83" s="46" t="s">
        <v>765</v>
      </c>
      <c r="H83" s="46" t="s">
        <v>218</v>
      </c>
      <c r="I83" s="47" t="s">
        <v>650</v>
      </c>
      <c r="J83" s="46" t="s">
        <v>26</v>
      </c>
      <c r="K83" s="46">
        <v>2</v>
      </c>
      <c r="L83" s="48">
        <v>45658</v>
      </c>
      <c r="M83" s="48" t="s">
        <v>561</v>
      </c>
      <c r="N83" s="49">
        <v>468</v>
      </c>
      <c r="O83" s="46" t="s">
        <v>27</v>
      </c>
    </row>
    <row r="84" spans="1:15" ht="16.5">
      <c r="A84" s="46" t="s">
        <v>219</v>
      </c>
      <c r="B84" s="46" t="s">
        <v>20</v>
      </c>
      <c r="C84" s="46" t="s">
        <v>21</v>
      </c>
      <c r="D84" s="46" t="s">
        <v>619</v>
      </c>
      <c r="E84" s="46" t="s">
        <v>23</v>
      </c>
      <c r="F84" s="46" t="s">
        <v>24</v>
      </c>
      <c r="G84" s="46" t="s">
        <v>766</v>
      </c>
      <c r="H84" s="46" t="s">
        <v>220</v>
      </c>
      <c r="I84" s="47" t="s">
        <v>651</v>
      </c>
      <c r="J84" s="46" t="s">
        <v>26</v>
      </c>
      <c r="K84" s="46">
        <v>2</v>
      </c>
      <c r="L84" s="48">
        <v>45658</v>
      </c>
      <c r="M84" s="48" t="s">
        <v>561</v>
      </c>
      <c r="N84" s="49">
        <v>2270</v>
      </c>
      <c r="O84" s="46" t="s">
        <v>27</v>
      </c>
    </row>
    <row r="85" spans="1:15" ht="16.5">
      <c r="A85" s="46" t="s">
        <v>221</v>
      </c>
      <c r="B85" s="46" t="s">
        <v>20</v>
      </c>
      <c r="C85" s="46" t="s">
        <v>21</v>
      </c>
      <c r="D85" s="46" t="s">
        <v>198</v>
      </c>
      <c r="E85" s="46" t="s">
        <v>23</v>
      </c>
      <c r="F85" s="46" t="s">
        <v>24</v>
      </c>
      <c r="G85" s="46" t="s">
        <v>767</v>
      </c>
      <c r="H85" s="46" t="s">
        <v>222</v>
      </c>
      <c r="I85" s="47">
        <v>29259410</v>
      </c>
      <c r="J85" s="46" t="s">
        <v>26</v>
      </c>
      <c r="K85" s="46">
        <v>2</v>
      </c>
      <c r="L85" s="48">
        <v>45658</v>
      </c>
      <c r="M85" s="48" t="s">
        <v>561</v>
      </c>
      <c r="N85" s="49">
        <v>3052</v>
      </c>
      <c r="O85" s="46" t="s">
        <v>27</v>
      </c>
    </row>
    <row r="86" spans="1:15" ht="16.5">
      <c r="A86" s="46" t="s">
        <v>223</v>
      </c>
      <c r="B86" s="46" t="s">
        <v>20</v>
      </c>
      <c r="C86" s="46" t="s">
        <v>21</v>
      </c>
      <c r="D86" s="46" t="s">
        <v>224</v>
      </c>
      <c r="E86" s="46" t="s">
        <v>23</v>
      </c>
      <c r="F86" s="46" t="s">
        <v>24</v>
      </c>
      <c r="G86" s="46" t="s">
        <v>768</v>
      </c>
      <c r="H86" s="46" t="s">
        <v>225</v>
      </c>
      <c r="I86" s="47" t="s">
        <v>652</v>
      </c>
      <c r="J86" s="46" t="s">
        <v>26</v>
      </c>
      <c r="K86" s="46">
        <v>2</v>
      </c>
      <c r="L86" s="48">
        <v>45658</v>
      </c>
      <c r="M86" s="48" t="s">
        <v>561</v>
      </c>
      <c r="N86" s="49">
        <v>3396</v>
      </c>
      <c r="O86" s="46" t="s">
        <v>27</v>
      </c>
    </row>
    <row r="87" spans="1:15" ht="16.5">
      <c r="A87" s="46" t="s">
        <v>226</v>
      </c>
      <c r="B87" s="46" t="s">
        <v>20</v>
      </c>
      <c r="C87" s="46" t="s">
        <v>21</v>
      </c>
      <c r="D87" s="46" t="s">
        <v>620</v>
      </c>
      <c r="E87" s="46" t="s">
        <v>23</v>
      </c>
      <c r="F87" s="46" t="s">
        <v>24</v>
      </c>
      <c r="G87" s="46" t="s">
        <v>769</v>
      </c>
      <c r="H87" s="46" t="s">
        <v>227</v>
      </c>
      <c r="I87" s="47" t="s">
        <v>653</v>
      </c>
      <c r="J87" s="46" t="s">
        <v>26</v>
      </c>
      <c r="K87" s="46">
        <v>2</v>
      </c>
      <c r="L87" s="48">
        <v>45658</v>
      </c>
      <c r="M87" s="48" t="s">
        <v>561</v>
      </c>
      <c r="N87" s="49">
        <v>4612</v>
      </c>
      <c r="O87" s="46" t="s">
        <v>27</v>
      </c>
    </row>
    <row r="88" spans="1:15" ht="16.5">
      <c r="A88" s="46" t="s">
        <v>228</v>
      </c>
      <c r="B88" s="46" t="s">
        <v>20</v>
      </c>
      <c r="C88" s="46" t="s">
        <v>21</v>
      </c>
      <c r="D88" s="46" t="s">
        <v>621</v>
      </c>
      <c r="E88" s="46" t="s">
        <v>23</v>
      </c>
      <c r="F88" s="46" t="s">
        <v>24</v>
      </c>
      <c r="G88" s="46" t="s">
        <v>770</v>
      </c>
      <c r="H88" s="46" t="s">
        <v>229</v>
      </c>
      <c r="I88" s="47" t="s">
        <v>654</v>
      </c>
      <c r="J88" s="46" t="s">
        <v>26</v>
      </c>
      <c r="K88" s="46">
        <v>4</v>
      </c>
      <c r="L88" s="48">
        <v>45658</v>
      </c>
      <c r="M88" s="48" t="s">
        <v>561</v>
      </c>
      <c r="N88" s="49">
        <v>3010</v>
      </c>
      <c r="O88" s="46" t="s">
        <v>27</v>
      </c>
    </row>
    <row r="89" spans="1:15" ht="16.5">
      <c r="A89" s="46" t="s">
        <v>230</v>
      </c>
      <c r="B89" s="46" t="s">
        <v>20</v>
      </c>
      <c r="C89" s="46" t="s">
        <v>21</v>
      </c>
      <c r="D89" s="46" t="s">
        <v>231</v>
      </c>
      <c r="E89" s="46" t="s">
        <v>23</v>
      </c>
      <c r="F89" s="46" t="s">
        <v>24</v>
      </c>
      <c r="G89" s="46" t="s">
        <v>771</v>
      </c>
      <c r="H89" s="46" t="s">
        <v>232</v>
      </c>
      <c r="I89" s="47" t="s">
        <v>656</v>
      </c>
      <c r="J89" s="46" t="s">
        <v>26</v>
      </c>
      <c r="K89" s="46">
        <v>4</v>
      </c>
      <c r="L89" s="48">
        <v>45658</v>
      </c>
      <c r="M89" s="48" t="s">
        <v>561</v>
      </c>
      <c r="N89" s="49">
        <v>1692</v>
      </c>
      <c r="O89" s="46" t="s">
        <v>27</v>
      </c>
    </row>
    <row r="90" spans="1:15" ht="16.5">
      <c r="A90" s="46" t="s">
        <v>233</v>
      </c>
      <c r="B90" s="46" t="s">
        <v>20</v>
      </c>
      <c r="C90" s="46" t="s">
        <v>21</v>
      </c>
      <c r="D90" s="46" t="s">
        <v>234</v>
      </c>
      <c r="E90" s="46" t="s">
        <v>23</v>
      </c>
      <c r="F90" s="46" t="s">
        <v>24</v>
      </c>
      <c r="G90" s="46" t="s">
        <v>772</v>
      </c>
      <c r="H90" s="46" t="s">
        <v>235</v>
      </c>
      <c r="I90" s="47" t="s">
        <v>655</v>
      </c>
      <c r="J90" s="46" t="s">
        <v>26</v>
      </c>
      <c r="K90" s="46">
        <v>4</v>
      </c>
      <c r="L90" s="48">
        <v>45658</v>
      </c>
      <c r="M90" s="48" t="s">
        <v>561</v>
      </c>
      <c r="N90" s="49">
        <v>12100</v>
      </c>
      <c r="O90" s="46" t="s">
        <v>27</v>
      </c>
    </row>
    <row r="91" spans="1:15" ht="16.5">
      <c r="A91" s="46" t="s">
        <v>236</v>
      </c>
      <c r="B91" s="46" t="s">
        <v>20</v>
      </c>
      <c r="C91" s="46" t="s">
        <v>21</v>
      </c>
      <c r="D91" s="46" t="s">
        <v>622</v>
      </c>
      <c r="E91" s="46" t="s">
        <v>23</v>
      </c>
      <c r="F91" s="46" t="s">
        <v>24</v>
      </c>
      <c r="G91" s="46" t="s">
        <v>773</v>
      </c>
      <c r="H91" s="46" t="s">
        <v>237</v>
      </c>
      <c r="I91" s="47">
        <v>31585676</v>
      </c>
      <c r="J91" s="46" t="s">
        <v>26</v>
      </c>
      <c r="K91" s="46">
        <v>1</v>
      </c>
      <c r="L91" s="48">
        <v>45658</v>
      </c>
      <c r="M91" s="48" t="s">
        <v>561</v>
      </c>
      <c r="N91" s="49">
        <v>2494</v>
      </c>
      <c r="O91" s="46" t="s">
        <v>27</v>
      </c>
    </row>
    <row r="92" spans="1:15" ht="45">
      <c r="A92" s="36" t="s">
        <v>6</v>
      </c>
      <c r="B92" s="36" t="s">
        <v>7</v>
      </c>
      <c r="C92" s="36" t="s">
        <v>8</v>
      </c>
      <c r="D92" s="36" t="s">
        <v>9</v>
      </c>
      <c r="E92" s="36" t="s">
        <v>10</v>
      </c>
      <c r="F92" s="36" t="s">
        <v>11</v>
      </c>
      <c r="G92" s="36" t="s">
        <v>12</v>
      </c>
      <c r="H92" s="36" t="s">
        <v>13</v>
      </c>
      <c r="I92" s="37" t="s">
        <v>14</v>
      </c>
      <c r="J92" s="36" t="s">
        <v>15</v>
      </c>
      <c r="K92" s="36" t="s">
        <v>16</v>
      </c>
      <c r="L92" s="36" t="s">
        <v>17</v>
      </c>
      <c r="M92" s="36" t="s">
        <v>560</v>
      </c>
      <c r="N92" s="38" t="s">
        <v>914</v>
      </c>
      <c r="O92" s="39" t="s">
        <v>18</v>
      </c>
    </row>
    <row r="93" spans="1:15" ht="16.5">
      <c r="A93" s="46" t="s">
        <v>238</v>
      </c>
      <c r="B93" s="46" t="s">
        <v>20</v>
      </c>
      <c r="C93" s="46" t="s">
        <v>21</v>
      </c>
      <c r="D93" s="46" t="s">
        <v>469</v>
      </c>
      <c r="E93" s="46" t="s">
        <v>23</v>
      </c>
      <c r="F93" s="46" t="s">
        <v>24</v>
      </c>
      <c r="G93" s="46" t="s">
        <v>774</v>
      </c>
      <c r="H93" s="46" t="s">
        <v>239</v>
      </c>
      <c r="I93" s="47">
        <v>31585649</v>
      </c>
      <c r="J93" s="46" t="s">
        <v>26</v>
      </c>
      <c r="K93" s="46">
        <v>1</v>
      </c>
      <c r="L93" s="48">
        <v>45658</v>
      </c>
      <c r="M93" s="48" t="s">
        <v>561</v>
      </c>
      <c r="N93" s="49">
        <v>680</v>
      </c>
      <c r="O93" s="46" t="s">
        <v>27</v>
      </c>
    </row>
    <row r="94" spans="1:15" ht="16.5">
      <c r="A94" s="46" t="s">
        <v>240</v>
      </c>
      <c r="B94" s="46" t="s">
        <v>20</v>
      </c>
      <c r="C94" s="46" t="s">
        <v>21</v>
      </c>
      <c r="D94" s="46" t="s">
        <v>241</v>
      </c>
      <c r="E94" s="46" t="s">
        <v>23</v>
      </c>
      <c r="F94" s="46" t="s">
        <v>24</v>
      </c>
      <c r="G94" s="46" t="s">
        <v>775</v>
      </c>
      <c r="H94" s="46" t="s">
        <v>242</v>
      </c>
      <c r="I94" s="47">
        <v>31585697</v>
      </c>
      <c r="J94" s="46" t="s">
        <v>26</v>
      </c>
      <c r="K94" s="46">
        <v>2</v>
      </c>
      <c r="L94" s="48">
        <v>45658</v>
      </c>
      <c r="M94" s="48" t="s">
        <v>561</v>
      </c>
      <c r="N94" s="49">
        <v>3696</v>
      </c>
      <c r="O94" s="46" t="s">
        <v>27</v>
      </c>
    </row>
    <row r="95" spans="1:15" ht="16.5">
      <c r="A95" s="46" t="s">
        <v>243</v>
      </c>
      <c r="B95" s="46" t="s">
        <v>20</v>
      </c>
      <c r="C95" s="46" t="s">
        <v>21</v>
      </c>
      <c r="D95" s="46" t="s">
        <v>47</v>
      </c>
      <c r="E95" s="46" t="s">
        <v>23</v>
      </c>
      <c r="F95" s="46" t="s">
        <v>24</v>
      </c>
      <c r="G95" s="46" t="s">
        <v>776</v>
      </c>
      <c r="H95" s="46" t="s">
        <v>244</v>
      </c>
      <c r="I95" s="47">
        <v>31644225</v>
      </c>
      <c r="J95" s="46" t="s">
        <v>26</v>
      </c>
      <c r="K95" s="46">
        <v>2</v>
      </c>
      <c r="L95" s="48">
        <v>45658</v>
      </c>
      <c r="M95" s="48" t="s">
        <v>561</v>
      </c>
      <c r="N95" s="49">
        <v>6968</v>
      </c>
      <c r="O95" s="46" t="s">
        <v>27</v>
      </c>
    </row>
    <row r="96" spans="1:15" ht="16.5">
      <c r="A96" s="46" t="s">
        <v>245</v>
      </c>
      <c r="B96" s="46" t="s">
        <v>20</v>
      </c>
      <c r="C96" s="46" t="s">
        <v>21</v>
      </c>
      <c r="D96" s="46" t="s">
        <v>246</v>
      </c>
      <c r="E96" s="46" t="s">
        <v>23</v>
      </c>
      <c r="F96" s="46" t="s">
        <v>24</v>
      </c>
      <c r="G96" s="46" t="s">
        <v>777</v>
      </c>
      <c r="H96" s="46" t="s">
        <v>247</v>
      </c>
      <c r="I96" s="47">
        <v>31644185</v>
      </c>
      <c r="J96" s="46" t="s">
        <v>26</v>
      </c>
      <c r="K96" s="46">
        <v>2</v>
      </c>
      <c r="L96" s="48">
        <v>45658</v>
      </c>
      <c r="M96" s="48" t="s">
        <v>561</v>
      </c>
      <c r="N96" s="49">
        <v>1924</v>
      </c>
      <c r="O96" s="46" t="s">
        <v>27</v>
      </c>
    </row>
    <row r="97" spans="1:15" ht="16.5">
      <c r="A97" s="46" t="s">
        <v>248</v>
      </c>
      <c r="B97" s="46" t="s">
        <v>20</v>
      </c>
      <c r="C97" s="46" t="s">
        <v>21</v>
      </c>
      <c r="D97" s="46" t="s">
        <v>249</v>
      </c>
      <c r="E97" s="46" t="s">
        <v>23</v>
      </c>
      <c r="F97" s="46" t="s">
        <v>24</v>
      </c>
      <c r="G97" s="46" t="s">
        <v>778</v>
      </c>
      <c r="H97" s="46" t="s">
        <v>250</v>
      </c>
      <c r="I97" s="47">
        <v>31782968</v>
      </c>
      <c r="J97" s="46" t="s">
        <v>26</v>
      </c>
      <c r="K97" s="46">
        <v>2</v>
      </c>
      <c r="L97" s="48">
        <v>45658</v>
      </c>
      <c r="M97" s="48" t="s">
        <v>561</v>
      </c>
      <c r="N97" s="49">
        <v>5060</v>
      </c>
      <c r="O97" s="46" t="s">
        <v>27</v>
      </c>
    </row>
    <row r="98" spans="1:15" ht="16.5">
      <c r="A98" s="46" t="s">
        <v>251</v>
      </c>
      <c r="B98" s="46" t="s">
        <v>20</v>
      </c>
      <c r="C98" s="46" t="s">
        <v>21</v>
      </c>
      <c r="D98" s="46" t="s">
        <v>252</v>
      </c>
      <c r="E98" s="46" t="s">
        <v>23</v>
      </c>
      <c r="F98" s="46" t="s">
        <v>24</v>
      </c>
      <c r="G98" s="46" t="s">
        <v>779</v>
      </c>
      <c r="H98" s="46" t="s">
        <v>253</v>
      </c>
      <c r="I98" s="47">
        <v>30939222</v>
      </c>
      <c r="J98" s="46" t="s">
        <v>26</v>
      </c>
      <c r="K98" s="46">
        <v>3</v>
      </c>
      <c r="L98" s="48">
        <v>45658</v>
      </c>
      <c r="M98" s="48" t="s">
        <v>561</v>
      </c>
      <c r="N98" s="49">
        <v>6868</v>
      </c>
      <c r="O98" s="46" t="s">
        <v>27</v>
      </c>
    </row>
    <row r="99" spans="1:15" ht="16.5">
      <c r="A99" s="46" t="s">
        <v>254</v>
      </c>
      <c r="B99" s="46" t="s">
        <v>20</v>
      </c>
      <c r="C99" s="46" t="s">
        <v>21</v>
      </c>
      <c r="D99" s="46" t="s">
        <v>255</v>
      </c>
      <c r="E99" s="46" t="s">
        <v>23</v>
      </c>
      <c r="F99" s="46" t="s">
        <v>24</v>
      </c>
      <c r="G99" s="46" t="s">
        <v>780</v>
      </c>
      <c r="H99" s="46" t="s">
        <v>256</v>
      </c>
      <c r="I99" s="47">
        <v>26815206</v>
      </c>
      <c r="J99" s="46" t="s">
        <v>26</v>
      </c>
      <c r="K99" s="46">
        <v>2</v>
      </c>
      <c r="L99" s="48">
        <v>45658</v>
      </c>
      <c r="M99" s="48" t="s">
        <v>561</v>
      </c>
      <c r="N99" s="49">
        <v>690</v>
      </c>
      <c r="O99" s="46" t="s">
        <v>27</v>
      </c>
    </row>
    <row r="100" spans="1:15" ht="16.5">
      <c r="A100" s="46" t="s">
        <v>257</v>
      </c>
      <c r="B100" s="46" t="s">
        <v>20</v>
      </c>
      <c r="C100" s="46" t="s">
        <v>21</v>
      </c>
      <c r="D100" s="46" t="s">
        <v>258</v>
      </c>
      <c r="E100" s="46" t="s">
        <v>23</v>
      </c>
      <c r="F100" s="46" t="s">
        <v>24</v>
      </c>
      <c r="G100" s="46" t="s">
        <v>781</v>
      </c>
      <c r="H100" s="46" t="s">
        <v>259</v>
      </c>
      <c r="I100" s="47">
        <v>31012586</v>
      </c>
      <c r="J100" s="46" t="s">
        <v>26</v>
      </c>
      <c r="K100" s="46">
        <v>2</v>
      </c>
      <c r="L100" s="48">
        <v>45658</v>
      </c>
      <c r="M100" s="48" t="s">
        <v>561</v>
      </c>
      <c r="N100" s="49">
        <v>1916</v>
      </c>
      <c r="O100" s="46" t="s">
        <v>27</v>
      </c>
    </row>
    <row r="101" spans="1:15" ht="16.5">
      <c r="A101" s="46" t="s">
        <v>260</v>
      </c>
      <c r="B101" s="46" t="s">
        <v>20</v>
      </c>
      <c r="C101" s="46" t="s">
        <v>261</v>
      </c>
      <c r="D101" s="46" t="s">
        <v>262</v>
      </c>
      <c r="E101" s="46" t="s">
        <v>23</v>
      </c>
      <c r="F101" s="46" t="s">
        <v>263</v>
      </c>
      <c r="G101" s="46" t="s">
        <v>782</v>
      </c>
      <c r="H101" s="46" t="s">
        <v>264</v>
      </c>
      <c r="I101" s="47" t="s">
        <v>657</v>
      </c>
      <c r="J101" s="46" t="s">
        <v>26</v>
      </c>
      <c r="K101" s="46">
        <v>19</v>
      </c>
      <c r="L101" s="48">
        <v>45658</v>
      </c>
      <c r="M101" s="48" t="s">
        <v>561</v>
      </c>
      <c r="N101" s="49">
        <v>23430</v>
      </c>
      <c r="O101" s="46" t="s">
        <v>27</v>
      </c>
    </row>
    <row r="102" spans="1:15" ht="16.5">
      <c r="A102" s="46" t="s">
        <v>265</v>
      </c>
      <c r="B102" s="46" t="s">
        <v>20</v>
      </c>
      <c r="C102" s="46" t="s">
        <v>261</v>
      </c>
      <c r="D102" s="46" t="s">
        <v>266</v>
      </c>
      <c r="E102" s="46" t="s">
        <v>23</v>
      </c>
      <c r="F102" s="46" t="s">
        <v>263</v>
      </c>
      <c r="G102" s="46" t="s">
        <v>783</v>
      </c>
      <c r="H102" s="46" t="s">
        <v>267</v>
      </c>
      <c r="I102" s="47" t="s">
        <v>623</v>
      </c>
      <c r="J102" s="46" t="s">
        <v>26</v>
      </c>
      <c r="K102" s="46">
        <v>5</v>
      </c>
      <c r="L102" s="48">
        <v>45658</v>
      </c>
      <c r="M102" s="48" t="s">
        <v>561</v>
      </c>
      <c r="N102" s="49">
        <v>9664</v>
      </c>
      <c r="O102" s="46" t="s">
        <v>27</v>
      </c>
    </row>
    <row r="103" spans="1:15" ht="16.5">
      <c r="A103" s="46" t="s">
        <v>268</v>
      </c>
      <c r="B103" s="46" t="s">
        <v>20</v>
      </c>
      <c r="C103" s="46" t="s">
        <v>261</v>
      </c>
      <c r="D103" s="46" t="s">
        <v>269</v>
      </c>
      <c r="E103" s="46" t="s">
        <v>23</v>
      </c>
      <c r="F103" s="46" t="s">
        <v>263</v>
      </c>
      <c r="G103" s="46" t="s">
        <v>784</v>
      </c>
      <c r="H103" s="46" t="s">
        <v>270</v>
      </c>
      <c r="I103" s="47">
        <v>83907862</v>
      </c>
      <c r="J103" s="46" t="s">
        <v>26</v>
      </c>
      <c r="K103" s="46">
        <v>2</v>
      </c>
      <c r="L103" s="48">
        <v>45658</v>
      </c>
      <c r="M103" s="48" t="s">
        <v>561</v>
      </c>
      <c r="N103" s="49">
        <v>2996</v>
      </c>
      <c r="O103" s="46" t="s">
        <v>27</v>
      </c>
    </row>
    <row r="104" spans="1:15" ht="16.5">
      <c r="A104" s="46" t="s">
        <v>271</v>
      </c>
      <c r="B104" s="46" t="s">
        <v>20</v>
      </c>
      <c r="C104" s="46" t="s">
        <v>261</v>
      </c>
      <c r="D104" s="46" t="s">
        <v>198</v>
      </c>
      <c r="E104" s="46" t="s">
        <v>23</v>
      </c>
      <c r="F104" s="46" t="s">
        <v>263</v>
      </c>
      <c r="G104" s="46" t="s">
        <v>785</v>
      </c>
      <c r="H104" s="46" t="s">
        <v>272</v>
      </c>
      <c r="I104" s="47">
        <v>83907859</v>
      </c>
      <c r="J104" s="46" t="s">
        <v>26</v>
      </c>
      <c r="K104" s="46">
        <v>2</v>
      </c>
      <c r="L104" s="48">
        <v>45658</v>
      </c>
      <c r="M104" s="48" t="s">
        <v>561</v>
      </c>
      <c r="N104" s="49">
        <v>516</v>
      </c>
      <c r="O104" s="46" t="s">
        <v>27</v>
      </c>
    </row>
    <row r="105" spans="1:15" ht="16.5">
      <c r="A105" s="46" t="s">
        <v>273</v>
      </c>
      <c r="B105" s="46" t="s">
        <v>20</v>
      </c>
      <c r="C105" s="46" t="s">
        <v>261</v>
      </c>
      <c r="D105" s="46" t="s">
        <v>274</v>
      </c>
      <c r="E105" s="46" t="s">
        <v>23</v>
      </c>
      <c r="F105" s="46" t="s">
        <v>263</v>
      </c>
      <c r="G105" s="46" t="s">
        <v>786</v>
      </c>
      <c r="H105" s="46" t="s">
        <v>275</v>
      </c>
      <c r="I105" s="47">
        <v>83907831</v>
      </c>
      <c r="J105" s="46" t="s">
        <v>26</v>
      </c>
      <c r="K105" s="46">
        <v>2</v>
      </c>
      <c r="L105" s="48">
        <v>45658</v>
      </c>
      <c r="M105" s="48" t="s">
        <v>561</v>
      </c>
      <c r="N105" s="49">
        <v>1370</v>
      </c>
      <c r="O105" s="46" t="s">
        <v>27</v>
      </c>
    </row>
    <row r="106" spans="1:15" ht="16.5">
      <c r="A106" s="46" t="s">
        <v>276</v>
      </c>
      <c r="B106" s="46" t="s">
        <v>20</v>
      </c>
      <c r="C106" s="46" t="s">
        <v>21</v>
      </c>
      <c r="D106" s="46" t="s">
        <v>277</v>
      </c>
      <c r="E106" s="46" t="s">
        <v>23</v>
      </c>
      <c r="F106" s="46" t="s">
        <v>24</v>
      </c>
      <c r="G106" s="46" t="s">
        <v>787</v>
      </c>
      <c r="H106" s="40" t="s">
        <v>278</v>
      </c>
      <c r="I106" s="47" t="s">
        <v>658</v>
      </c>
      <c r="J106" s="46" t="s">
        <v>26</v>
      </c>
      <c r="K106" s="46">
        <v>24</v>
      </c>
      <c r="L106" s="48">
        <v>45658</v>
      </c>
      <c r="M106" s="48" t="s">
        <v>561</v>
      </c>
      <c r="N106" s="49">
        <v>21260</v>
      </c>
      <c r="O106" s="46" t="s">
        <v>27</v>
      </c>
    </row>
    <row r="107" spans="1:15" ht="16.5">
      <c r="A107" s="46" t="s">
        <v>279</v>
      </c>
      <c r="B107" s="46" t="s">
        <v>20</v>
      </c>
      <c r="C107" s="46" t="s">
        <v>21</v>
      </c>
      <c r="D107" s="46" t="s">
        <v>280</v>
      </c>
      <c r="E107" s="46" t="s">
        <v>23</v>
      </c>
      <c r="F107" s="46" t="s">
        <v>24</v>
      </c>
      <c r="G107" s="46" t="s">
        <v>788</v>
      </c>
      <c r="H107" s="40" t="s">
        <v>281</v>
      </c>
      <c r="I107" s="47" t="s">
        <v>660</v>
      </c>
      <c r="J107" s="46" t="s">
        <v>26</v>
      </c>
      <c r="K107" s="46">
        <v>9</v>
      </c>
      <c r="L107" s="48">
        <v>45658</v>
      </c>
      <c r="M107" s="48" t="s">
        <v>561</v>
      </c>
      <c r="N107" s="49">
        <v>10862</v>
      </c>
      <c r="O107" s="46" t="s">
        <v>27</v>
      </c>
    </row>
    <row r="108" spans="1:15" ht="16.5">
      <c r="A108" s="46" t="s">
        <v>282</v>
      </c>
      <c r="B108" s="46" t="s">
        <v>20</v>
      </c>
      <c r="C108" s="46" t="s">
        <v>21</v>
      </c>
      <c r="D108" s="46" t="s">
        <v>283</v>
      </c>
      <c r="E108" s="46" t="s">
        <v>23</v>
      </c>
      <c r="F108" s="46" t="s">
        <v>24</v>
      </c>
      <c r="G108" s="46" t="s">
        <v>789</v>
      </c>
      <c r="H108" s="40" t="s">
        <v>284</v>
      </c>
      <c r="I108" s="47" t="s">
        <v>661</v>
      </c>
      <c r="J108" s="46" t="s">
        <v>26</v>
      </c>
      <c r="K108" s="46">
        <v>12</v>
      </c>
      <c r="L108" s="48">
        <v>45658</v>
      </c>
      <c r="M108" s="48" t="s">
        <v>561</v>
      </c>
      <c r="N108" s="49">
        <v>8082</v>
      </c>
      <c r="O108" s="46" t="s">
        <v>27</v>
      </c>
    </row>
    <row r="109" spans="1:15" ht="16.5">
      <c r="A109" s="46" t="s">
        <v>285</v>
      </c>
      <c r="B109" s="46" t="s">
        <v>20</v>
      </c>
      <c r="C109" s="46" t="s">
        <v>21</v>
      </c>
      <c r="D109" s="46" t="s">
        <v>286</v>
      </c>
      <c r="E109" s="46" t="s">
        <v>23</v>
      </c>
      <c r="F109" s="46" t="s">
        <v>24</v>
      </c>
      <c r="G109" s="46" t="s">
        <v>790</v>
      </c>
      <c r="H109" s="40" t="s">
        <v>287</v>
      </c>
      <c r="I109" s="47">
        <v>11114781</v>
      </c>
      <c r="J109" s="46" t="s">
        <v>26</v>
      </c>
      <c r="K109" s="46">
        <v>6</v>
      </c>
      <c r="L109" s="48">
        <v>45658</v>
      </c>
      <c r="M109" s="48" t="s">
        <v>561</v>
      </c>
      <c r="N109" s="49">
        <v>25036</v>
      </c>
      <c r="O109" s="46" t="s">
        <v>27</v>
      </c>
    </row>
    <row r="110" spans="1:15" ht="16.5">
      <c r="A110" s="46" t="s">
        <v>288</v>
      </c>
      <c r="B110" s="46" t="s">
        <v>20</v>
      </c>
      <c r="C110" s="46" t="s">
        <v>21</v>
      </c>
      <c r="D110" s="46" t="s">
        <v>289</v>
      </c>
      <c r="E110" s="46" t="s">
        <v>23</v>
      </c>
      <c r="F110" s="46" t="s">
        <v>24</v>
      </c>
      <c r="G110" s="46" t="s">
        <v>791</v>
      </c>
      <c r="H110" s="40" t="s">
        <v>290</v>
      </c>
      <c r="I110" s="47" t="s">
        <v>662</v>
      </c>
      <c r="J110" s="46" t="s">
        <v>26</v>
      </c>
      <c r="K110" s="46">
        <v>4</v>
      </c>
      <c r="L110" s="48">
        <v>45658</v>
      </c>
      <c r="M110" s="48" t="s">
        <v>561</v>
      </c>
      <c r="N110" s="49">
        <v>14462</v>
      </c>
      <c r="O110" s="46" t="s">
        <v>27</v>
      </c>
    </row>
    <row r="111" spans="1:15" ht="25.5" customHeight="1">
      <c r="A111" s="46" t="s">
        <v>291</v>
      </c>
      <c r="B111" s="46" t="s">
        <v>20</v>
      </c>
      <c r="C111" s="46" t="s">
        <v>292</v>
      </c>
      <c r="D111" s="46" t="s">
        <v>293</v>
      </c>
      <c r="E111" s="46" t="s">
        <v>23</v>
      </c>
      <c r="F111" s="46" t="s">
        <v>24</v>
      </c>
      <c r="G111" s="46" t="s">
        <v>792</v>
      </c>
      <c r="H111" s="47" t="s">
        <v>294</v>
      </c>
      <c r="I111" s="47">
        <v>27158327</v>
      </c>
      <c r="J111" s="46" t="s">
        <v>26</v>
      </c>
      <c r="K111" s="46">
        <v>2</v>
      </c>
      <c r="L111" s="48">
        <v>45658</v>
      </c>
      <c r="M111" s="48" t="s">
        <v>561</v>
      </c>
      <c r="N111" s="49">
        <v>5570</v>
      </c>
      <c r="O111" s="46" t="s">
        <v>27</v>
      </c>
    </row>
    <row r="112" spans="1:15" ht="16.5">
      <c r="A112" s="46" t="s">
        <v>295</v>
      </c>
      <c r="B112" s="46" t="s">
        <v>20</v>
      </c>
      <c r="C112" s="46" t="s">
        <v>21</v>
      </c>
      <c r="D112" s="46" t="s">
        <v>296</v>
      </c>
      <c r="E112" s="46" t="s">
        <v>23</v>
      </c>
      <c r="F112" s="46" t="s">
        <v>24</v>
      </c>
      <c r="G112" s="46" t="s">
        <v>793</v>
      </c>
      <c r="H112" s="47" t="s">
        <v>297</v>
      </c>
      <c r="I112" s="47">
        <v>14960901</v>
      </c>
      <c r="J112" s="46" t="s">
        <v>26</v>
      </c>
      <c r="K112" s="46">
        <v>12</v>
      </c>
      <c r="L112" s="48">
        <v>45658</v>
      </c>
      <c r="M112" s="48" t="s">
        <v>561</v>
      </c>
      <c r="N112" s="49">
        <v>26514</v>
      </c>
      <c r="O112" s="46" t="s">
        <v>27</v>
      </c>
    </row>
    <row r="113" spans="1:15" ht="27" customHeight="1">
      <c r="A113" s="46" t="s">
        <v>298</v>
      </c>
      <c r="B113" s="46" t="s">
        <v>20</v>
      </c>
      <c r="C113" s="46" t="s">
        <v>21</v>
      </c>
      <c r="D113" s="46" t="s">
        <v>299</v>
      </c>
      <c r="E113" s="46" t="s">
        <v>23</v>
      </c>
      <c r="F113" s="46" t="s">
        <v>24</v>
      </c>
      <c r="G113" s="46" t="s">
        <v>794</v>
      </c>
      <c r="H113" s="47" t="s">
        <v>300</v>
      </c>
      <c r="I113" s="47">
        <v>15319697</v>
      </c>
      <c r="J113" s="46" t="s">
        <v>26</v>
      </c>
      <c r="K113" s="46">
        <v>14</v>
      </c>
      <c r="L113" s="48">
        <v>45658</v>
      </c>
      <c r="M113" s="48" t="s">
        <v>561</v>
      </c>
      <c r="N113" s="49">
        <v>19196</v>
      </c>
      <c r="O113" s="46" t="s">
        <v>27</v>
      </c>
    </row>
    <row r="114" spans="1:15" ht="16.5">
      <c r="A114" s="46" t="s">
        <v>301</v>
      </c>
      <c r="B114" s="46" t="s">
        <v>20</v>
      </c>
      <c r="C114" s="46" t="s">
        <v>21</v>
      </c>
      <c r="D114" s="46" t="s">
        <v>302</v>
      </c>
      <c r="E114" s="46" t="s">
        <v>23</v>
      </c>
      <c r="F114" s="46" t="s">
        <v>24</v>
      </c>
      <c r="G114" s="46" t="s">
        <v>795</v>
      </c>
      <c r="H114" s="47" t="s">
        <v>303</v>
      </c>
      <c r="I114" s="47" t="s">
        <v>663</v>
      </c>
      <c r="J114" s="46" t="s">
        <v>26</v>
      </c>
      <c r="K114" s="46">
        <v>19</v>
      </c>
      <c r="L114" s="48">
        <v>45658</v>
      </c>
      <c r="M114" s="48" t="s">
        <v>561</v>
      </c>
      <c r="N114" s="49">
        <v>6868</v>
      </c>
      <c r="O114" s="46" t="s">
        <v>27</v>
      </c>
    </row>
    <row r="115" spans="1:15" ht="16.5">
      <c r="A115" s="46" t="s">
        <v>304</v>
      </c>
      <c r="B115" s="46" t="s">
        <v>20</v>
      </c>
      <c r="C115" s="46" t="s">
        <v>21</v>
      </c>
      <c r="D115" s="46" t="s">
        <v>305</v>
      </c>
      <c r="E115" s="46" t="s">
        <v>23</v>
      </c>
      <c r="F115" s="46" t="s">
        <v>24</v>
      </c>
      <c r="G115" s="46" t="s">
        <v>796</v>
      </c>
      <c r="H115" s="47" t="s">
        <v>306</v>
      </c>
      <c r="I115" s="47" t="s">
        <v>659</v>
      </c>
      <c r="J115" s="46" t="s">
        <v>26</v>
      </c>
      <c r="K115" s="46">
        <v>4</v>
      </c>
      <c r="L115" s="48">
        <v>45658</v>
      </c>
      <c r="M115" s="48" t="s">
        <v>561</v>
      </c>
      <c r="N115" s="49">
        <v>5552</v>
      </c>
      <c r="O115" s="46" t="s">
        <v>27</v>
      </c>
    </row>
    <row r="116" spans="1:15" ht="16.5">
      <c r="A116" s="46" t="s">
        <v>307</v>
      </c>
      <c r="B116" s="46" t="s">
        <v>20</v>
      </c>
      <c r="C116" s="46" t="s">
        <v>21</v>
      </c>
      <c r="D116" s="46" t="s">
        <v>308</v>
      </c>
      <c r="E116" s="46" t="s">
        <v>23</v>
      </c>
      <c r="F116" s="46" t="s">
        <v>24</v>
      </c>
      <c r="G116" s="46" t="s">
        <v>797</v>
      </c>
      <c r="H116" s="47" t="s">
        <v>309</v>
      </c>
      <c r="I116" s="47" t="s">
        <v>664</v>
      </c>
      <c r="J116" s="46" t="s">
        <v>26</v>
      </c>
      <c r="K116" s="46">
        <v>4</v>
      </c>
      <c r="L116" s="48">
        <v>45658</v>
      </c>
      <c r="M116" s="48" t="s">
        <v>561</v>
      </c>
      <c r="N116" s="49">
        <v>7694</v>
      </c>
      <c r="O116" s="46" t="s">
        <v>27</v>
      </c>
    </row>
    <row r="117" spans="1:15" ht="16.5">
      <c r="A117" s="46" t="s">
        <v>310</v>
      </c>
      <c r="B117" s="46" t="s">
        <v>20</v>
      </c>
      <c r="C117" s="46" t="s">
        <v>21</v>
      </c>
      <c r="D117" s="46" t="s">
        <v>311</v>
      </c>
      <c r="E117" s="46" t="s">
        <v>23</v>
      </c>
      <c r="F117" s="46" t="s">
        <v>24</v>
      </c>
      <c r="G117" s="46" t="s">
        <v>798</v>
      </c>
      <c r="H117" s="47" t="s">
        <v>312</v>
      </c>
      <c r="I117" s="47">
        <v>30121561</v>
      </c>
      <c r="J117" s="46" t="s">
        <v>26</v>
      </c>
      <c r="K117" s="46">
        <v>4</v>
      </c>
      <c r="L117" s="48">
        <v>45658</v>
      </c>
      <c r="M117" s="48" t="s">
        <v>561</v>
      </c>
      <c r="N117" s="49">
        <v>8950</v>
      </c>
      <c r="O117" s="46" t="s">
        <v>27</v>
      </c>
    </row>
    <row r="118" spans="1:15" ht="16.5">
      <c r="A118" s="46" t="s">
        <v>313</v>
      </c>
      <c r="B118" s="46" t="s">
        <v>20</v>
      </c>
      <c r="C118" s="46" t="s">
        <v>21</v>
      </c>
      <c r="D118" s="46" t="s">
        <v>314</v>
      </c>
      <c r="E118" s="46" t="s">
        <v>23</v>
      </c>
      <c r="F118" s="46" t="s">
        <v>24</v>
      </c>
      <c r="G118" s="46" t="s">
        <v>799</v>
      </c>
      <c r="H118" s="47" t="s">
        <v>315</v>
      </c>
      <c r="I118" s="47">
        <v>30644766</v>
      </c>
      <c r="J118" s="46" t="s">
        <v>26</v>
      </c>
      <c r="K118" s="46">
        <v>4</v>
      </c>
      <c r="L118" s="48">
        <v>45658</v>
      </c>
      <c r="M118" s="48" t="s">
        <v>561</v>
      </c>
      <c r="N118" s="49">
        <v>7394</v>
      </c>
      <c r="O118" s="46" t="s">
        <v>27</v>
      </c>
    </row>
    <row r="119" spans="1:15" ht="16.5">
      <c r="A119" s="46" t="s">
        <v>316</v>
      </c>
      <c r="B119" s="46" t="s">
        <v>20</v>
      </c>
      <c r="C119" s="46" t="s">
        <v>21</v>
      </c>
      <c r="D119" s="46" t="s">
        <v>317</v>
      </c>
      <c r="E119" s="46" t="s">
        <v>23</v>
      </c>
      <c r="F119" s="46" t="s">
        <v>24</v>
      </c>
      <c r="G119" s="46" t="s">
        <v>800</v>
      </c>
      <c r="H119" s="47" t="s">
        <v>318</v>
      </c>
      <c r="I119" s="47" t="s">
        <v>319</v>
      </c>
      <c r="J119" s="46" t="s">
        <v>26</v>
      </c>
      <c r="K119" s="46">
        <v>4</v>
      </c>
      <c r="L119" s="48">
        <v>45658</v>
      </c>
      <c r="M119" s="48" t="s">
        <v>561</v>
      </c>
      <c r="N119" s="49">
        <v>1906</v>
      </c>
      <c r="O119" s="46" t="s">
        <v>27</v>
      </c>
    </row>
    <row r="120" spans="1:15" ht="45">
      <c r="A120" s="36" t="s">
        <v>6</v>
      </c>
      <c r="B120" s="36" t="s">
        <v>7</v>
      </c>
      <c r="C120" s="36" t="s">
        <v>8</v>
      </c>
      <c r="D120" s="36" t="s">
        <v>9</v>
      </c>
      <c r="E120" s="36" t="s">
        <v>10</v>
      </c>
      <c r="F120" s="36" t="s">
        <v>11</v>
      </c>
      <c r="G120" s="36" t="s">
        <v>12</v>
      </c>
      <c r="H120" s="36" t="s">
        <v>13</v>
      </c>
      <c r="I120" s="37" t="s">
        <v>14</v>
      </c>
      <c r="J120" s="36" t="s">
        <v>15</v>
      </c>
      <c r="K120" s="36" t="s">
        <v>16</v>
      </c>
      <c r="L120" s="36" t="s">
        <v>17</v>
      </c>
      <c r="M120" s="36" t="s">
        <v>560</v>
      </c>
      <c r="N120" s="38" t="s">
        <v>914</v>
      </c>
      <c r="O120" s="39" t="s">
        <v>18</v>
      </c>
    </row>
    <row r="121" spans="1:15" ht="21" customHeight="1">
      <c r="A121" s="46" t="s">
        <v>320</v>
      </c>
      <c r="B121" s="46" t="s">
        <v>20</v>
      </c>
      <c r="C121" s="46" t="s">
        <v>21</v>
      </c>
      <c r="D121" s="46" t="s">
        <v>321</v>
      </c>
      <c r="E121" s="46" t="s">
        <v>23</v>
      </c>
      <c r="F121" s="46" t="s">
        <v>24</v>
      </c>
      <c r="G121" s="46" t="s">
        <v>801</v>
      </c>
      <c r="H121" s="47" t="s">
        <v>322</v>
      </c>
      <c r="I121" s="47" t="s">
        <v>665</v>
      </c>
      <c r="J121" s="46" t="s">
        <v>26</v>
      </c>
      <c r="K121" s="46">
        <v>24</v>
      </c>
      <c r="L121" s="48">
        <v>45658</v>
      </c>
      <c r="M121" s="48" t="s">
        <v>561</v>
      </c>
      <c r="N121" s="49">
        <v>17996</v>
      </c>
      <c r="O121" s="46" t="s">
        <v>27</v>
      </c>
    </row>
    <row r="122" spans="1:15" ht="16.5">
      <c r="A122" s="46" t="s">
        <v>323</v>
      </c>
      <c r="B122" s="46" t="s">
        <v>20</v>
      </c>
      <c r="C122" s="46" t="s">
        <v>21</v>
      </c>
      <c r="D122" s="46" t="s">
        <v>324</v>
      </c>
      <c r="E122" s="46" t="s">
        <v>23</v>
      </c>
      <c r="F122" s="46" t="s">
        <v>24</v>
      </c>
      <c r="G122" s="46" t="s">
        <v>802</v>
      </c>
      <c r="H122" s="47" t="s">
        <v>325</v>
      </c>
      <c r="I122" s="47" t="s">
        <v>666</v>
      </c>
      <c r="J122" s="46" t="s">
        <v>26</v>
      </c>
      <c r="K122" s="46">
        <v>19</v>
      </c>
      <c r="L122" s="48">
        <v>45658</v>
      </c>
      <c r="M122" s="48" t="s">
        <v>561</v>
      </c>
      <c r="N122" s="49">
        <v>2678</v>
      </c>
      <c r="O122" s="46" t="s">
        <v>27</v>
      </c>
    </row>
    <row r="123" spans="1:15" ht="16.5">
      <c r="A123" s="46" t="s">
        <v>326</v>
      </c>
      <c r="B123" s="46" t="s">
        <v>20</v>
      </c>
      <c r="C123" s="46" t="s">
        <v>21</v>
      </c>
      <c r="D123" s="46" t="s">
        <v>327</v>
      </c>
      <c r="E123" s="46" t="s">
        <v>23</v>
      </c>
      <c r="F123" s="46" t="s">
        <v>24</v>
      </c>
      <c r="G123" s="46" t="s">
        <v>803</v>
      </c>
      <c r="H123" s="47" t="s">
        <v>328</v>
      </c>
      <c r="I123" s="47" t="s">
        <v>667</v>
      </c>
      <c r="J123" s="46" t="s">
        <v>26</v>
      </c>
      <c r="K123" s="46">
        <v>19</v>
      </c>
      <c r="L123" s="48">
        <v>45658</v>
      </c>
      <c r="M123" s="48" t="s">
        <v>561</v>
      </c>
      <c r="N123" s="49">
        <v>2988</v>
      </c>
      <c r="O123" s="46" t="s">
        <v>27</v>
      </c>
    </row>
    <row r="124" spans="1:15" ht="16.5">
      <c r="A124" s="46" t="s">
        <v>329</v>
      </c>
      <c r="B124" s="46" t="s">
        <v>20</v>
      </c>
      <c r="C124" s="46" t="s">
        <v>21</v>
      </c>
      <c r="D124" s="46" t="s">
        <v>330</v>
      </c>
      <c r="E124" s="46" t="s">
        <v>23</v>
      </c>
      <c r="F124" s="46" t="s">
        <v>24</v>
      </c>
      <c r="G124" s="46" t="s">
        <v>804</v>
      </c>
      <c r="H124" s="47" t="s">
        <v>331</v>
      </c>
      <c r="I124" s="47" t="s">
        <v>668</v>
      </c>
      <c r="J124" s="46" t="s">
        <v>26</v>
      </c>
      <c r="K124" s="46">
        <v>24</v>
      </c>
      <c r="L124" s="48">
        <v>45658</v>
      </c>
      <c r="M124" s="48" t="s">
        <v>561</v>
      </c>
      <c r="N124" s="49">
        <v>13884</v>
      </c>
      <c r="O124" s="46" t="s">
        <v>27</v>
      </c>
    </row>
    <row r="125" spans="1:15" ht="16.5">
      <c r="A125" s="46" t="s">
        <v>332</v>
      </c>
      <c r="B125" s="46" t="s">
        <v>20</v>
      </c>
      <c r="C125" s="46" t="s">
        <v>21</v>
      </c>
      <c r="D125" s="46" t="s">
        <v>333</v>
      </c>
      <c r="E125" s="46" t="s">
        <v>23</v>
      </c>
      <c r="F125" s="46" t="s">
        <v>24</v>
      </c>
      <c r="G125" s="46" t="s">
        <v>805</v>
      </c>
      <c r="H125" s="47" t="s">
        <v>334</v>
      </c>
      <c r="I125" s="47" t="s">
        <v>624</v>
      </c>
      <c r="J125" s="46" t="s">
        <v>26</v>
      </c>
      <c r="K125" s="46">
        <v>15</v>
      </c>
      <c r="L125" s="48">
        <v>45658</v>
      </c>
      <c r="M125" s="48" t="s">
        <v>561</v>
      </c>
      <c r="N125" s="49">
        <v>13502</v>
      </c>
      <c r="O125" s="46" t="s">
        <v>27</v>
      </c>
    </row>
    <row r="126" spans="1:15" ht="16.5">
      <c r="A126" s="46" t="s">
        <v>335</v>
      </c>
      <c r="B126" s="46" t="s">
        <v>20</v>
      </c>
      <c r="C126" s="46" t="s">
        <v>21</v>
      </c>
      <c r="D126" s="46" t="s">
        <v>336</v>
      </c>
      <c r="E126" s="46" t="s">
        <v>23</v>
      </c>
      <c r="F126" s="46" t="s">
        <v>24</v>
      </c>
      <c r="G126" s="46" t="s">
        <v>806</v>
      </c>
      <c r="H126" s="47" t="s">
        <v>337</v>
      </c>
      <c r="I126" s="47" t="s">
        <v>338</v>
      </c>
      <c r="J126" s="46" t="s">
        <v>26</v>
      </c>
      <c r="K126" s="46">
        <v>15</v>
      </c>
      <c r="L126" s="48">
        <v>45658</v>
      </c>
      <c r="M126" s="48" t="s">
        <v>561</v>
      </c>
      <c r="N126" s="49">
        <v>16680</v>
      </c>
      <c r="O126" s="46" t="s">
        <v>27</v>
      </c>
    </row>
    <row r="127" spans="1:15" ht="16.5">
      <c r="A127" s="46" t="s">
        <v>339</v>
      </c>
      <c r="B127" s="46" t="s">
        <v>20</v>
      </c>
      <c r="C127" s="46" t="s">
        <v>21</v>
      </c>
      <c r="D127" s="46" t="s">
        <v>340</v>
      </c>
      <c r="E127" s="46" t="s">
        <v>23</v>
      </c>
      <c r="F127" s="46" t="s">
        <v>24</v>
      </c>
      <c r="G127" s="46" t="s">
        <v>807</v>
      </c>
      <c r="H127" s="47" t="s">
        <v>341</v>
      </c>
      <c r="I127" s="47" t="s">
        <v>669</v>
      </c>
      <c r="J127" s="46" t="s">
        <v>26</v>
      </c>
      <c r="K127" s="46">
        <v>15</v>
      </c>
      <c r="L127" s="48">
        <v>45658</v>
      </c>
      <c r="M127" s="48" t="s">
        <v>561</v>
      </c>
      <c r="N127" s="49">
        <v>12402</v>
      </c>
      <c r="O127" s="46" t="s">
        <v>27</v>
      </c>
    </row>
    <row r="128" spans="1:15" ht="16.5">
      <c r="A128" s="46" t="s">
        <v>342</v>
      </c>
      <c r="B128" s="46" t="s">
        <v>20</v>
      </c>
      <c r="C128" s="46" t="s">
        <v>21</v>
      </c>
      <c r="D128" s="46" t="s">
        <v>343</v>
      </c>
      <c r="E128" s="46" t="s">
        <v>23</v>
      </c>
      <c r="F128" s="46" t="s">
        <v>24</v>
      </c>
      <c r="G128" s="46" t="s">
        <v>808</v>
      </c>
      <c r="H128" s="47" t="s">
        <v>344</v>
      </c>
      <c r="I128" s="47" t="s">
        <v>670</v>
      </c>
      <c r="J128" s="46" t="s">
        <v>26</v>
      </c>
      <c r="K128" s="46">
        <v>40</v>
      </c>
      <c r="L128" s="48">
        <v>45658</v>
      </c>
      <c r="M128" s="48" t="s">
        <v>561</v>
      </c>
      <c r="N128" s="49">
        <v>13308</v>
      </c>
      <c r="O128" s="46" t="s">
        <v>27</v>
      </c>
    </row>
    <row r="129" spans="1:15" ht="16.5">
      <c r="A129" s="46" t="s">
        <v>345</v>
      </c>
      <c r="B129" s="46" t="s">
        <v>20</v>
      </c>
      <c r="C129" s="46" t="s">
        <v>21</v>
      </c>
      <c r="D129" s="46" t="s">
        <v>627</v>
      </c>
      <c r="E129" s="46" t="s">
        <v>23</v>
      </c>
      <c r="F129" s="46" t="s">
        <v>24</v>
      </c>
      <c r="G129" s="46" t="s">
        <v>809</v>
      </c>
      <c r="H129" s="47" t="s">
        <v>346</v>
      </c>
      <c r="I129" s="47" t="s">
        <v>671</v>
      </c>
      <c r="J129" s="46" t="s">
        <v>26</v>
      </c>
      <c r="K129" s="46">
        <v>19</v>
      </c>
      <c r="L129" s="48">
        <v>45658</v>
      </c>
      <c r="M129" s="48" t="s">
        <v>561</v>
      </c>
      <c r="N129" s="49">
        <v>22666</v>
      </c>
      <c r="O129" s="46" t="s">
        <v>27</v>
      </c>
    </row>
    <row r="130" spans="1:15" ht="16.5">
      <c r="A130" s="46" t="s">
        <v>347</v>
      </c>
      <c r="B130" s="46" t="s">
        <v>20</v>
      </c>
      <c r="C130" s="46" t="s">
        <v>21</v>
      </c>
      <c r="D130" s="46" t="s">
        <v>348</v>
      </c>
      <c r="E130" s="46" t="s">
        <v>23</v>
      </c>
      <c r="F130" s="46" t="s">
        <v>24</v>
      </c>
      <c r="G130" s="46" t="s">
        <v>810</v>
      </c>
      <c r="H130" s="47" t="s">
        <v>349</v>
      </c>
      <c r="I130" s="47" t="s">
        <v>672</v>
      </c>
      <c r="J130" s="46" t="s">
        <v>26</v>
      </c>
      <c r="K130" s="46">
        <v>15</v>
      </c>
      <c r="L130" s="48">
        <v>45658</v>
      </c>
      <c r="M130" s="48" t="s">
        <v>561</v>
      </c>
      <c r="N130" s="49">
        <v>42236</v>
      </c>
      <c r="O130" s="46" t="s">
        <v>27</v>
      </c>
    </row>
    <row r="131" spans="1:15" ht="16.5">
      <c r="A131" s="46" t="s">
        <v>350</v>
      </c>
      <c r="B131" s="46" t="s">
        <v>20</v>
      </c>
      <c r="C131" s="46" t="s">
        <v>21</v>
      </c>
      <c r="D131" s="46" t="s">
        <v>351</v>
      </c>
      <c r="E131" s="46" t="s">
        <v>23</v>
      </c>
      <c r="F131" s="46" t="s">
        <v>24</v>
      </c>
      <c r="G131" s="46" t="s">
        <v>811</v>
      </c>
      <c r="H131" s="47" t="s">
        <v>352</v>
      </c>
      <c r="I131" s="47" t="s">
        <v>673</v>
      </c>
      <c r="J131" s="46" t="s">
        <v>26</v>
      </c>
      <c r="K131" s="46">
        <v>30</v>
      </c>
      <c r="L131" s="48">
        <v>45658</v>
      </c>
      <c r="M131" s="48" t="s">
        <v>561</v>
      </c>
      <c r="N131" s="49">
        <v>20358</v>
      </c>
      <c r="O131" s="46" t="s">
        <v>27</v>
      </c>
    </row>
    <row r="132" spans="1:15" ht="16.5">
      <c r="A132" s="46" t="s">
        <v>353</v>
      </c>
      <c r="B132" s="46" t="s">
        <v>20</v>
      </c>
      <c r="C132" s="46" t="s">
        <v>21</v>
      </c>
      <c r="D132" s="46" t="s">
        <v>354</v>
      </c>
      <c r="E132" s="46" t="s">
        <v>23</v>
      </c>
      <c r="F132" s="46" t="s">
        <v>24</v>
      </c>
      <c r="G132" s="46" t="s">
        <v>812</v>
      </c>
      <c r="H132" s="47" t="s">
        <v>355</v>
      </c>
      <c r="I132" s="47" t="s">
        <v>674</v>
      </c>
      <c r="J132" s="46" t="s">
        <v>26</v>
      </c>
      <c r="K132" s="46">
        <v>24</v>
      </c>
      <c r="L132" s="48">
        <v>45658</v>
      </c>
      <c r="M132" s="48" t="s">
        <v>561</v>
      </c>
      <c r="N132" s="49">
        <v>24120</v>
      </c>
      <c r="O132" s="46" t="s">
        <v>27</v>
      </c>
    </row>
    <row r="133" spans="1:15" ht="16.5">
      <c r="A133" s="46" t="s">
        <v>356</v>
      </c>
      <c r="B133" s="46" t="s">
        <v>20</v>
      </c>
      <c r="C133" s="46" t="s">
        <v>21</v>
      </c>
      <c r="D133" s="46" t="s">
        <v>357</v>
      </c>
      <c r="E133" s="46" t="s">
        <v>23</v>
      </c>
      <c r="F133" s="46" t="s">
        <v>24</v>
      </c>
      <c r="G133" s="46" t="s">
        <v>813</v>
      </c>
      <c r="H133" s="47" t="s">
        <v>358</v>
      </c>
      <c r="I133" s="47" t="s">
        <v>675</v>
      </c>
      <c r="J133" s="46" t="s">
        <v>26</v>
      </c>
      <c r="K133" s="46">
        <v>15</v>
      </c>
      <c r="L133" s="48">
        <v>45658</v>
      </c>
      <c r="M133" s="48" t="s">
        <v>561</v>
      </c>
      <c r="N133" s="49">
        <v>34726</v>
      </c>
      <c r="O133" s="46" t="s">
        <v>27</v>
      </c>
    </row>
    <row r="134" spans="1:15" ht="16.5">
      <c r="A134" s="46" t="s">
        <v>359</v>
      </c>
      <c r="B134" s="46" t="s">
        <v>20</v>
      </c>
      <c r="C134" s="46" t="s">
        <v>21</v>
      </c>
      <c r="D134" s="46" t="s">
        <v>360</v>
      </c>
      <c r="E134" s="46" t="s">
        <v>23</v>
      </c>
      <c r="F134" s="46" t="s">
        <v>24</v>
      </c>
      <c r="G134" s="46" t="s">
        <v>814</v>
      </c>
      <c r="H134" s="47" t="s">
        <v>361</v>
      </c>
      <c r="I134" s="47" t="s">
        <v>362</v>
      </c>
      <c r="J134" s="46" t="s">
        <v>26</v>
      </c>
      <c r="K134" s="46">
        <v>15</v>
      </c>
      <c r="L134" s="48">
        <v>45658</v>
      </c>
      <c r="M134" s="48" t="s">
        <v>561</v>
      </c>
      <c r="N134" s="49">
        <v>10580</v>
      </c>
      <c r="O134" s="46" t="s">
        <v>27</v>
      </c>
    </row>
    <row r="135" spans="1:15" ht="16.5">
      <c r="A135" s="46" t="s">
        <v>363</v>
      </c>
      <c r="B135" s="46" t="s">
        <v>20</v>
      </c>
      <c r="C135" s="46" t="s">
        <v>21</v>
      </c>
      <c r="D135" s="46" t="s">
        <v>364</v>
      </c>
      <c r="E135" s="46" t="s">
        <v>23</v>
      </c>
      <c r="F135" s="46" t="s">
        <v>24</v>
      </c>
      <c r="G135" s="46" t="s">
        <v>815</v>
      </c>
      <c r="H135" s="47" t="s">
        <v>365</v>
      </c>
      <c r="I135" s="47" t="s">
        <v>366</v>
      </c>
      <c r="J135" s="46" t="s">
        <v>26</v>
      </c>
      <c r="K135" s="46">
        <v>15</v>
      </c>
      <c r="L135" s="48">
        <v>45658</v>
      </c>
      <c r="M135" s="48" t="s">
        <v>561</v>
      </c>
      <c r="N135" s="49">
        <v>4638</v>
      </c>
      <c r="O135" s="46" t="s">
        <v>27</v>
      </c>
    </row>
    <row r="136" spans="1:15" ht="16.5">
      <c r="A136" s="46" t="s">
        <v>367</v>
      </c>
      <c r="B136" s="46" t="s">
        <v>20</v>
      </c>
      <c r="C136" s="46" t="s">
        <v>21</v>
      </c>
      <c r="D136" s="46" t="s">
        <v>368</v>
      </c>
      <c r="E136" s="46" t="s">
        <v>23</v>
      </c>
      <c r="F136" s="46" t="s">
        <v>24</v>
      </c>
      <c r="G136" s="46" t="s">
        <v>816</v>
      </c>
      <c r="H136" s="47" t="s">
        <v>369</v>
      </c>
      <c r="I136" s="47" t="s">
        <v>625</v>
      </c>
      <c r="J136" s="46" t="s">
        <v>26</v>
      </c>
      <c r="K136" s="46">
        <v>15</v>
      </c>
      <c r="L136" s="48">
        <v>45658</v>
      </c>
      <c r="M136" s="48" t="s">
        <v>561</v>
      </c>
      <c r="N136" s="49">
        <v>7400</v>
      </c>
      <c r="O136" s="46" t="s">
        <v>27</v>
      </c>
    </row>
    <row r="137" spans="1:15" ht="16.5">
      <c r="A137" s="46" t="s">
        <v>370</v>
      </c>
      <c r="B137" s="46" t="s">
        <v>20</v>
      </c>
      <c r="C137" s="46" t="s">
        <v>21</v>
      </c>
      <c r="D137" s="46" t="s">
        <v>283</v>
      </c>
      <c r="E137" s="46" t="s">
        <v>23</v>
      </c>
      <c r="F137" s="46" t="s">
        <v>24</v>
      </c>
      <c r="G137" s="46" t="s">
        <v>817</v>
      </c>
      <c r="H137" s="47" t="s">
        <v>371</v>
      </c>
      <c r="I137" s="47" t="s">
        <v>676</v>
      </c>
      <c r="J137" s="46" t="s">
        <v>26</v>
      </c>
      <c r="K137" s="46">
        <v>24</v>
      </c>
      <c r="L137" s="48">
        <v>45658</v>
      </c>
      <c r="M137" s="48" t="s">
        <v>561</v>
      </c>
      <c r="N137" s="49">
        <v>14420</v>
      </c>
      <c r="O137" s="46" t="s">
        <v>27</v>
      </c>
    </row>
    <row r="138" spans="1:15" ht="16.5">
      <c r="A138" s="46" t="s">
        <v>372</v>
      </c>
      <c r="B138" s="46" t="s">
        <v>20</v>
      </c>
      <c r="C138" s="46" t="s">
        <v>21</v>
      </c>
      <c r="D138" s="46" t="s">
        <v>373</v>
      </c>
      <c r="E138" s="46" t="s">
        <v>23</v>
      </c>
      <c r="F138" s="46" t="s">
        <v>24</v>
      </c>
      <c r="G138" s="46" t="s">
        <v>818</v>
      </c>
      <c r="H138" s="47" t="s">
        <v>374</v>
      </c>
      <c r="I138" s="47" t="s">
        <v>626</v>
      </c>
      <c r="J138" s="46" t="s">
        <v>26</v>
      </c>
      <c r="K138" s="46">
        <v>15</v>
      </c>
      <c r="L138" s="48">
        <v>45658</v>
      </c>
      <c r="M138" s="48" t="s">
        <v>561</v>
      </c>
      <c r="N138" s="49">
        <v>21680</v>
      </c>
      <c r="O138" s="46" t="s">
        <v>27</v>
      </c>
    </row>
    <row r="139" spans="1:15" ht="16.5">
      <c r="A139" s="46" t="s">
        <v>375</v>
      </c>
      <c r="B139" s="46" t="s">
        <v>20</v>
      </c>
      <c r="C139" s="46" t="s">
        <v>21</v>
      </c>
      <c r="D139" s="46" t="s">
        <v>376</v>
      </c>
      <c r="E139" s="46" t="s">
        <v>23</v>
      </c>
      <c r="F139" s="46" t="s">
        <v>24</v>
      </c>
      <c r="G139" s="46" t="s">
        <v>819</v>
      </c>
      <c r="H139" s="47" t="s">
        <v>377</v>
      </c>
      <c r="I139" s="47" t="s">
        <v>677</v>
      </c>
      <c r="J139" s="46" t="s">
        <v>26</v>
      </c>
      <c r="K139" s="46">
        <v>30</v>
      </c>
      <c r="L139" s="48">
        <v>45658</v>
      </c>
      <c r="M139" s="48" t="s">
        <v>561</v>
      </c>
      <c r="N139" s="49">
        <v>9152</v>
      </c>
      <c r="O139" s="46" t="s">
        <v>27</v>
      </c>
    </row>
    <row r="140" spans="1:15" ht="16.5">
      <c r="A140" s="46" t="s">
        <v>378</v>
      </c>
      <c r="B140" s="46" t="s">
        <v>20</v>
      </c>
      <c r="C140" s="46" t="s">
        <v>21</v>
      </c>
      <c r="D140" s="46" t="s">
        <v>379</v>
      </c>
      <c r="E140" s="46" t="s">
        <v>23</v>
      </c>
      <c r="F140" s="46" t="s">
        <v>24</v>
      </c>
      <c r="G140" s="46" t="s">
        <v>820</v>
      </c>
      <c r="H140" s="47" t="s">
        <v>380</v>
      </c>
      <c r="I140" s="47" t="s">
        <v>678</v>
      </c>
      <c r="J140" s="46" t="s">
        <v>26</v>
      </c>
      <c r="K140" s="46">
        <v>24</v>
      </c>
      <c r="L140" s="48">
        <v>45658</v>
      </c>
      <c r="M140" s="48" t="s">
        <v>561</v>
      </c>
      <c r="N140" s="49">
        <v>9500</v>
      </c>
      <c r="O140" s="46" t="s">
        <v>27</v>
      </c>
    </row>
    <row r="141" spans="1:15" ht="16.5">
      <c r="A141" s="46" t="s">
        <v>381</v>
      </c>
      <c r="B141" s="46" t="s">
        <v>20</v>
      </c>
      <c r="C141" s="46" t="s">
        <v>21</v>
      </c>
      <c r="D141" s="46" t="s">
        <v>382</v>
      </c>
      <c r="E141" s="46" t="s">
        <v>23</v>
      </c>
      <c r="F141" s="46" t="s">
        <v>24</v>
      </c>
      <c r="G141" s="46" t="s">
        <v>821</v>
      </c>
      <c r="H141" s="47" t="s">
        <v>383</v>
      </c>
      <c r="I141" s="47" t="s">
        <v>679</v>
      </c>
      <c r="J141" s="46" t="s">
        <v>26</v>
      </c>
      <c r="K141" s="46">
        <v>24</v>
      </c>
      <c r="L141" s="48">
        <v>45658</v>
      </c>
      <c r="M141" s="48" t="s">
        <v>561</v>
      </c>
      <c r="N141" s="49">
        <v>24248</v>
      </c>
      <c r="O141" s="46" t="s">
        <v>27</v>
      </c>
    </row>
    <row r="142" spans="1:15" ht="16.5">
      <c r="A142" s="46" t="s">
        <v>384</v>
      </c>
      <c r="B142" s="46" t="s">
        <v>20</v>
      </c>
      <c r="C142" s="46" t="s">
        <v>261</v>
      </c>
      <c r="D142" s="46" t="s">
        <v>385</v>
      </c>
      <c r="E142" s="46" t="s">
        <v>23</v>
      </c>
      <c r="F142" s="46" t="s">
        <v>263</v>
      </c>
      <c r="G142" s="46" t="s">
        <v>822</v>
      </c>
      <c r="H142" s="46" t="s">
        <v>386</v>
      </c>
      <c r="I142" s="46">
        <v>9502816</v>
      </c>
      <c r="J142" s="46" t="s">
        <v>26</v>
      </c>
      <c r="K142" s="46">
        <v>15</v>
      </c>
      <c r="L142" s="48">
        <v>45658</v>
      </c>
      <c r="M142" s="48" t="s">
        <v>561</v>
      </c>
      <c r="N142" s="49">
        <v>326</v>
      </c>
      <c r="O142" s="46" t="s">
        <v>27</v>
      </c>
    </row>
    <row r="143" spans="1:15" ht="16.5">
      <c r="A143" s="46" t="s">
        <v>387</v>
      </c>
      <c r="B143" s="46" t="s">
        <v>20</v>
      </c>
      <c r="C143" s="46" t="s">
        <v>261</v>
      </c>
      <c r="D143" s="46" t="s">
        <v>388</v>
      </c>
      <c r="E143" s="46" t="s">
        <v>23</v>
      </c>
      <c r="F143" s="46" t="s">
        <v>263</v>
      </c>
      <c r="G143" s="46" t="s">
        <v>823</v>
      </c>
      <c r="H143" s="46" t="s">
        <v>389</v>
      </c>
      <c r="I143" s="46">
        <v>90941303</v>
      </c>
      <c r="J143" s="46" t="s">
        <v>26</v>
      </c>
      <c r="K143" s="46">
        <v>15</v>
      </c>
      <c r="L143" s="48">
        <v>45658</v>
      </c>
      <c r="M143" s="48" t="s">
        <v>561</v>
      </c>
      <c r="N143" s="49">
        <v>78</v>
      </c>
      <c r="O143" s="46" t="s">
        <v>27</v>
      </c>
    </row>
    <row r="144" spans="1:15" ht="16.5">
      <c r="A144" s="46" t="s">
        <v>390</v>
      </c>
      <c r="B144" s="65" t="s">
        <v>20</v>
      </c>
      <c r="C144" s="65" t="s">
        <v>21</v>
      </c>
      <c r="D144" s="65" t="s">
        <v>391</v>
      </c>
      <c r="E144" s="65" t="s">
        <v>23</v>
      </c>
      <c r="F144" s="65" t="s">
        <v>263</v>
      </c>
      <c r="G144" s="65" t="s">
        <v>824</v>
      </c>
      <c r="H144" s="66" t="s">
        <v>392</v>
      </c>
      <c r="I144" s="66" t="s">
        <v>393</v>
      </c>
      <c r="J144" s="65" t="s">
        <v>26</v>
      </c>
      <c r="K144" s="65">
        <v>2</v>
      </c>
      <c r="L144" s="48">
        <v>45658</v>
      </c>
      <c r="M144" s="48" t="s">
        <v>561</v>
      </c>
      <c r="N144" s="49">
        <v>2198</v>
      </c>
      <c r="O144" s="65" t="s">
        <v>27</v>
      </c>
    </row>
    <row r="145" spans="1:17" ht="16.5">
      <c r="A145" s="46" t="s">
        <v>394</v>
      </c>
      <c r="B145" s="46" t="s">
        <v>20</v>
      </c>
      <c r="C145" s="46" t="s">
        <v>21</v>
      </c>
      <c r="D145" s="46" t="s">
        <v>395</v>
      </c>
      <c r="E145" s="46" t="s">
        <v>23</v>
      </c>
      <c r="F145" s="46" t="s">
        <v>263</v>
      </c>
      <c r="G145" s="46" t="s">
        <v>825</v>
      </c>
      <c r="H145" s="47" t="s">
        <v>396</v>
      </c>
      <c r="I145" s="47" t="s">
        <v>397</v>
      </c>
      <c r="J145" s="46" t="s">
        <v>26</v>
      </c>
      <c r="K145" s="46">
        <v>2</v>
      </c>
      <c r="L145" s="48">
        <v>45658</v>
      </c>
      <c r="M145" s="48" t="s">
        <v>561</v>
      </c>
      <c r="N145" s="49">
        <v>66</v>
      </c>
      <c r="O145" s="46" t="s">
        <v>27</v>
      </c>
    </row>
    <row r="146" spans="1:17" ht="16.5">
      <c r="A146" s="46" t="s">
        <v>398</v>
      </c>
      <c r="B146" s="46" t="s">
        <v>20</v>
      </c>
      <c r="C146" s="46" t="s">
        <v>21</v>
      </c>
      <c r="D146" s="46" t="s">
        <v>622</v>
      </c>
      <c r="E146" s="46" t="s">
        <v>23</v>
      </c>
      <c r="F146" s="46" t="s">
        <v>263</v>
      </c>
      <c r="G146" s="46" t="s">
        <v>826</v>
      </c>
      <c r="H146" s="47" t="s">
        <v>399</v>
      </c>
      <c r="I146" s="47" t="s">
        <v>400</v>
      </c>
      <c r="J146" s="46" t="s">
        <v>26</v>
      </c>
      <c r="K146" s="46">
        <v>2</v>
      </c>
      <c r="L146" s="48">
        <v>45658</v>
      </c>
      <c r="M146" s="48" t="s">
        <v>561</v>
      </c>
      <c r="N146" s="49">
        <v>944</v>
      </c>
      <c r="O146" s="46" t="s">
        <v>27</v>
      </c>
    </row>
    <row r="147" spans="1:17" ht="16.5">
      <c r="A147" s="46" t="s">
        <v>401</v>
      </c>
      <c r="B147" s="58" t="s">
        <v>20</v>
      </c>
      <c r="C147" s="58" t="s">
        <v>402</v>
      </c>
      <c r="D147" s="58" t="s">
        <v>68</v>
      </c>
      <c r="E147" s="58" t="s">
        <v>23</v>
      </c>
      <c r="F147" s="58" t="s">
        <v>263</v>
      </c>
      <c r="G147" s="58" t="s">
        <v>827</v>
      </c>
      <c r="H147" s="58" t="s">
        <v>403</v>
      </c>
      <c r="I147" s="58">
        <v>90511378</v>
      </c>
      <c r="J147" s="58" t="s">
        <v>26</v>
      </c>
      <c r="K147" s="58">
        <v>12</v>
      </c>
      <c r="L147" s="48">
        <v>45292</v>
      </c>
      <c r="M147" s="48" t="s">
        <v>561</v>
      </c>
      <c r="N147" s="49">
        <v>8</v>
      </c>
      <c r="O147" s="59" t="s">
        <v>27</v>
      </c>
    </row>
    <row r="148" spans="1:17" ht="16.5">
      <c r="A148" s="46" t="s">
        <v>404</v>
      </c>
      <c r="B148" s="58" t="s">
        <v>20</v>
      </c>
      <c r="C148" s="58" t="s">
        <v>402</v>
      </c>
      <c r="D148" s="58" t="s">
        <v>111</v>
      </c>
      <c r="E148" s="58" t="s">
        <v>23</v>
      </c>
      <c r="F148" s="58" t="s">
        <v>263</v>
      </c>
      <c r="G148" s="58" t="s">
        <v>828</v>
      </c>
      <c r="H148" s="58" t="s">
        <v>406</v>
      </c>
      <c r="I148" s="58">
        <v>11676031</v>
      </c>
      <c r="J148" s="58" t="s">
        <v>26</v>
      </c>
      <c r="K148" s="58">
        <v>9</v>
      </c>
      <c r="L148" s="48">
        <v>45658</v>
      </c>
      <c r="M148" s="48" t="s">
        <v>561</v>
      </c>
      <c r="N148" s="49">
        <v>26</v>
      </c>
      <c r="O148" s="59" t="s">
        <v>27</v>
      </c>
    </row>
    <row r="149" spans="1:17" ht="45">
      <c r="A149" s="36" t="s">
        <v>6</v>
      </c>
      <c r="B149" s="36" t="s">
        <v>7</v>
      </c>
      <c r="C149" s="36" t="s">
        <v>8</v>
      </c>
      <c r="D149" s="36" t="s">
        <v>9</v>
      </c>
      <c r="E149" s="36" t="s">
        <v>10</v>
      </c>
      <c r="F149" s="36" t="s">
        <v>11</v>
      </c>
      <c r="G149" s="36" t="s">
        <v>12</v>
      </c>
      <c r="H149" s="36" t="s">
        <v>13</v>
      </c>
      <c r="I149" s="37" t="s">
        <v>14</v>
      </c>
      <c r="J149" s="36" t="s">
        <v>15</v>
      </c>
      <c r="K149" s="36" t="s">
        <v>16</v>
      </c>
      <c r="L149" s="36" t="s">
        <v>17</v>
      </c>
      <c r="M149" s="36" t="s">
        <v>560</v>
      </c>
      <c r="N149" s="38" t="s">
        <v>914</v>
      </c>
      <c r="O149" s="39" t="s">
        <v>18</v>
      </c>
    </row>
    <row r="150" spans="1:17" ht="24.75">
      <c r="A150" s="46" t="s">
        <v>407</v>
      </c>
      <c r="B150" s="58" t="s">
        <v>20</v>
      </c>
      <c r="C150" s="58" t="s">
        <v>408</v>
      </c>
      <c r="D150" s="58" t="s">
        <v>409</v>
      </c>
      <c r="E150" s="58" t="s">
        <v>23</v>
      </c>
      <c r="F150" s="58" t="s">
        <v>263</v>
      </c>
      <c r="G150" s="58" t="s">
        <v>829</v>
      </c>
      <c r="H150" s="58" t="s">
        <v>410</v>
      </c>
      <c r="I150" s="58">
        <v>56431416</v>
      </c>
      <c r="J150" s="58" t="s">
        <v>26</v>
      </c>
      <c r="K150" s="58">
        <v>30</v>
      </c>
      <c r="L150" s="48">
        <v>45658</v>
      </c>
      <c r="M150" s="48" t="s">
        <v>561</v>
      </c>
      <c r="N150" s="49">
        <v>42404</v>
      </c>
      <c r="O150" s="59" t="s">
        <v>27</v>
      </c>
    </row>
    <row r="151" spans="1:17" ht="16.5">
      <c r="A151" s="46" t="s">
        <v>411</v>
      </c>
      <c r="B151" s="58" t="s">
        <v>20</v>
      </c>
      <c r="C151" s="58" t="s">
        <v>412</v>
      </c>
      <c r="D151" s="58" t="s">
        <v>413</v>
      </c>
      <c r="E151" s="58" t="s">
        <v>23</v>
      </c>
      <c r="F151" s="58" t="s">
        <v>263</v>
      </c>
      <c r="G151" s="58" t="s">
        <v>830</v>
      </c>
      <c r="H151" s="58" t="s">
        <v>414</v>
      </c>
      <c r="I151" s="58">
        <v>91349410</v>
      </c>
      <c r="J151" s="58" t="s">
        <v>26</v>
      </c>
      <c r="K151" s="58">
        <v>15</v>
      </c>
      <c r="L151" s="48">
        <v>45658</v>
      </c>
      <c r="M151" s="48" t="s">
        <v>561</v>
      </c>
      <c r="N151" s="49">
        <v>3074</v>
      </c>
      <c r="O151" s="59" t="s">
        <v>27</v>
      </c>
    </row>
    <row r="152" spans="1:17" ht="16.5">
      <c r="A152" s="46" t="s">
        <v>415</v>
      </c>
      <c r="B152" s="58" t="s">
        <v>20</v>
      </c>
      <c r="C152" s="58" t="s">
        <v>412</v>
      </c>
      <c r="D152" s="58" t="s">
        <v>405</v>
      </c>
      <c r="E152" s="58" t="s">
        <v>23</v>
      </c>
      <c r="F152" s="58" t="s">
        <v>263</v>
      </c>
      <c r="G152" s="58" t="s">
        <v>831</v>
      </c>
      <c r="H152" s="58" t="s">
        <v>416</v>
      </c>
      <c r="I152" s="58">
        <v>2716517</v>
      </c>
      <c r="J152" s="58" t="s">
        <v>26</v>
      </c>
      <c r="K152" s="58">
        <v>15</v>
      </c>
      <c r="L152" s="48">
        <v>45658</v>
      </c>
      <c r="M152" s="48" t="s">
        <v>561</v>
      </c>
      <c r="N152" s="49">
        <v>5562</v>
      </c>
      <c r="O152" s="59" t="s">
        <v>27</v>
      </c>
    </row>
    <row r="153" spans="1:17" ht="16.5">
      <c r="A153" s="46" t="s">
        <v>417</v>
      </c>
      <c r="B153" s="58" t="s">
        <v>20</v>
      </c>
      <c r="C153" s="58" t="s">
        <v>412</v>
      </c>
      <c r="D153" s="58" t="s">
        <v>418</v>
      </c>
      <c r="E153" s="58" t="s">
        <v>419</v>
      </c>
      <c r="F153" s="58" t="s">
        <v>420</v>
      </c>
      <c r="G153" s="58" t="s">
        <v>832</v>
      </c>
      <c r="H153" s="58" t="s">
        <v>421</v>
      </c>
      <c r="I153" s="58">
        <v>56262286</v>
      </c>
      <c r="J153" s="58" t="s">
        <v>26</v>
      </c>
      <c r="K153" s="58">
        <v>22</v>
      </c>
      <c r="L153" s="48">
        <v>45658</v>
      </c>
      <c r="M153" s="48" t="s">
        <v>561</v>
      </c>
      <c r="N153" s="49">
        <v>6716</v>
      </c>
      <c r="O153" s="59" t="s">
        <v>27</v>
      </c>
    </row>
    <row r="154" spans="1:17" ht="16.5">
      <c r="A154" s="46" t="s">
        <v>422</v>
      </c>
      <c r="B154" s="58" t="s">
        <v>20</v>
      </c>
      <c r="C154" s="58" t="s">
        <v>412</v>
      </c>
      <c r="D154" s="58" t="s">
        <v>423</v>
      </c>
      <c r="E154" s="58" t="s">
        <v>23</v>
      </c>
      <c r="F154" s="58" t="s">
        <v>263</v>
      </c>
      <c r="G154" s="58" t="s">
        <v>833</v>
      </c>
      <c r="H154" s="58" t="s">
        <v>424</v>
      </c>
      <c r="I154" s="58">
        <v>90941305</v>
      </c>
      <c r="J154" s="58" t="s">
        <v>26</v>
      </c>
      <c r="K154" s="58">
        <v>15</v>
      </c>
      <c r="L154" s="48">
        <v>45658</v>
      </c>
      <c r="M154" s="48" t="s">
        <v>561</v>
      </c>
      <c r="N154" s="49">
        <v>2566</v>
      </c>
      <c r="O154" s="59" t="s">
        <v>27</v>
      </c>
    </row>
    <row r="155" spans="1:17" ht="16.5">
      <c r="A155" s="46" t="s">
        <v>425</v>
      </c>
      <c r="B155" s="58" t="s">
        <v>20</v>
      </c>
      <c r="C155" s="58" t="s">
        <v>412</v>
      </c>
      <c r="D155" s="58" t="s">
        <v>426</v>
      </c>
      <c r="E155" s="58" t="s">
        <v>23</v>
      </c>
      <c r="F155" s="58" t="s">
        <v>263</v>
      </c>
      <c r="G155" s="58" t="s">
        <v>834</v>
      </c>
      <c r="H155" s="58" t="s">
        <v>427</v>
      </c>
      <c r="I155" s="58">
        <v>56262261</v>
      </c>
      <c r="J155" s="58" t="s">
        <v>26</v>
      </c>
      <c r="K155" s="58">
        <v>24</v>
      </c>
      <c r="L155" s="48">
        <v>45658</v>
      </c>
      <c r="M155" s="48" t="s">
        <v>561</v>
      </c>
      <c r="N155" s="49">
        <v>2562</v>
      </c>
      <c r="O155" s="59" t="s">
        <v>27</v>
      </c>
    </row>
    <row r="156" spans="1:17" ht="16.5">
      <c r="A156" s="46" t="s">
        <v>428</v>
      </c>
      <c r="B156" s="58" t="s">
        <v>20</v>
      </c>
      <c r="C156" s="58" t="s">
        <v>429</v>
      </c>
      <c r="D156" s="58" t="s">
        <v>430</v>
      </c>
      <c r="E156" s="58" t="s">
        <v>23</v>
      </c>
      <c r="F156" s="58" t="s">
        <v>263</v>
      </c>
      <c r="G156" s="58" t="s">
        <v>835</v>
      </c>
      <c r="H156" s="58" t="s">
        <v>431</v>
      </c>
      <c r="I156" s="46">
        <v>90941260</v>
      </c>
      <c r="J156" s="58" t="s">
        <v>26</v>
      </c>
      <c r="K156" s="58">
        <v>12</v>
      </c>
      <c r="L156" s="48">
        <v>45658</v>
      </c>
      <c r="M156" s="48" t="s">
        <v>561</v>
      </c>
      <c r="N156" s="49">
        <v>2914</v>
      </c>
      <c r="O156" s="59" t="s">
        <v>27</v>
      </c>
    </row>
    <row r="157" spans="1:17" ht="16.5">
      <c r="A157" s="46" t="s">
        <v>432</v>
      </c>
      <c r="B157" s="58" t="s">
        <v>20</v>
      </c>
      <c r="C157" s="58" t="s">
        <v>433</v>
      </c>
      <c r="D157" s="58" t="s">
        <v>409</v>
      </c>
      <c r="E157" s="58" t="s">
        <v>23</v>
      </c>
      <c r="F157" s="58" t="s">
        <v>263</v>
      </c>
      <c r="G157" s="58" t="s">
        <v>836</v>
      </c>
      <c r="H157" s="58" t="s">
        <v>434</v>
      </c>
      <c r="I157" s="58">
        <v>30369220</v>
      </c>
      <c r="J157" s="58" t="s">
        <v>26</v>
      </c>
      <c r="K157" s="58">
        <v>2</v>
      </c>
      <c r="L157" s="48">
        <v>45658</v>
      </c>
      <c r="M157" s="48" t="s">
        <v>561</v>
      </c>
      <c r="N157" s="49">
        <v>1030</v>
      </c>
      <c r="O157" s="59" t="s">
        <v>27</v>
      </c>
    </row>
    <row r="158" spans="1:17" ht="16.5">
      <c r="A158" s="46" t="s">
        <v>435</v>
      </c>
      <c r="B158" s="58" t="s">
        <v>20</v>
      </c>
      <c r="C158" s="58" t="s">
        <v>433</v>
      </c>
      <c r="D158" s="58" t="s">
        <v>436</v>
      </c>
      <c r="E158" s="58" t="s">
        <v>23</v>
      </c>
      <c r="F158" s="58" t="s">
        <v>263</v>
      </c>
      <c r="G158" s="58" t="s">
        <v>837</v>
      </c>
      <c r="H158" s="58" t="s">
        <v>437</v>
      </c>
      <c r="I158" s="58">
        <v>83905170</v>
      </c>
      <c r="J158" s="58" t="s">
        <v>26</v>
      </c>
      <c r="K158" s="58">
        <v>2</v>
      </c>
      <c r="L158" s="48">
        <v>45658</v>
      </c>
      <c r="M158" s="48" t="s">
        <v>561</v>
      </c>
      <c r="N158" s="49">
        <v>2422</v>
      </c>
      <c r="O158" s="59" t="s">
        <v>27</v>
      </c>
    </row>
    <row r="159" spans="1:17" s="15" customFormat="1" ht="16.5">
      <c r="A159" s="46" t="s">
        <v>492</v>
      </c>
      <c r="B159" s="58" t="s">
        <v>20</v>
      </c>
      <c r="C159" s="58" t="s">
        <v>21</v>
      </c>
      <c r="D159" s="62" t="s">
        <v>588</v>
      </c>
      <c r="E159" s="58" t="s">
        <v>23</v>
      </c>
      <c r="F159" s="58" t="s">
        <v>263</v>
      </c>
      <c r="G159" s="58" t="s">
        <v>838</v>
      </c>
      <c r="H159" s="59">
        <v>110892000018</v>
      </c>
      <c r="I159" s="59">
        <v>92044681</v>
      </c>
      <c r="J159" s="58" t="s">
        <v>26</v>
      </c>
      <c r="K159" s="58">
        <v>2</v>
      </c>
      <c r="L159" s="48">
        <v>45658</v>
      </c>
      <c r="M159" s="48" t="s">
        <v>561</v>
      </c>
      <c r="N159" s="49">
        <v>4080</v>
      </c>
      <c r="O159" s="59" t="s">
        <v>27</v>
      </c>
      <c r="P159"/>
      <c r="Q159"/>
    </row>
    <row r="160" spans="1:17" s="15" customFormat="1" ht="16.5">
      <c r="A160" s="46" t="s">
        <v>592</v>
      </c>
      <c r="B160" s="58" t="s">
        <v>20</v>
      </c>
      <c r="C160" s="58" t="s">
        <v>21</v>
      </c>
      <c r="D160" s="62" t="s">
        <v>593</v>
      </c>
      <c r="E160" s="58" t="s">
        <v>23</v>
      </c>
      <c r="F160" s="58" t="s">
        <v>263</v>
      </c>
      <c r="G160" s="58" t="s">
        <v>839</v>
      </c>
      <c r="H160" s="59">
        <v>110891000109</v>
      </c>
      <c r="I160" s="59">
        <v>92044786</v>
      </c>
      <c r="J160" s="58" t="s">
        <v>26</v>
      </c>
      <c r="K160" s="58">
        <v>2</v>
      </c>
      <c r="L160" s="48">
        <v>45658</v>
      </c>
      <c r="M160" s="48" t="s">
        <v>561</v>
      </c>
      <c r="N160" s="49">
        <v>3104</v>
      </c>
      <c r="O160" s="59" t="s">
        <v>27</v>
      </c>
      <c r="P160"/>
      <c r="Q160"/>
    </row>
    <row r="161" spans="1:17" s="15" customFormat="1" ht="16.5">
      <c r="A161" s="46" t="s">
        <v>595</v>
      </c>
      <c r="B161" s="58" t="s">
        <v>20</v>
      </c>
      <c r="C161" s="58" t="s">
        <v>21</v>
      </c>
      <c r="D161" s="62" t="s">
        <v>594</v>
      </c>
      <c r="E161" s="58" t="s">
        <v>23</v>
      </c>
      <c r="F161" s="58" t="s">
        <v>263</v>
      </c>
      <c r="G161" s="58" t="s">
        <v>840</v>
      </c>
      <c r="H161" s="58">
        <v>110891000108</v>
      </c>
      <c r="I161" s="59">
        <v>92043651</v>
      </c>
      <c r="J161" s="58" t="s">
        <v>26</v>
      </c>
      <c r="K161" s="58">
        <v>1</v>
      </c>
      <c r="L161" s="48">
        <v>45658</v>
      </c>
      <c r="M161" s="48" t="s">
        <v>561</v>
      </c>
      <c r="N161" s="49">
        <v>890</v>
      </c>
      <c r="O161" s="59" t="s">
        <v>27</v>
      </c>
      <c r="P161"/>
      <c r="Q161"/>
    </row>
    <row r="162" spans="1:17" s="15" customFormat="1" ht="16.5">
      <c r="A162" s="46" t="s">
        <v>596</v>
      </c>
      <c r="B162" s="58" t="s">
        <v>20</v>
      </c>
      <c r="C162" s="58" t="s">
        <v>21</v>
      </c>
      <c r="D162" s="62" t="s">
        <v>597</v>
      </c>
      <c r="E162" s="58" t="s">
        <v>23</v>
      </c>
      <c r="F162" s="58" t="s">
        <v>263</v>
      </c>
      <c r="G162" s="58" t="s">
        <v>841</v>
      </c>
      <c r="H162" s="58">
        <v>110891000111</v>
      </c>
      <c r="I162" s="59">
        <v>90646765</v>
      </c>
      <c r="J162" s="58" t="s">
        <v>26</v>
      </c>
      <c r="K162" s="58">
        <v>7</v>
      </c>
      <c r="L162" s="48">
        <v>45658</v>
      </c>
      <c r="M162" s="48" t="s">
        <v>561</v>
      </c>
      <c r="N162" s="49">
        <v>1758</v>
      </c>
      <c r="O162" s="59" t="s">
        <v>27</v>
      </c>
      <c r="P162"/>
      <c r="Q162"/>
    </row>
    <row r="163" spans="1:17" s="15" customFormat="1" ht="16.5">
      <c r="A163" s="46" t="s">
        <v>596</v>
      </c>
      <c r="B163" s="46" t="s">
        <v>20</v>
      </c>
      <c r="C163" s="46" t="s">
        <v>21</v>
      </c>
      <c r="D163" s="70" t="s">
        <v>598</v>
      </c>
      <c r="E163" s="46" t="s">
        <v>23</v>
      </c>
      <c r="F163" s="46" t="s">
        <v>263</v>
      </c>
      <c r="G163" s="46" t="s">
        <v>842</v>
      </c>
      <c r="H163" s="46">
        <v>110891000112</v>
      </c>
      <c r="I163" s="46">
        <v>92750952</v>
      </c>
      <c r="J163" s="46" t="s">
        <v>26</v>
      </c>
      <c r="K163" s="46">
        <v>2</v>
      </c>
      <c r="L163" s="48">
        <v>45658</v>
      </c>
      <c r="M163" s="48" t="s">
        <v>561</v>
      </c>
      <c r="N163" s="49">
        <v>3310</v>
      </c>
      <c r="O163" s="46" t="s">
        <v>27</v>
      </c>
      <c r="P163"/>
      <c r="Q163"/>
    </row>
    <row r="164" spans="1:17" s="15" customFormat="1" ht="16.5">
      <c r="A164" s="46" t="s">
        <v>628</v>
      </c>
      <c r="B164" s="46" t="s">
        <v>20</v>
      </c>
      <c r="C164" s="46" t="s">
        <v>632</v>
      </c>
      <c r="D164" s="70" t="s">
        <v>633</v>
      </c>
      <c r="E164" s="46" t="s">
        <v>23</v>
      </c>
      <c r="F164" s="46" t="s">
        <v>263</v>
      </c>
      <c r="G164" s="46" t="s">
        <v>843</v>
      </c>
      <c r="H164" s="46">
        <v>110891000112</v>
      </c>
      <c r="I164" s="46">
        <v>93239981</v>
      </c>
      <c r="J164" s="46" t="s">
        <v>26</v>
      </c>
      <c r="K164" s="46">
        <v>15</v>
      </c>
      <c r="L164" s="48">
        <v>45658</v>
      </c>
      <c r="M164" s="48" t="s">
        <v>561</v>
      </c>
      <c r="N164" s="49">
        <v>3254</v>
      </c>
      <c r="O164" s="46" t="s">
        <v>27</v>
      </c>
      <c r="P164"/>
      <c r="Q164"/>
    </row>
    <row r="165" spans="1:17" s="15" customFormat="1" ht="16.5">
      <c r="A165" s="46">
        <v>148</v>
      </c>
      <c r="B165" s="46" t="s">
        <v>20</v>
      </c>
      <c r="C165" s="46" t="s">
        <v>917</v>
      </c>
      <c r="D165" s="70" t="s">
        <v>915</v>
      </c>
      <c r="E165" s="46" t="s">
        <v>23</v>
      </c>
      <c r="F165" s="46" t="s">
        <v>263</v>
      </c>
      <c r="G165" s="47" t="s">
        <v>916</v>
      </c>
      <c r="H165" s="46"/>
      <c r="I165" s="46"/>
      <c r="J165" s="46" t="s">
        <v>26</v>
      </c>
      <c r="K165" s="46">
        <v>3</v>
      </c>
      <c r="L165" s="48">
        <v>45658</v>
      </c>
      <c r="M165" s="48" t="s">
        <v>561</v>
      </c>
      <c r="N165" s="49">
        <v>8000</v>
      </c>
      <c r="O165" s="46" t="s">
        <v>27</v>
      </c>
      <c r="P165"/>
      <c r="Q165"/>
    </row>
    <row r="166" spans="1:17" s="15" customFormat="1" ht="16.5">
      <c r="A166" s="46">
        <v>149</v>
      </c>
      <c r="B166" s="46" t="s">
        <v>20</v>
      </c>
      <c r="C166" s="46" t="s">
        <v>918</v>
      </c>
      <c r="D166" s="70" t="s">
        <v>919</v>
      </c>
      <c r="E166" s="46" t="s">
        <v>23</v>
      </c>
      <c r="F166" s="46" t="s">
        <v>263</v>
      </c>
      <c r="G166" s="47" t="s">
        <v>920</v>
      </c>
      <c r="H166" s="46"/>
      <c r="I166" s="46"/>
      <c r="J166" s="46" t="s">
        <v>26</v>
      </c>
      <c r="K166" s="46">
        <v>3</v>
      </c>
      <c r="L166" s="48">
        <v>45658</v>
      </c>
      <c r="M166" s="48" t="s">
        <v>561</v>
      </c>
      <c r="N166" s="49">
        <v>8000</v>
      </c>
      <c r="O166" s="46" t="s">
        <v>27</v>
      </c>
      <c r="P166"/>
      <c r="Q166"/>
    </row>
    <row r="167" spans="1:17" s="15" customFormat="1" ht="16.5">
      <c r="A167" s="46">
        <v>150</v>
      </c>
      <c r="B167" s="46" t="s">
        <v>20</v>
      </c>
      <c r="C167" s="46" t="s">
        <v>921</v>
      </c>
      <c r="D167" s="70" t="s">
        <v>922</v>
      </c>
      <c r="E167" s="46" t="s">
        <v>23</v>
      </c>
      <c r="F167" s="46" t="s">
        <v>263</v>
      </c>
      <c r="G167" s="47" t="s">
        <v>894</v>
      </c>
      <c r="H167" s="46"/>
      <c r="I167" s="46"/>
      <c r="J167" s="46" t="s">
        <v>26</v>
      </c>
      <c r="K167" s="46">
        <v>17</v>
      </c>
      <c r="L167" s="48">
        <v>45658</v>
      </c>
      <c r="M167" s="48" t="s">
        <v>561</v>
      </c>
      <c r="N167" s="49">
        <v>3000</v>
      </c>
      <c r="O167" s="46" t="s">
        <v>27</v>
      </c>
      <c r="P167"/>
      <c r="Q167"/>
    </row>
    <row r="168" spans="1:17" s="15" customFormat="1" ht="16.5">
      <c r="A168" s="46">
        <v>151</v>
      </c>
      <c r="B168" s="46" t="s">
        <v>20</v>
      </c>
      <c r="C168" s="46" t="s">
        <v>21</v>
      </c>
      <c r="D168" s="70" t="s">
        <v>923</v>
      </c>
      <c r="E168" s="46" t="s">
        <v>23</v>
      </c>
      <c r="F168" s="46" t="s">
        <v>263</v>
      </c>
      <c r="G168" s="47" t="s">
        <v>924</v>
      </c>
      <c r="H168" s="46"/>
      <c r="I168" s="46"/>
      <c r="J168" s="46" t="s">
        <v>26</v>
      </c>
      <c r="K168" s="46">
        <v>3</v>
      </c>
      <c r="L168" s="48">
        <v>45658</v>
      </c>
      <c r="M168" s="48" t="s">
        <v>561</v>
      </c>
      <c r="N168" s="49">
        <v>3000</v>
      </c>
      <c r="O168" s="46" t="s">
        <v>27</v>
      </c>
      <c r="P168"/>
      <c r="Q168"/>
    </row>
    <row r="169" spans="1:17" s="15" customFormat="1" ht="16.5">
      <c r="A169" s="46">
        <v>152</v>
      </c>
      <c r="B169" s="46" t="s">
        <v>20</v>
      </c>
      <c r="C169" s="46" t="s">
        <v>21</v>
      </c>
      <c r="D169" s="70" t="s">
        <v>925</v>
      </c>
      <c r="E169" s="46" t="s">
        <v>23</v>
      </c>
      <c r="F169" s="46" t="s">
        <v>263</v>
      </c>
      <c r="G169" s="47" t="s">
        <v>890</v>
      </c>
      <c r="H169" s="46"/>
      <c r="I169" s="46"/>
      <c r="J169" s="46" t="s">
        <v>26</v>
      </c>
      <c r="K169" s="46">
        <v>3</v>
      </c>
      <c r="L169" s="48">
        <v>45658</v>
      </c>
      <c r="M169" s="48" t="s">
        <v>561</v>
      </c>
      <c r="N169" s="49">
        <v>3000</v>
      </c>
      <c r="O169" s="46" t="s">
        <v>27</v>
      </c>
      <c r="P169"/>
      <c r="Q169"/>
    </row>
    <row r="170" spans="1:17" s="15" customFormat="1" ht="16.5">
      <c r="A170" s="46">
        <v>153</v>
      </c>
      <c r="B170" s="46" t="s">
        <v>20</v>
      </c>
      <c r="C170" s="46" t="s">
        <v>21</v>
      </c>
      <c r="D170" s="70" t="s">
        <v>926</v>
      </c>
      <c r="E170" s="46" t="s">
        <v>23</v>
      </c>
      <c r="F170" s="46" t="s">
        <v>263</v>
      </c>
      <c r="G170" s="47" t="s">
        <v>891</v>
      </c>
      <c r="H170" s="46"/>
      <c r="I170" s="46"/>
      <c r="J170" s="46" t="s">
        <v>26</v>
      </c>
      <c r="K170" s="46">
        <v>3</v>
      </c>
      <c r="L170" s="48">
        <v>45658</v>
      </c>
      <c r="M170" s="48" t="s">
        <v>561</v>
      </c>
      <c r="N170" s="49">
        <v>3000</v>
      </c>
      <c r="O170" s="46" t="s">
        <v>27</v>
      </c>
      <c r="P170"/>
      <c r="Q170"/>
    </row>
    <row r="171" spans="1:17" s="15" customFormat="1" ht="16.5">
      <c r="A171" s="46">
        <v>154</v>
      </c>
      <c r="B171" s="46" t="s">
        <v>20</v>
      </c>
      <c r="C171" s="46" t="s">
        <v>21</v>
      </c>
      <c r="D171" s="70" t="s">
        <v>927</v>
      </c>
      <c r="E171" s="46" t="s">
        <v>23</v>
      </c>
      <c r="F171" s="46" t="s">
        <v>263</v>
      </c>
      <c r="G171" s="47" t="s">
        <v>928</v>
      </c>
      <c r="H171" s="46"/>
      <c r="I171" s="46"/>
      <c r="J171" s="46" t="s">
        <v>26</v>
      </c>
      <c r="K171" s="46">
        <v>3</v>
      </c>
      <c r="L171" s="48">
        <v>45658</v>
      </c>
      <c r="M171" s="48" t="s">
        <v>561</v>
      </c>
      <c r="N171" s="49">
        <v>3000</v>
      </c>
      <c r="O171" s="46" t="s">
        <v>27</v>
      </c>
      <c r="P171"/>
      <c r="Q171"/>
    </row>
    <row r="172" spans="1:17" s="15" customFormat="1" ht="16.5">
      <c r="A172" s="46">
        <v>155</v>
      </c>
      <c r="B172" s="46" t="s">
        <v>20</v>
      </c>
      <c r="C172" s="46" t="s">
        <v>21</v>
      </c>
      <c r="D172" s="70" t="s">
        <v>929</v>
      </c>
      <c r="E172" s="46" t="s">
        <v>23</v>
      </c>
      <c r="F172" s="46" t="s">
        <v>263</v>
      </c>
      <c r="G172" s="47" t="s">
        <v>892</v>
      </c>
      <c r="H172" s="46"/>
      <c r="I172" s="46"/>
      <c r="J172" s="46" t="s">
        <v>26</v>
      </c>
      <c r="K172" s="46">
        <v>3</v>
      </c>
      <c r="L172" s="48">
        <v>45658</v>
      </c>
      <c r="M172" s="48" t="s">
        <v>561</v>
      </c>
      <c r="N172" s="49">
        <v>3000</v>
      </c>
      <c r="O172" s="46" t="s">
        <v>27</v>
      </c>
      <c r="P172"/>
      <c r="Q172"/>
    </row>
    <row r="173" spans="1:17" s="15" customFormat="1" ht="16.5">
      <c r="A173" s="46">
        <v>156</v>
      </c>
      <c r="B173" s="46" t="s">
        <v>20</v>
      </c>
      <c r="C173" s="46" t="s">
        <v>21</v>
      </c>
      <c r="D173" s="70" t="s">
        <v>930</v>
      </c>
      <c r="E173" s="46" t="s">
        <v>23</v>
      </c>
      <c r="F173" s="46" t="s">
        <v>263</v>
      </c>
      <c r="G173" s="47" t="s">
        <v>893</v>
      </c>
      <c r="H173" s="46"/>
      <c r="I173" s="46"/>
      <c r="J173" s="46" t="s">
        <v>26</v>
      </c>
      <c r="K173" s="46">
        <v>3</v>
      </c>
      <c r="L173" s="48">
        <v>45658</v>
      </c>
      <c r="M173" s="48" t="s">
        <v>561</v>
      </c>
      <c r="N173" s="49">
        <v>9138</v>
      </c>
      <c r="O173" s="46" t="s">
        <v>27</v>
      </c>
      <c r="P173"/>
      <c r="Q173"/>
    </row>
    <row r="174" spans="1:17" ht="15.75">
      <c r="M174" s="20" t="s">
        <v>438</v>
      </c>
      <c r="N174" s="5">
        <f>SUM(N13:N173)</f>
        <v>1150038</v>
      </c>
    </row>
    <row r="176" spans="1:17">
      <c r="N176" s="45"/>
    </row>
    <row r="177" spans="1:15" hidden="1"/>
    <row r="178" spans="1:15" hidden="1"/>
    <row r="179" spans="1:15" hidden="1"/>
    <row r="180" spans="1:15" hidden="1"/>
    <row r="181" spans="1:15" hidden="1"/>
    <row r="182" spans="1:15" hidden="1"/>
    <row r="183" spans="1:15" hidden="1"/>
    <row r="184" spans="1:15" hidden="1"/>
    <row r="185" spans="1:15" ht="1.5" hidden="1" customHeight="1"/>
    <row r="186" spans="1:15" ht="36" hidden="1" customHeight="1"/>
    <row r="189" spans="1:15">
      <c r="A189" s="73" t="s">
        <v>489</v>
      </c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</row>
    <row r="190" spans="1:15" ht="45">
      <c r="A190" s="1" t="s">
        <v>6</v>
      </c>
      <c r="B190" s="1" t="s">
        <v>7</v>
      </c>
      <c r="C190" s="1" t="s">
        <v>8</v>
      </c>
      <c r="D190" s="1" t="s">
        <v>9</v>
      </c>
      <c r="E190" s="1" t="s">
        <v>10</v>
      </c>
      <c r="F190" s="1" t="s">
        <v>11</v>
      </c>
      <c r="G190" s="1" t="s">
        <v>12</v>
      </c>
      <c r="H190" s="1" t="s">
        <v>13</v>
      </c>
      <c r="I190" s="2" t="s">
        <v>14</v>
      </c>
      <c r="J190" s="1" t="s">
        <v>15</v>
      </c>
      <c r="K190" s="1" t="s">
        <v>16</v>
      </c>
      <c r="L190" s="1" t="s">
        <v>17</v>
      </c>
      <c r="M190" s="1" t="s">
        <v>580</v>
      </c>
      <c r="N190" s="38" t="s">
        <v>914</v>
      </c>
      <c r="O190" s="3" t="s">
        <v>18</v>
      </c>
    </row>
    <row r="191" spans="1:15" ht="16.5">
      <c r="A191" s="54" t="s">
        <v>19</v>
      </c>
      <c r="B191" s="54" t="s">
        <v>20</v>
      </c>
      <c r="C191" s="54" t="s">
        <v>21</v>
      </c>
      <c r="D191" s="54" t="s">
        <v>439</v>
      </c>
      <c r="E191" s="54" t="s">
        <v>23</v>
      </c>
      <c r="F191" s="54" t="s">
        <v>24</v>
      </c>
      <c r="G191" s="54" t="s">
        <v>844</v>
      </c>
      <c r="H191" s="54" t="s">
        <v>440</v>
      </c>
      <c r="I191" s="55" t="s">
        <v>680</v>
      </c>
      <c r="J191" s="54" t="s">
        <v>441</v>
      </c>
      <c r="K191" s="54">
        <v>2</v>
      </c>
      <c r="L191" s="48">
        <v>45658</v>
      </c>
      <c r="M191" s="48" t="s">
        <v>561</v>
      </c>
      <c r="N191" s="49">
        <v>2200</v>
      </c>
      <c r="O191" s="56" t="s">
        <v>27</v>
      </c>
    </row>
    <row r="192" spans="1:15" ht="16.5">
      <c r="A192" s="54" t="s">
        <v>28</v>
      </c>
      <c r="B192" s="54" t="s">
        <v>20</v>
      </c>
      <c r="C192" s="54" t="s">
        <v>21</v>
      </c>
      <c r="D192" s="54" t="s">
        <v>442</v>
      </c>
      <c r="E192" s="54" t="s">
        <v>23</v>
      </c>
      <c r="F192" s="54" t="s">
        <v>24</v>
      </c>
      <c r="G192" s="54" t="s">
        <v>845</v>
      </c>
      <c r="H192" s="54" t="s">
        <v>443</v>
      </c>
      <c r="I192" s="55" t="s">
        <v>681</v>
      </c>
      <c r="J192" s="54" t="s">
        <v>441</v>
      </c>
      <c r="K192" s="54">
        <v>2</v>
      </c>
      <c r="L192" s="48">
        <v>45658</v>
      </c>
      <c r="M192" s="48" t="s">
        <v>561</v>
      </c>
      <c r="N192" s="49">
        <v>3110</v>
      </c>
      <c r="O192" s="56" t="s">
        <v>27</v>
      </c>
    </row>
    <row r="193" spans="1:15" ht="16.5">
      <c r="A193" s="54" t="s">
        <v>31</v>
      </c>
      <c r="B193" s="54" t="s">
        <v>20</v>
      </c>
      <c r="C193" s="54" t="s">
        <v>21</v>
      </c>
      <c r="D193" s="54" t="s">
        <v>444</v>
      </c>
      <c r="E193" s="54" t="s">
        <v>23</v>
      </c>
      <c r="F193" s="54" t="s">
        <v>24</v>
      </c>
      <c r="G193" s="54" t="s">
        <v>846</v>
      </c>
      <c r="H193" s="54" t="s">
        <v>445</v>
      </c>
      <c r="I193" s="55" t="s">
        <v>682</v>
      </c>
      <c r="J193" s="54" t="s">
        <v>441</v>
      </c>
      <c r="K193" s="54">
        <v>2</v>
      </c>
      <c r="L193" s="48">
        <v>45658</v>
      </c>
      <c r="M193" s="48" t="s">
        <v>561</v>
      </c>
      <c r="N193" s="49">
        <v>1902</v>
      </c>
      <c r="O193" s="56" t="s">
        <v>27</v>
      </c>
    </row>
    <row r="194" spans="1:15" ht="16.5">
      <c r="A194" s="54" t="s">
        <v>34</v>
      </c>
      <c r="B194" s="54" t="s">
        <v>20</v>
      </c>
      <c r="C194" s="54" t="s">
        <v>21</v>
      </c>
      <c r="D194" s="54" t="s">
        <v>446</v>
      </c>
      <c r="E194" s="54" t="s">
        <v>23</v>
      </c>
      <c r="F194" s="54" t="s">
        <v>24</v>
      </c>
      <c r="G194" s="54" t="s">
        <v>847</v>
      </c>
      <c r="H194" s="54" t="s">
        <v>447</v>
      </c>
      <c r="I194" s="55" t="s">
        <v>683</v>
      </c>
      <c r="J194" s="54" t="s">
        <v>441</v>
      </c>
      <c r="K194" s="54">
        <v>2</v>
      </c>
      <c r="L194" s="48">
        <v>45658</v>
      </c>
      <c r="M194" s="57" t="s">
        <v>561</v>
      </c>
      <c r="N194" s="49">
        <v>2006</v>
      </c>
      <c r="O194" s="56" t="s">
        <v>27</v>
      </c>
    </row>
    <row r="195" spans="1:15" ht="16.5">
      <c r="A195" s="54" t="s">
        <v>37</v>
      </c>
      <c r="B195" s="54" t="s">
        <v>20</v>
      </c>
      <c r="C195" s="54" t="s">
        <v>21</v>
      </c>
      <c r="D195" s="54" t="s">
        <v>203</v>
      </c>
      <c r="E195" s="54" t="s">
        <v>23</v>
      </c>
      <c r="F195" s="54" t="s">
        <v>24</v>
      </c>
      <c r="G195" s="54" t="s">
        <v>848</v>
      </c>
      <c r="H195" s="54" t="s">
        <v>448</v>
      </c>
      <c r="I195" s="55" t="s">
        <v>684</v>
      </c>
      <c r="J195" s="54" t="s">
        <v>441</v>
      </c>
      <c r="K195" s="54">
        <v>2</v>
      </c>
      <c r="L195" s="48">
        <v>45658</v>
      </c>
      <c r="M195" s="57" t="s">
        <v>561</v>
      </c>
      <c r="N195" s="49">
        <v>1426</v>
      </c>
      <c r="O195" s="56" t="s">
        <v>27</v>
      </c>
    </row>
    <row r="196" spans="1:15" ht="16.5">
      <c r="A196" s="54" t="s">
        <v>40</v>
      </c>
      <c r="B196" s="54" t="s">
        <v>20</v>
      </c>
      <c r="C196" s="54" t="s">
        <v>21</v>
      </c>
      <c r="D196" s="54" t="s">
        <v>449</v>
      </c>
      <c r="E196" s="54" t="s">
        <v>23</v>
      </c>
      <c r="F196" s="54" t="s">
        <v>24</v>
      </c>
      <c r="G196" s="54" t="s">
        <v>849</v>
      </c>
      <c r="H196" s="54" t="s">
        <v>450</v>
      </c>
      <c r="I196" s="55" t="s">
        <v>451</v>
      </c>
      <c r="J196" s="54" t="s">
        <v>441</v>
      </c>
      <c r="K196" s="54">
        <v>3</v>
      </c>
      <c r="L196" s="48">
        <v>45658</v>
      </c>
      <c r="M196" s="57" t="s">
        <v>561</v>
      </c>
      <c r="N196" s="49">
        <v>9406</v>
      </c>
      <c r="O196" s="56" t="s">
        <v>27</v>
      </c>
    </row>
    <row r="197" spans="1:15" ht="16.5">
      <c r="A197" s="54" t="s">
        <v>43</v>
      </c>
      <c r="B197" s="54" t="s">
        <v>20</v>
      </c>
      <c r="C197" s="54" t="s">
        <v>21</v>
      </c>
      <c r="D197" s="54" t="s">
        <v>203</v>
      </c>
      <c r="E197" s="54" t="s">
        <v>23</v>
      </c>
      <c r="F197" s="54" t="s">
        <v>24</v>
      </c>
      <c r="G197" s="54" t="s">
        <v>850</v>
      </c>
      <c r="H197" s="54" t="s">
        <v>452</v>
      </c>
      <c r="I197" s="55" t="s">
        <v>453</v>
      </c>
      <c r="J197" s="54" t="s">
        <v>441</v>
      </c>
      <c r="K197" s="54">
        <v>2</v>
      </c>
      <c r="L197" s="48">
        <v>45658</v>
      </c>
      <c r="M197" s="57" t="s">
        <v>561</v>
      </c>
      <c r="N197" s="49">
        <v>1246</v>
      </c>
      <c r="O197" s="56" t="s">
        <v>27</v>
      </c>
    </row>
    <row r="198" spans="1:15" ht="16.5">
      <c r="A198" s="54" t="s">
        <v>46</v>
      </c>
      <c r="B198" s="54" t="s">
        <v>20</v>
      </c>
      <c r="C198" s="54" t="s">
        <v>21</v>
      </c>
      <c r="D198" s="54" t="s">
        <v>44</v>
      </c>
      <c r="E198" s="54" t="s">
        <v>23</v>
      </c>
      <c r="F198" s="54" t="s">
        <v>24</v>
      </c>
      <c r="G198" s="54" t="s">
        <v>851</v>
      </c>
      <c r="H198" s="54" t="s">
        <v>454</v>
      </c>
      <c r="I198" s="55" t="s">
        <v>455</v>
      </c>
      <c r="J198" s="54" t="s">
        <v>441</v>
      </c>
      <c r="K198" s="54">
        <v>4</v>
      </c>
      <c r="L198" s="48">
        <v>45658</v>
      </c>
      <c r="M198" s="57" t="s">
        <v>561</v>
      </c>
      <c r="N198" s="49">
        <v>6736</v>
      </c>
      <c r="O198" s="56" t="s">
        <v>27</v>
      </c>
    </row>
    <row r="199" spans="1:15" ht="16.5">
      <c r="A199" s="54" t="s">
        <v>49</v>
      </c>
      <c r="B199" s="54" t="s">
        <v>20</v>
      </c>
      <c r="C199" s="54" t="s">
        <v>21</v>
      </c>
      <c r="D199" s="54" t="s">
        <v>456</v>
      </c>
      <c r="E199" s="54" t="s">
        <v>23</v>
      </c>
      <c r="F199" s="54" t="s">
        <v>24</v>
      </c>
      <c r="G199" s="54" t="s">
        <v>852</v>
      </c>
      <c r="H199" s="54" t="s">
        <v>457</v>
      </c>
      <c r="I199" s="55" t="s">
        <v>458</v>
      </c>
      <c r="J199" s="54" t="s">
        <v>441</v>
      </c>
      <c r="K199" s="54">
        <v>3</v>
      </c>
      <c r="L199" s="48">
        <v>45658</v>
      </c>
      <c r="M199" s="57" t="s">
        <v>561</v>
      </c>
      <c r="N199" s="49">
        <v>2998</v>
      </c>
      <c r="O199" s="56" t="s">
        <v>27</v>
      </c>
    </row>
    <row r="200" spans="1:15" ht="16.5">
      <c r="A200" s="54" t="s">
        <v>52</v>
      </c>
      <c r="B200" s="54" t="s">
        <v>20</v>
      </c>
      <c r="C200" s="54" t="s">
        <v>21</v>
      </c>
      <c r="D200" s="54" t="s">
        <v>459</v>
      </c>
      <c r="E200" s="54" t="s">
        <v>23</v>
      </c>
      <c r="F200" s="54" t="s">
        <v>24</v>
      </c>
      <c r="G200" s="54" t="s">
        <v>853</v>
      </c>
      <c r="H200" s="54" t="s">
        <v>460</v>
      </c>
      <c r="I200" s="55" t="s">
        <v>685</v>
      </c>
      <c r="J200" s="54" t="s">
        <v>441</v>
      </c>
      <c r="K200" s="54">
        <v>2</v>
      </c>
      <c r="L200" s="48">
        <v>45658</v>
      </c>
      <c r="M200" s="57" t="s">
        <v>561</v>
      </c>
      <c r="N200" s="49">
        <v>1394</v>
      </c>
      <c r="O200" s="56" t="s">
        <v>27</v>
      </c>
    </row>
    <row r="201" spans="1:15" ht="16.5">
      <c r="A201" s="54" t="s">
        <v>55</v>
      </c>
      <c r="B201" s="54" t="s">
        <v>20</v>
      </c>
      <c r="C201" s="54" t="s">
        <v>21</v>
      </c>
      <c r="D201" s="54" t="s">
        <v>461</v>
      </c>
      <c r="E201" s="54" t="s">
        <v>23</v>
      </c>
      <c r="F201" s="54" t="s">
        <v>24</v>
      </c>
      <c r="G201" s="54" t="s">
        <v>854</v>
      </c>
      <c r="H201" s="54" t="s">
        <v>462</v>
      </c>
      <c r="I201" s="55" t="s">
        <v>463</v>
      </c>
      <c r="J201" s="54" t="s">
        <v>441</v>
      </c>
      <c r="K201" s="54">
        <v>3</v>
      </c>
      <c r="L201" s="48">
        <v>45658</v>
      </c>
      <c r="M201" s="57" t="s">
        <v>561</v>
      </c>
      <c r="N201" s="49">
        <v>392</v>
      </c>
      <c r="O201" s="56" t="s">
        <v>27</v>
      </c>
    </row>
    <row r="202" spans="1:15" ht="16.5">
      <c r="A202" s="54" t="s">
        <v>58</v>
      </c>
      <c r="B202" s="54" t="s">
        <v>20</v>
      </c>
      <c r="C202" s="54" t="s">
        <v>21</v>
      </c>
      <c r="D202" s="54" t="s">
        <v>464</v>
      </c>
      <c r="E202" s="54" t="s">
        <v>23</v>
      </c>
      <c r="F202" s="54" t="s">
        <v>24</v>
      </c>
      <c r="G202" s="54" t="s">
        <v>855</v>
      </c>
      <c r="H202" s="54" t="s">
        <v>465</v>
      </c>
      <c r="I202" s="55" t="s">
        <v>686</v>
      </c>
      <c r="J202" s="54" t="s">
        <v>441</v>
      </c>
      <c r="K202" s="54">
        <v>3</v>
      </c>
      <c r="L202" s="48">
        <v>45658</v>
      </c>
      <c r="M202" s="57" t="s">
        <v>561</v>
      </c>
      <c r="N202" s="49">
        <v>3260</v>
      </c>
      <c r="O202" s="56" t="s">
        <v>27</v>
      </c>
    </row>
    <row r="203" spans="1:15" ht="16.5">
      <c r="A203" s="54" t="s">
        <v>61</v>
      </c>
      <c r="B203" s="54" t="s">
        <v>20</v>
      </c>
      <c r="C203" s="54" t="s">
        <v>21</v>
      </c>
      <c r="D203" s="54" t="s">
        <v>274</v>
      </c>
      <c r="E203" s="54" t="s">
        <v>23</v>
      </c>
      <c r="F203" s="54" t="s">
        <v>24</v>
      </c>
      <c r="G203" s="54" t="s">
        <v>856</v>
      </c>
      <c r="H203" s="54" t="s">
        <v>466</v>
      </c>
      <c r="I203" s="55" t="s">
        <v>467</v>
      </c>
      <c r="J203" s="54" t="s">
        <v>441</v>
      </c>
      <c r="K203" s="54">
        <v>3</v>
      </c>
      <c r="L203" s="48">
        <v>45658</v>
      </c>
      <c r="M203" s="57" t="s">
        <v>561</v>
      </c>
      <c r="N203" s="49">
        <v>1866</v>
      </c>
      <c r="O203" s="56" t="s">
        <v>27</v>
      </c>
    </row>
    <row r="204" spans="1:15" ht="16.5">
      <c r="A204" s="54" t="s">
        <v>64</v>
      </c>
      <c r="B204" s="54" t="s">
        <v>20</v>
      </c>
      <c r="C204" s="54" t="s">
        <v>21</v>
      </c>
      <c r="D204" s="54" t="s">
        <v>177</v>
      </c>
      <c r="E204" s="54" t="s">
        <v>23</v>
      </c>
      <c r="F204" s="54" t="s">
        <v>24</v>
      </c>
      <c r="G204" s="54" t="s">
        <v>857</v>
      </c>
      <c r="H204" s="54" t="s">
        <v>468</v>
      </c>
      <c r="I204" s="55" t="s">
        <v>589</v>
      </c>
      <c r="J204" s="54" t="s">
        <v>441</v>
      </c>
      <c r="K204" s="54">
        <v>3</v>
      </c>
      <c r="L204" s="48">
        <v>45658</v>
      </c>
      <c r="M204" s="57" t="s">
        <v>561</v>
      </c>
      <c r="N204" s="49">
        <v>1464</v>
      </c>
      <c r="O204" s="56" t="s">
        <v>27</v>
      </c>
    </row>
    <row r="205" spans="1:15" ht="16.5">
      <c r="A205" s="54" t="s">
        <v>67</v>
      </c>
      <c r="B205" s="54" t="s">
        <v>20</v>
      </c>
      <c r="C205" s="54" t="s">
        <v>21</v>
      </c>
      <c r="D205" s="54" t="s">
        <v>469</v>
      </c>
      <c r="E205" s="54" t="s">
        <v>23</v>
      </c>
      <c r="F205" s="54" t="s">
        <v>24</v>
      </c>
      <c r="G205" s="54" t="s">
        <v>858</v>
      </c>
      <c r="H205" s="54" t="s">
        <v>470</v>
      </c>
      <c r="I205" s="55">
        <v>30994782</v>
      </c>
      <c r="J205" s="54" t="s">
        <v>441</v>
      </c>
      <c r="K205" s="54">
        <v>2</v>
      </c>
      <c r="L205" s="48">
        <v>45658</v>
      </c>
      <c r="M205" s="57" t="s">
        <v>561</v>
      </c>
      <c r="N205" s="49">
        <v>1030</v>
      </c>
      <c r="O205" s="56" t="s">
        <v>27</v>
      </c>
    </row>
    <row r="206" spans="1:15" ht="16.5">
      <c r="A206" s="54" t="s">
        <v>70</v>
      </c>
      <c r="B206" s="54" t="s">
        <v>20</v>
      </c>
      <c r="C206" s="54" t="s">
        <v>21</v>
      </c>
      <c r="D206" s="54" t="s">
        <v>68</v>
      </c>
      <c r="E206" s="54" t="s">
        <v>23</v>
      </c>
      <c r="F206" s="54" t="s">
        <v>24</v>
      </c>
      <c r="G206" s="54" t="s">
        <v>859</v>
      </c>
      <c r="H206" s="54" t="s">
        <v>471</v>
      </c>
      <c r="I206" s="55" t="s">
        <v>472</v>
      </c>
      <c r="J206" s="54" t="s">
        <v>441</v>
      </c>
      <c r="K206" s="54">
        <v>2</v>
      </c>
      <c r="L206" s="48">
        <v>45658</v>
      </c>
      <c r="M206" s="57" t="s">
        <v>561</v>
      </c>
      <c r="N206" s="49">
        <v>2538</v>
      </c>
      <c r="O206" s="56" t="s">
        <v>27</v>
      </c>
    </row>
    <row r="207" spans="1:15" ht="16.5">
      <c r="A207" s="54" t="s">
        <v>73</v>
      </c>
      <c r="B207" s="54" t="s">
        <v>20</v>
      </c>
      <c r="C207" s="54" t="s">
        <v>21</v>
      </c>
      <c r="D207" s="54" t="s">
        <v>473</v>
      </c>
      <c r="E207" s="54" t="s">
        <v>23</v>
      </c>
      <c r="F207" s="54" t="s">
        <v>24</v>
      </c>
      <c r="G207" s="54" t="s">
        <v>860</v>
      </c>
      <c r="H207" s="54" t="s">
        <v>474</v>
      </c>
      <c r="I207" s="55" t="s">
        <v>590</v>
      </c>
      <c r="J207" s="54" t="s">
        <v>441</v>
      </c>
      <c r="K207" s="54">
        <v>3</v>
      </c>
      <c r="L207" s="48">
        <v>45658</v>
      </c>
      <c r="M207" s="57" t="s">
        <v>561</v>
      </c>
      <c r="N207" s="49">
        <v>7990</v>
      </c>
      <c r="O207" s="56" t="s">
        <v>27</v>
      </c>
    </row>
    <row r="208" spans="1:15" ht="16.5">
      <c r="A208" s="54" t="s">
        <v>75</v>
      </c>
      <c r="B208" s="54" t="s">
        <v>20</v>
      </c>
      <c r="C208" s="54" t="s">
        <v>21</v>
      </c>
      <c r="D208" s="54" t="s">
        <v>314</v>
      </c>
      <c r="E208" s="54" t="s">
        <v>23</v>
      </c>
      <c r="F208" s="54" t="s">
        <v>24</v>
      </c>
      <c r="G208" s="54" t="s">
        <v>861</v>
      </c>
      <c r="H208" s="55" t="s">
        <v>475</v>
      </c>
      <c r="I208" s="55" t="s">
        <v>687</v>
      </c>
      <c r="J208" s="54" t="s">
        <v>441</v>
      </c>
      <c r="K208" s="54">
        <v>17</v>
      </c>
      <c r="L208" s="48">
        <v>45658</v>
      </c>
      <c r="M208" s="57" t="s">
        <v>561</v>
      </c>
      <c r="N208" s="49">
        <v>18868</v>
      </c>
      <c r="O208" s="56" t="s">
        <v>27</v>
      </c>
    </row>
    <row r="209" spans="1:18" ht="16.5">
      <c r="A209" s="54" t="s">
        <v>78</v>
      </c>
      <c r="B209" s="54" t="s">
        <v>20</v>
      </c>
      <c r="C209" s="54" t="s">
        <v>21</v>
      </c>
      <c r="D209" s="54" t="s">
        <v>630</v>
      </c>
      <c r="E209" s="54" t="s">
        <v>23</v>
      </c>
      <c r="F209" s="54" t="s">
        <v>24</v>
      </c>
      <c r="G209" s="54" t="s">
        <v>862</v>
      </c>
      <c r="H209" s="54" t="s">
        <v>474</v>
      </c>
      <c r="I209" s="55" t="s">
        <v>688</v>
      </c>
      <c r="J209" s="54" t="s">
        <v>441</v>
      </c>
      <c r="K209" s="54">
        <v>3</v>
      </c>
      <c r="L209" s="48">
        <v>45658</v>
      </c>
      <c r="M209" s="57" t="s">
        <v>561</v>
      </c>
      <c r="N209" s="49">
        <v>2456</v>
      </c>
      <c r="O209" s="56" t="s">
        <v>27</v>
      </c>
    </row>
    <row r="210" spans="1:18" ht="16.5">
      <c r="A210" s="54" t="s">
        <v>81</v>
      </c>
      <c r="B210" s="54" t="s">
        <v>20</v>
      </c>
      <c r="C210" s="54" t="s">
        <v>21</v>
      </c>
      <c r="D210" s="54" t="s">
        <v>629</v>
      </c>
      <c r="E210" s="54" t="s">
        <v>23</v>
      </c>
      <c r="F210" s="54" t="s">
        <v>24</v>
      </c>
      <c r="G210" s="54" t="s">
        <v>863</v>
      </c>
      <c r="H210" s="55" t="s">
        <v>475</v>
      </c>
      <c r="I210" s="55" t="s">
        <v>631</v>
      </c>
      <c r="J210" s="54" t="s">
        <v>441</v>
      </c>
      <c r="K210" s="54">
        <v>2</v>
      </c>
      <c r="L210" s="48">
        <v>45658</v>
      </c>
      <c r="M210" s="57" t="s">
        <v>561</v>
      </c>
      <c r="N210" s="49">
        <v>2700</v>
      </c>
      <c r="O210" s="56" t="s">
        <v>27</v>
      </c>
    </row>
    <row r="211" spans="1:18" ht="16.5">
      <c r="A211" s="54" t="s">
        <v>84</v>
      </c>
      <c r="B211" s="54" t="s">
        <v>20</v>
      </c>
      <c r="C211" s="54" t="s">
        <v>21</v>
      </c>
      <c r="D211" s="54" t="s">
        <v>896</v>
      </c>
      <c r="E211" s="54" t="s">
        <v>23</v>
      </c>
      <c r="F211" s="54" t="s">
        <v>24</v>
      </c>
      <c r="G211" s="55" t="s">
        <v>897</v>
      </c>
      <c r="H211" s="55" t="s">
        <v>475</v>
      </c>
      <c r="I211" s="55"/>
      <c r="J211" s="54" t="s">
        <v>441</v>
      </c>
      <c r="K211" s="54">
        <v>3</v>
      </c>
      <c r="L211" s="48">
        <v>45292</v>
      </c>
      <c r="M211" s="57" t="s">
        <v>561</v>
      </c>
      <c r="N211" s="49">
        <v>640</v>
      </c>
      <c r="O211" s="56" t="s">
        <v>27</v>
      </c>
    </row>
    <row r="212" spans="1:18" ht="16.5">
      <c r="A212" s="54" t="s">
        <v>87</v>
      </c>
      <c r="B212" s="54" t="s">
        <v>20</v>
      </c>
      <c r="C212" s="54" t="s">
        <v>21</v>
      </c>
      <c r="D212" s="54" t="s">
        <v>898</v>
      </c>
      <c r="E212" s="54" t="s">
        <v>23</v>
      </c>
      <c r="F212" s="54" t="s">
        <v>24</v>
      </c>
      <c r="G212" s="55" t="s">
        <v>888</v>
      </c>
      <c r="H212" s="55" t="s">
        <v>475</v>
      </c>
      <c r="I212" s="55"/>
      <c r="J212" s="54" t="s">
        <v>441</v>
      </c>
      <c r="K212" s="54">
        <v>5</v>
      </c>
      <c r="L212" s="48">
        <v>45658</v>
      </c>
      <c r="M212" s="57" t="s">
        <v>561</v>
      </c>
      <c r="N212" s="49">
        <v>1708</v>
      </c>
      <c r="O212" s="56" t="s">
        <v>27</v>
      </c>
    </row>
    <row r="213" spans="1:18" ht="16.5">
      <c r="A213" s="54" t="s">
        <v>90</v>
      </c>
      <c r="B213" s="54" t="s">
        <v>20</v>
      </c>
      <c r="C213" s="54" t="s">
        <v>21</v>
      </c>
      <c r="D213" s="54" t="s">
        <v>899</v>
      </c>
      <c r="E213" s="54" t="s">
        <v>23</v>
      </c>
      <c r="F213" s="54" t="s">
        <v>24</v>
      </c>
      <c r="G213" s="55" t="s">
        <v>889</v>
      </c>
      <c r="H213" s="55" t="s">
        <v>475</v>
      </c>
      <c r="I213" s="55"/>
      <c r="J213" s="54" t="s">
        <v>441</v>
      </c>
      <c r="K213" s="54">
        <v>5</v>
      </c>
      <c r="L213" s="48">
        <v>45658</v>
      </c>
      <c r="M213" s="57" t="s">
        <v>561</v>
      </c>
      <c r="N213" s="49">
        <v>5940</v>
      </c>
      <c r="O213" s="56" t="s">
        <v>27</v>
      </c>
    </row>
    <row r="214" spans="1:18" ht="16.5">
      <c r="A214" s="54" t="s">
        <v>93</v>
      </c>
      <c r="B214" s="54" t="s">
        <v>20</v>
      </c>
      <c r="C214" s="54" t="s">
        <v>21</v>
      </c>
      <c r="D214" s="54" t="s">
        <v>900</v>
      </c>
      <c r="E214" s="54" t="s">
        <v>23</v>
      </c>
      <c r="F214" s="54" t="s">
        <v>24</v>
      </c>
      <c r="G214" s="55" t="s">
        <v>901</v>
      </c>
      <c r="H214" s="55" t="s">
        <v>475</v>
      </c>
      <c r="I214" s="55"/>
      <c r="J214" s="54" t="s">
        <v>441</v>
      </c>
      <c r="K214" s="54">
        <v>2</v>
      </c>
      <c r="L214" s="48">
        <v>45658</v>
      </c>
      <c r="M214" s="57" t="s">
        <v>561</v>
      </c>
      <c r="N214" s="49">
        <v>356</v>
      </c>
      <c r="O214" s="56" t="s">
        <v>27</v>
      </c>
    </row>
    <row r="215" spans="1:18" ht="15.75">
      <c r="M215" s="31" t="s">
        <v>438</v>
      </c>
      <c r="N215" s="5">
        <f>SUM(N191:N214)</f>
        <v>83632</v>
      </c>
    </row>
    <row r="216" spans="1:18" ht="15.75">
      <c r="N216" s="5"/>
    </row>
    <row r="217" spans="1:18" ht="15.75">
      <c r="N217" s="5"/>
    </row>
    <row r="218" spans="1:18" ht="41.25" customHeight="1">
      <c r="N218" s="5"/>
    </row>
    <row r="219" spans="1:18" ht="15.75">
      <c r="N219" s="5"/>
    </row>
    <row r="220" spans="1:18">
      <c r="A220" s="73" t="s">
        <v>488</v>
      </c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R220" s="14"/>
    </row>
    <row r="221" spans="1:18" ht="45">
      <c r="A221" s="7" t="s">
        <v>6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11</v>
      </c>
      <c r="G221" s="7" t="s">
        <v>12</v>
      </c>
      <c r="H221" s="7" t="s">
        <v>13</v>
      </c>
      <c r="I221" s="8" t="s">
        <v>14</v>
      </c>
      <c r="J221" s="7" t="s">
        <v>15</v>
      </c>
      <c r="K221" s="7" t="s">
        <v>16</v>
      </c>
      <c r="L221" s="7" t="s">
        <v>17</v>
      </c>
      <c r="M221" s="7" t="s">
        <v>581</v>
      </c>
      <c r="N221" s="38" t="s">
        <v>914</v>
      </c>
      <c r="O221" s="9" t="s">
        <v>18</v>
      </c>
    </row>
    <row r="222" spans="1:18" ht="24.75">
      <c r="A222" s="60" t="s">
        <v>19</v>
      </c>
      <c r="B222" s="60" t="s">
        <v>20</v>
      </c>
      <c r="C222" s="60" t="s">
        <v>476</v>
      </c>
      <c r="D222" s="60" t="s">
        <v>296</v>
      </c>
      <c r="E222" s="60" t="s">
        <v>23</v>
      </c>
      <c r="F222" s="60" t="s">
        <v>24</v>
      </c>
      <c r="G222" s="60" t="s">
        <v>864</v>
      </c>
      <c r="H222" s="68" t="s">
        <v>477</v>
      </c>
      <c r="I222" s="68" t="s">
        <v>478</v>
      </c>
      <c r="J222" s="60" t="s">
        <v>479</v>
      </c>
      <c r="K222" s="60">
        <v>40</v>
      </c>
      <c r="L222" s="48">
        <v>45658</v>
      </c>
      <c r="M222" s="57" t="s">
        <v>561</v>
      </c>
      <c r="N222" s="49">
        <v>21472</v>
      </c>
      <c r="O222" s="61" t="s">
        <v>27</v>
      </c>
    </row>
    <row r="223" spans="1:18" ht="24.75">
      <c r="A223" s="60" t="s">
        <v>28</v>
      </c>
      <c r="B223" s="60" t="s">
        <v>20</v>
      </c>
      <c r="C223" s="60" t="s">
        <v>408</v>
      </c>
      <c r="D223" s="60" t="s">
        <v>480</v>
      </c>
      <c r="E223" s="60" t="s">
        <v>23</v>
      </c>
      <c r="F223" s="60" t="s">
        <v>263</v>
      </c>
      <c r="G223" s="60" t="s">
        <v>865</v>
      </c>
      <c r="H223" s="60" t="s">
        <v>481</v>
      </c>
      <c r="I223" s="60">
        <v>97726145</v>
      </c>
      <c r="J223" s="60" t="s">
        <v>479</v>
      </c>
      <c r="K223" s="60">
        <v>40</v>
      </c>
      <c r="L223" s="48">
        <v>45658</v>
      </c>
      <c r="M223" s="57" t="s">
        <v>561</v>
      </c>
      <c r="N223" s="49">
        <v>16560</v>
      </c>
      <c r="O223" s="61" t="s">
        <v>27</v>
      </c>
    </row>
    <row r="225" spans="1:18" ht="15.75">
      <c r="M225" s="21" t="s">
        <v>438</v>
      </c>
      <c r="N225" s="6">
        <f>SUM(N222:N223)</f>
        <v>38032</v>
      </c>
    </row>
    <row r="226" spans="1:18">
      <c r="A226" s="73" t="s">
        <v>487</v>
      </c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R226" s="14"/>
    </row>
    <row r="227" spans="1:18" ht="45">
      <c r="A227" s="7" t="s">
        <v>6</v>
      </c>
      <c r="B227" s="7" t="s">
        <v>7</v>
      </c>
      <c r="C227" s="7" t="s">
        <v>8</v>
      </c>
      <c r="D227" s="7" t="s">
        <v>9</v>
      </c>
      <c r="E227" s="7" t="s">
        <v>10</v>
      </c>
      <c r="F227" s="7" t="s">
        <v>11</v>
      </c>
      <c r="G227" s="7" t="s">
        <v>12</v>
      </c>
      <c r="H227" s="7" t="s">
        <v>13</v>
      </c>
      <c r="I227" s="8" t="s">
        <v>14</v>
      </c>
      <c r="J227" s="7" t="s">
        <v>15</v>
      </c>
      <c r="K227" s="7" t="s">
        <v>16</v>
      </c>
      <c r="L227" s="7" t="s">
        <v>17</v>
      </c>
      <c r="M227" s="7" t="s">
        <v>581</v>
      </c>
      <c r="N227" s="38" t="s">
        <v>914</v>
      </c>
      <c r="O227" s="9" t="s">
        <v>18</v>
      </c>
    </row>
    <row r="228" spans="1:18" ht="30" customHeight="1">
      <c r="A228" s="60" t="s">
        <v>19</v>
      </c>
      <c r="B228" s="60" t="s">
        <v>20</v>
      </c>
      <c r="C228" s="60" t="s">
        <v>491</v>
      </c>
      <c r="D228" s="60" t="s">
        <v>482</v>
      </c>
      <c r="E228" s="60" t="s">
        <v>23</v>
      </c>
      <c r="F228" s="60" t="s">
        <v>263</v>
      </c>
      <c r="G228" s="60" t="s">
        <v>866</v>
      </c>
      <c r="H228" s="60" t="s">
        <v>483</v>
      </c>
      <c r="I228" s="60">
        <v>89210222</v>
      </c>
      <c r="J228" s="60" t="s">
        <v>484</v>
      </c>
      <c r="K228" s="60">
        <v>2</v>
      </c>
      <c r="L228" s="48">
        <v>45658</v>
      </c>
      <c r="M228" s="57" t="s">
        <v>561</v>
      </c>
      <c r="N228" s="49">
        <v>1580</v>
      </c>
      <c r="O228" s="61" t="s">
        <v>27</v>
      </c>
    </row>
    <row r="229" spans="1:18" ht="16.5">
      <c r="A229" s="60" t="s">
        <v>28</v>
      </c>
      <c r="B229" s="60" t="s">
        <v>20</v>
      </c>
      <c r="C229" s="60" t="s">
        <v>485</v>
      </c>
      <c r="D229" s="60" t="s">
        <v>189</v>
      </c>
      <c r="E229" s="60" t="s">
        <v>23</v>
      </c>
      <c r="F229" s="60" t="s">
        <v>263</v>
      </c>
      <c r="G229" s="60" t="s">
        <v>867</v>
      </c>
      <c r="H229" s="60" t="s">
        <v>486</v>
      </c>
      <c r="I229" s="60">
        <v>29203034</v>
      </c>
      <c r="J229" s="60" t="s">
        <v>484</v>
      </c>
      <c r="K229" s="60">
        <v>4</v>
      </c>
      <c r="L229" s="48">
        <v>45658</v>
      </c>
      <c r="M229" s="57" t="s">
        <v>561</v>
      </c>
      <c r="N229" s="49">
        <v>992</v>
      </c>
      <c r="O229" s="61" t="s">
        <v>27</v>
      </c>
    </row>
    <row r="231" spans="1:18" ht="15.75">
      <c r="M231" s="21" t="s">
        <v>438</v>
      </c>
      <c r="N231" s="6">
        <f>(N228+N229)</f>
        <v>2572</v>
      </c>
    </row>
    <row r="234" spans="1:18" ht="0.75" customHeight="1"/>
    <row r="235" spans="1:18" ht="88.5" customHeight="1">
      <c r="L235" s="71" t="s">
        <v>599</v>
      </c>
      <c r="M235" s="72"/>
      <c r="N235" s="30">
        <f>SUM(N231+N225+N215+N174)</f>
        <v>1274274</v>
      </c>
      <c r="O235" s="45"/>
    </row>
    <row r="237" spans="1:18">
      <c r="N237" s="45"/>
    </row>
    <row r="238" spans="1:18">
      <c r="N238" s="45"/>
    </row>
  </sheetData>
  <autoFilter ref="A190:O190" xr:uid="{00000000-0001-0000-0000-000000000000}"/>
  <mergeCells count="15">
    <mergeCell ref="L235:M235"/>
    <mergeCell ref="A189:O189"/>
    <mergeCell ref="A220:O220"/>
    <mergeCell ref="A226:O22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</mergeCells>
  <conditionalFormatting sqref="A227:M227 O22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0.39370078740157483" bottom="0.59055118110236227" header="0.31496062992125984" footer="0.31496062992125984"/>
  <pageSetup paperSize="9" orientation="landscape" r:id="rId1"/>
  <headerFooter>
    <oddFooter>&amp;CStrona &amp;P z &amp;N</oddFooter>
  </headerFooter>
  <ignoredErrors>
    <ignoredError sqref="G14:G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E174"/>
  <sheetViews>
    <sheetView tabSelected="1" showWhiteSpace="0" view="pageLayout" topLeftCell="A55" zoomScale="140" zoomScalePageLayoutView="140" workbookViewId="0">
      <selection activeCell="N64" sqref="N64"/>
    </sheetView>
  </sheetViews>
  <sheetFormatPr defaultRowHeight="15"/>
  <cols>
    <col min="1" max="1" width="3.140625" customWidth="1"/>
    <col min="2" max="2" width="13.28515625" customWidth="1"/>
    <col min="5" max="5" width="6.140625" customWidth="1"/>
    <col min="6" max="6" width="8" customWidth="1"/>
    <col min="7" max="7" width="15.42578125" customWidth="1"/>
    <col min="8" max="8" width="0" hidden="1" customWidth="1"/>
    <col min="10" max="10" width="5.85546875" customWidth="1"/>
    <col min="11" max="11" width="5.42578125" customWidth="1"/>
    <col min="12" max="12" width="9.42578125" customWidth="1"/>
    <col min="13" max="13" width="7.7109375" customWidth="1"/>
    <col min="14" max="14" width="14.42578125" customWidth="1"/>
    <col min="15" max="15" width="11.42578125" customWidth="1"/>
    <col min="17" max="17" width="12.7109375" bestFit="1" customWidth="1"/>
  </cols>
  <sheetData>
    <row r="1" spans="1:707">
      <c r="A1" s="96" t="s">
        <v>696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707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707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707">
      <c r="A4" s="92" t="s">
        <v>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707">
      <c r="A5" s="92" t="s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707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707">
      <c r="A7" s="92" t="s">
        <v>932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707">
      <c r="A8" s="92" t="s">
        <v>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707">
      <c r="A9" s="94" t="s">
        <v>570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707">
      <c r="A10" s="94" t="s">
        <v>565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spans="1:707">
      <c r="A11" s="88" t="s">
        <v>529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</row>
    <row r="12" spans="1:707" ht="45">
      <c r="A12" s="22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2" t="s">
        <v>12</v>
      </c>
      <c r="H12" s="22" t="s">
        <v>13</v>
      </c>
      <c r="I12" s="23" t="s">
        <v>14</v>
      </c>
      <c r="J12" s="22" t="s">
        <v>15</v>
      </c>
      <c r="K12" s="22" t="s">
        <v>16</v>
      </c>
      <c r="L12" s="22" t="s">
        <v>17</v>
      </c>
      <c r="M12" s="22" t="s">
        <v>560</v>
      </c>
      <c r="N12" s="4" t="s">
        <v>914</v>
      </c>
      <c r="O12" s="24" t="s">
        <v>18</v>
      </c>
    </row>
    <row r="13" spans="1:707" ht="27">
      <c r="A13" s="50" t="s">
        <v>19</v>
      </c>
      <c r="B13" s="50" t="s">
        <v>493</v>
      </c>
      <c r="C13" s="50" t="s">
        <v>494</v>
      </c>
      <c r="D13" s="50" t="s">
        <v>495</v>
      </c>
      <c r="E13" s="50" t="s">
        <v>23</v>
      </c>
      <c r="F13" s="50" t="s">
        <v>263</v>
      </c>
      <c r="G13" s="50" t="s">
        <v>868</v>
      </c>
      <c r="H13" s="50" t="s">
        <v>496</v>
      </c>
      <c r="I13" s="50">
        <v>93240101</v>
      </c>
      <c r="J13" s="50" t="s">
        <v>26</v>
      </c>
      <c r="K13" s="50">
        <v>15</v>
      </c>
      <c r="L13" s="51">
        <v>45658</v>
      </c>
      <c r="M13" s="50" t="s">
        <v>561</v>
      </c>
      <c r="N13" s="50">
        <v>11806</v>
      </c>
      <c r="O13" s="52" t="s">
        <v>27</v>
      </c>
      <c r="P13" s="16"/>
      <c r="Q13" s="16"/>
    </row>
    <row r="14" spans="1:707" s="18" customForma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>
        <f>(N13)</f>
        <v>11806</v>
      </c>
      <c r="O14" s="27"/>
      <c r="P14" s="16"/>
      <c r="Q14" s="16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</row>
    <row r="15" spans="1:707">
      <c r="A15" s="89" t="s">
        <v>556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16"/>
      <c r="Q15" s="16"/>
    </row>
    <row r="16" spans="1:707">
      <c r="A16" s="89" t="s">
        <v>530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16"/>
      <c r="Q16" s="16"/>
    </row>
    <row r="17" spans="1:707">
      <c r="A17" s="88" t="s">
        <v>902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16"/>
      <c r="Q17" s="16"/>
    </row>
    <row r="18" spans="1:707" ht="45">
      <c r="A18" s="22" t="s">
        <v>6</v>
      </c>
      <c r="B18" s="22" t="s">
        <v>7</v>
      </c>
      <c r="C18" s="22" t="s">
        <v>8</v>
      </c>
      <c r="D18" s="22" t="s">
        <v>9</v>
      </c>
      <c r="E18" s="22" t="s">
        <v>10</v>
      </c>
      <c r="F18" s="22" t="s">
        <v>11</v>
      </c>
      <c r="G18" s="22" t="s">
        <v>12</v>
      </c>
      <c r="H18" s="22" t="s">
        <v>13</v>
      </c>
      <c r="I18" s="23" t="s">
        <v>14</v>
      </c>
      <c r="J18" s="22" t="s">
        <v>15</v>
      </c>
      <c r="K18" s="22" t="s">
        <v>16</v>
      </c>
      <c r="L18" s="22" t="s">
        <v>17</v>
      </c>
      <c r="M18" s="22" t="s">
        <v>560</v>
      </c>
      <c r="N18" s="4" t="s">
        <v>914</v>
      </c>
      <c r="O18" s="24" t="s">
        <v>18</v>
      </c>
      <c r="Q18" s="16"/>
    </row>
    <row r="19" spans="1:707" ht="27">
      <c r="A19" s="67" t="s">
        <v>19</v>
      </c>
      <c r="B19" s="50" t="s">
        <v>531</v>
      </c>
      <c r="C19" s="50" t="s">
        <v>516</v>
      </c>
      <c r="D19" s="50" t="s">
        <v>497</v>
      </c>
      <c r="E19" s="50" t="s">
        <v>23</v>
      </c>
      <c r="F19" s="50" t="s">
        <v>263</v>
      </c>
      <c r="G19" s="50" t="s">
        <v>869</v>
      </c>
      <c r="H19" s="50" t="s">
        <v>498</v>
      </c>
      <c r="I19" s="50">
        <v>94639273</v>
      </c>
      <c r="J19" s="50" t="s">
        <v>479</v>
      </c>
      <c r="K19" s="50">
        <v>65</v>
      </c>
      <c r="L19" s="51">
        <v>45658</v>
      </c>
      <c r="M19" s="50" t="s">
        <v>561</v>
      </c>
      <c r="N19" s="50">
        <v>49670</v>
      </c>
      <c r="O19" s="52" t="s">
        <v>27</v>
      </c>
      <c r="P19" s="16"/>
      <c r="Q19" s="16"/>
    </row>
    <row r="20" spans="1:707" ht="27">
      <c r="A20" s="67" t="s">
        <v>19</v>
      </c>
      <c r="B20" s="50" t="s">
        <v>531</v>
      </c>
      <c r="C20" s="50" t="s">
        <v>566</v>
      </c>
      <c r="D20" s="50" t="s">
        <v>497</v>
      </c>
      <c r="E20" s="50" t="s">
        <v>23</v>
      </c>
      <c r="F20" s="50" t="s">
        <v>263</v>
      </c>
      <c r="G20" s="69" t="s">
        <v>904</v>
      </c>
      <c r="H20" s="50" t="s">
        <v>498</v>
      </c>
      <c r="I20" s="50"/>
      <c r="J20" s="50" t="s">
        <v>479</v>
      </c>
      <c r="K20" s="50">
        <v>120</v>
      </c>
      <c r="L20" s="51">
        <v>45658</v>
      </c>
      <c r="M20" s="50" t="s">
        <v>561</v>
      </c>
      <c r="N20" s="50">
        <v>53760</v>
      </c>
      <c r="O20" s="52" t="s">
        <v>27</v>
      </c>
      <c r="P20" s="16"/>
      <c r="Q20" s="16"/>
    </row>
    <row r="21" spans="1:707" s="18" customFormat="1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>
        <f>(N19+N20)</f>
        <v>103430</v>
      </c>
      <c r="O21" s="27"/>
      <c r="P21" s="16"/>
      <c r="Q21" s="16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</row>
    <row r="22" spans="1:707">
      <c r="A22" s="89" t="s">
        <v>557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16"/>
      <c r="Q22" s="16"/>
    </row>
    <row r="23" spans="1:707">
      <c r="A23" s="89" t="s">
        <v>582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16"/>
      <c r="Q23" s="16"/>
    </row>
    <row r="24" spans="1:707">
      <c r="A24" s="88" t="s">
        <v>903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6"/>
      <c r="Q24" s="16"/>
    </row>
    <row r="25" spans="1:707" ht="45">
      <c r="A25" s="22" t="s">
        <v>6</v>
      </c>
      <c r="B25" s="22" t="s">
        <v>7</v>
      </c>
      <c r="C25" s="22" t="s">
        <v>8</v>
      </c>
      <c r="D25" s="22" t="s">
        <v>9</v>
      </c>
      <c r="E25" s="22" t="s">
        <v>10</v>
      </c>
      <c r="F25" s="22" t="s">
        <v>11</v>
      </c>
      <c r="G25" s="22" t="s">
        <v>12</v>
      </c>
      <c r="H25" s="22" t="s">
        <v>13</v>
      </c>
      <c r="I25" s="23" t="s">
        <v>14</v>
      </c>
      <c r="J25" s="22" t="s">
        <v>15</v>
      </c>
      <c r="K25" s="22" t="s">
        <v>16</v>
      </c>
      <c r="L25" s="22" t="s">
        <v>17</v>
      </c>
      <c r="M25" s="22" t="s">
        <v>560</v>
      </c>
      <c r="N25" s="4" t="s">
        <v>914</v>
      </c>
      <c r="O25" s="24" t="s">
        <v>18</v>
      </c>
      <c r="Q25" s="16"/>
    </row>
    <row r="26" spans="1:707" ht="27">
      <c r="A26" s="50">
        <v>1</v>
      </c>
      <c r="B26" s="50" t="s">
        <v>499</v>
      </c>
      <c r="C26" s="50" t="s">
        <v>516</v>
      </c>
      <c r="D26" s="50" t="s">
        <v>583</v>
      </c>
      <c r="E26" s="50" t="s">
        <v>23</v>
      </c>
      <c r="F26" s="50" t="s">
        <v>263</v>
      </c>
      <c r="G26" s="50" t="s">
        <v>870</v>
      </c>
      <c r="H26" s="50" t="s">
        <v>500</v>
      </c>
      <c r="I26" s="50">
        <v>94639260</v>
      </c>
      <c r="J26" s="50" t="s">
        <v>479</v>
      </c>
      <c r="K26" s="50">
        <v>52</v>
      </c>
      <c r="L26" s="51">
        <v>45658</v>
      </c>
      <c r="M26" s="50" t="s">
        <v>561</v>
      </c>
      <c r="N26" s="50">
        <v>47084</v>
      </c>
      <c r="O26" s="52" t="s">
        <v>27</v>
      </c>
      <c r="P26" s="16"/>
      <c r="Q26" s="16"/>
    </row>
    <row r="27" spans="1:707" ht="27">
      <c r="A27" s="50" t="s">
        <v>28</v>
      </c>
      <c r="B27" s="50" t="s">
        <v>499</v>
      </c>
      <c r="C27" s="50" t="s">
        <v>553</v>
      </c>
      <c r="D27" s="50" t="s">
        <v>517</v>
      </c>
      <c r="E27" s="50" t="s">
        <v>23</v>
      </c>
      <c r="F27" s="50" t="s">
        <v>263</v>
      </c>
      <c r="G27" s="50" t="s">
        <v>871</v>
      </c>
      <c r="H27" s="50"/>
      <c r="I27" s="50">
        <v>94475285</v>
      </c>
      <c r="J27" s="50" t="s">
        <v>26</v>
      </c>
      <c r="K27" s="50">
        <v>40</v>
      </c>
      <c r="L27" s="51">
        <v>45658</v>
      </c>
      <c r="M27" s="50" t="s">
        <v>561</v>
      </c>
      <c r="N27" s="50">
        <v>40726</v>
      </c>
      <c r="O27" s="52" t="s">
        <v>27</v>
      </c>
      <c r="P27" s="16"/>
      <c r="Q27" s="16"/>
    </row>
    <row r="28" spans="1:707" s="18" customForma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>
        <f>SUM(N26:N27)</f>
        <v>87810</v>
      </c>
      <c r="O28" s="27"/>
      <c r="P28" s="16"/>
      <c r="Q28" s="16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</row>
    <row r="29" spans="1:707">
      <c r="A29" s="89" t="s">
        <v>554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16"/>
      <c r="Q29" s="16"/>
    </row>
    <row r="30" spans="1:707">
      <c r="A30" s="89" t="s">
        <v>533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16"/>
      <c r="Q30" s="16"/>
    </row>
    <row r="31" spans="1:707">
      <c r="A31" s="88" t="s">
        <v>905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16"/>
      <c r="Q31" s="16"/>
    </row>
    <row r="32" spans="1:707" ht="45">
      <c r="A32" s="22" t="s">
        <v>6</v>
      </c>
      <c r="B32" s="22" t="s">
        <v>7</v>
      </c>
      <c r="C32" s="22" t="s">
        <v>8</v>
      </c>
      <c r="D32" s="22" t="s">
        <v>9</v>
      </c>
      <c r="E32" s="22" t="s">
        <v>10</v>
      </c>
      <c r="F32" s="22" t="s">
        <v>11</v>
      </c>
      <c r="G32" s="22" t="s">
        <v>12</v>
      </c>
      <c r="H32" s="22" t="s">
        <v>13</v>
      </c>
      <c r="I32" s="23" t="s">
        <v>14</v>
      </c>
      <c r="J32" s="22" t="s">
        <v>15</v>
      </c>
      <c r="K32" s="22" t="s">
        <v>16</v>
      </c>
      <c r="L32" s="22" t="s">
        <v>17</v>
      </c>
      <c r="M32" s="22" t="s">
        <v>560</v>
      </c>
      <c r="N32" s="4" t="s">
        <v>914</v>
      </c>
      <c r="O32" s="24" t="s">
        <v>18</v>
      </c>
      <c r="Q32" s="16"/>
    </row>
    <row r="33" spans="1:707" ht="27">
      <c r="A33" s="50" t="s">
        <v>19</v>
      </c>
      <c r="B33" s="50" t="s">
        <v>501</v>
      </c>
      <c r="C33" s="50" t="s">
        <v>516</v>
      </c>
      <c r="D33" s="50" t="s">
        <v>502</v>
      </c>
      <c r="E33" s="50" t="s">
        <v>23</v>
      </c>
      <c r="F33" s="50" t="s">
        <v>263</v>
      </c>
      <c r="G33" s="50" t="s">
        <v>872</v>
      </c>
      <c r="H33" s="50" t="s">
        <v>503</v>
      </c>
      <c r="I33" s="50">
        <v>56394067</v>
      </c>
      <c r="J33" s="50" t="s">
        <v>26</v>
      </c>
      <c r="K33" s="50">
        <v>30</v>
      </c>
      <c r="L33" s="51">
        <v>45658</v>
      </c>
      <c r="M33" s="50" t="s">
        <v>561</v>
      </c>
      <c r="N33" s="50">
        <v>13396</v>
      </c>
      <c r="O33" s="52" t="s">
        <v>27</v>
      </c>
      <c r="P33" s="16"/>
      <c r="Q33" s="16"/>
    </row>
    <row r="34" spans="1:707" ht="27">
      <c r="A34" s="50" t="s">
        <v>28</v>
      </c>
      <c r="B34" s="50" t="s">
        <v>501</v>
      </c>
      <c r="C34" s="50" t="s">
        <v>600</v>
      </c>
      <c r="D34" s="50" t="s">
        <v>601</v>
      </c>
      <c r="E34" s="50" t="s">
        <v>23</v>
      </c>
      <c r="F34" s="50" t="s">
        <v>263</v>
      </c>
      <c r="G34" s="50" t="s">
        <v>873</v>
      </c>
      <c r="H34" s="64">
        <v>91045000</v>
      </c>
      <c r="I34" s="50">
        <v>56394067</v>
      </c>
      <c r="J34" s="50" t="s">
        <v>26</v>
      </c>
      <c r="K34" s="50">
        <v>30</v>
      </c>
      <c r="L34" s="51">
        <v>45658</v>
      </c>
      <c r="M34" s="50" t="s">
        <v>561</v>
      </c>
      <c r="N34" s="50">
        <v>8966</v>
      </c>
      <c r="O34" s="52" t="s">
        <v>27</v>
      </c>
      <c r="P34" s="16"/>
      <c r="Q34" s="16"/>
    </row>
    <row r="35" spans="1:707" s="18" customForma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>
        <f>(N33+N34)</f>
        <v>22362</v>
      </c>
      <c r="O35" s="27"/>
      <c r="P35" s="16"/>
      <c r="Q35" s="16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</row>
    <row r="36" spans="1:707">
      <c r="A36" s="89" t="s">
        <v>532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16"/>
      <c r="Q36" s="16"/>
    </row>
    <row r="37" spans="1:707">
      <c r="A37" s="89" t="s">
        <v>534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16"/>
      <c r="Q37" s="16"/>
    </row>
    <row r="38" spans="1:707">
      <c r="A38" s="88" t="s">
        <v>906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16"/>
      <c r="Q38" s="16"/>
    </row>
    <row r="39" spans="1:707" ht="45">
      <c r="A39" s="22" t="s">
        <v>6</v>
      </c>
      <c r="B39" s="22" t="s">
        <v>7</v>
      </c>
      <c r="C39" s="22" t="s">
        <v>8</v>
      </c>
      <c r="D39" s="22" t="s">
        <v>9</v>
      </c>
      <c r="E39" s="22" t="s">
        <v>10</v>
      </c>
      <c r="F39" s="22" t="s">
        <v>11</v>
      </c>
      <c r="G39" s="22" t="s">
        <v>12</v>
      </c>
      <c r="H39" s="22" t="s">
        <v>13</v>
      </c>
      <c r="I39" s="23" t="s">
        <v>14</v>
      </c>
      <c r="J39" s="22" t="s">
        <v>15</v>
      </c>
      <c r="K39" s="22" t="s">
        <v>16</v>
      </c>
      <c r="L39" s="22" t="s">
        <v>17</v>
      </c>
      <c r="M39" s="22" t="s">
        <v>560</v>
      </c>
      <c r="N39" s="4" t="s">
        <v>914</v>
      </c>
      <c r="O39" s="24" t="s">
        <v>18</v>
      </c>
      <c r="Q39" s="16"/>
    </row>
    <row r="40" spans="1:707" ht="27">
      <c r="A40" s="50" t="s">
        <v>19</v>
      </c>
      <c r="B40" s="50" t="s">
        <v>527</v>
      </c>
      <c r="C40" s="50" t="s">
        <v>518</v>
      </c>
      <c r="D40" s="50" t="s">
        <v>505</v>
      </c>
      <c r="E40" s="50" t="s">
        <v>23</v>
      </c>
      <c r="F40" s="50" t="s">
        <v>506</v>
      </c>
      <c r="G40" s="50" t="s">
        <v>874</v>
      </c>
      <c r="H40" s="50" t="s">
        <v>528</v>
      </c>
      <c r="I40" s="50">
        <v>92044709</v>
      </c>
      <c r="J40" s="50" t="s">
        <v>26</v>
      </c>
      <c r="K40" s="50">
        <v>4</v>
      </c>
      <c r="L40" s="51">
        <v>45658</v>
      </c>
      <c r="M40" s="50" t="s">
        <v>561</v>
      </c>
      <c r="N40" s="50">
        <v>444</v>
      </c>
      <c r="O40" s="52" t="s">
        <v>27</v>
      </c>
      <c r="P40" s="16"/>
      <c r="Q40" s="16"/>
    </row>
    <row r="41" spans="1:707" ht="27">
      <c r="A41" s="50" t="s">
        <v>28</v>
      </c>
      <c r="B41" s="50" t="s">
        <v>504</v>
      </c>
      <c r="C41" s="50" t="s">
        <v>516</v>
      </c>
      <c r="D41" s="50" t="s">
        <v>505</v>
      </c>
      <c r="E41" s="50" t="s">
        <v>23</v>
      </c>
      <c r="F41" s="50" t="s">
        <v>506</v>
      </c>
      <c r="G41" s="50" t="s">
        <v>875</v>
      </c>
      <c r="H41" s="50" t="s">
        <v>507</v>
      </c>
      <c r="I41" s="50">
        <v>56396915</v>
      </c>
      <c r="J41" s="50" t="s">
        <v>26</v>
      </c>
      <c r="K41" s="50">
        <v>40</v>
      </c>
      <c r="L41" s="51">
        <v>45658</v>
      </c>
      <c r="M41" s="50" t="s">
        <v>561</v>
      </c>
      <c r="N41" s="50">
        <v>21996</v>
      </c>
      <c r="O41" s="52" t="s">
        <v>27</v>
      </c>
      <c r="P41" s="16"/>
      <c r="Q41" s="16"/>
    </row>
    <row r="42" spans="1:707" s="18" customForma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>
        <f>(N40+N41)</f>
        <v>22440</v>
      </c>
      <c r="O42" s="27"/>
      <c r="P42" s="16"/>
      <c r="Q42" s="16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</row>
    <row r="43" spans="1:707">
      <c r="A43" s="89" t="s">
        <v>559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16"/>
      <c r="Q43" s="16"/>
    </row>
    <row r="44" spans="1:707">
      <c r="A44" s="89" t="s">
        <v>535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16"/>
      <c r="Q44" s="16"/>
    </row>
    <row r="45" spans="1:707">
      <c r="A45" s="88" t="s">
        <v>907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16"/>
      <c r="Q45" s="16"/>
    </row>
    <row r="46" spans="1:707" ht="45">
      <c r="A46" s="22" t="s">
        <v>6</v>
      </c>
      <c r="B46" s="22" t="s">
        <v>7</v>
      </c>
      <c r="C46" s="22" t="s">
        <v>8</v>
      </c>
      <c r="D46" s="22" t="s">
        <v>9</v>
      </c>
      <c r="E46" s="22" t="s">
        <v>10</v>
      </c>
      <c r="F46" s="22" t="s">
        <v>11</v>
      </c>
      <c r="G46" s="22" t="s">
        <v>12</v>
      </c>
      <c r="H46" s="22" t="s">
        <v>13</v>
      </c>
      <c r="I46" s="23" t="s">
        <v>14</v>
      </c>
      <c r="J46" s="22" t="s">
        <v>15</v>
      </c>
      <c r="K46" s="22" t="s">
        <v>16</v>
      </c>
      <c r="L46" s="22" t="s">
        <v>17</v>
      </c>
      <c r="M46" s="22" t="s">
        <v>560</v>
      </c>
      <c r="N46" s="4" t="s">
        <v>914</v>
      </c>
      <c r="O46" s="24" t="s">
        <v>18</v>
      </c>
      <c r="Q46" s="16"/>
    </row>
    <row r="47" spans="1:707" ht="27">
      <c r="A47" s="50" t="s">
        <v>19</v>
      </c>
      <c r="B47" s="50" t="s">
        <v>508</v>
      </c>
      <c r="C47" s="50" t="s">
        <v>516</v>
      </c>
      <c r="D47" s="50" t="s">
        <v>509</v>
      </c>
      <c r="E47" s="50" t="s">
        <v>23</v>
      </c>
      <c r="F47" s="50" t="s">
        <v>510</v>
      </c>
      <c r="G47" s="50" t="s">
        <v>876</v>
      </c>
      <c r="H47" s="50" t="s">
        <v>511</v>
      </c>
      <c r="I47" s="50">
        <v>56262285</v>
      </c>
      <c r="J47" s="50" t="s">
        <v>26</v>
      </c>
      <c r="K47" s="50">
        <v>30</v>
      </c>
      <c r="L47" s="51">
        <v>45658</v>
      </c>
      <c r="M47" s="50" t="s">
        <v>561</v>
      </c>
      <c r="N47" s="50">
        <v>14426</v>
      </c>
      <c r="O47" s="52" t="s">
        <v>27</v>
      </c>
      <c r="P47" s="16"/>
      <c r="Q47" s="16"/>
    </row>
    <row r="48" spans="1:707" s="18" customForma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6">
        <f>(N47)</f>
        <v>14426</v>
      </c>
      <c r="O48" s="27"/>
      <c r="P48" s="16"/>
      <c r="Q48" s="16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</row>
    <row r="49" spans="1:707">
      <c r="A49" s="89" t="s">
        <v>576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6"/>
      <c r="Q49" s="16"/>
    </row>
    <row r="50" spans="1:707">
      <c r="A50" s="89" t="s">
        <v>536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16"/>
      <c r="Q50" s="16"/>
    </row>
    <row r="51" spans="1:707">
      <c r="A51" s="88" t="s">
        <v>908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16"/>
      <c r="Q51" s="16"/>
    </row>
    <row r="52" spans="1:707" ht="45">
      <c r="A52" s="22" t="s">
        <v>6</v>
      </c>
      <c r="B52" s="22" t="s">
        <v>7</v>
      </c>
      <c r="C52" s="22" t="s">
        <v>8</v>
      </c>
      <c r="D52" s="22" t="s">
        <v>9</v>
      </c>
      <c r="E52" s="22" t="s">
        <v>10</v>
      </c>
      <c r="F52" s="22" t="s">
        <v>11</v>
      </c>
      <c r="G52" s="22" t="s">
        <v>12</v>
      </c>
      <c r="H52" s="22" t="s">
        <v>13</v>
      </c>
      <c r="I52" s="23" t="s">
        <v>14</v>
      </c>
      <c r="J52" s="22" t="s">
        <v>15</v>
      </c>
      <c r="K52" s="22" t="s">
        <v>16</v>
      </c>
      <c r="L52" s="22" t="s">
        <v>17</v>
      </c>
      <c r="M52" s="22" t="s">
        <v>560</v>
      </c>
      <c r="N52" s="4" t="s">
        <v>914</v>
      </c>
      <c r="O52" s="24" t="s">
        <v>18</v>
      </c>
      <c r="Q52" s="16"/>
    </row>
    <row r="53" spans="1:707" ht="27">
      <c r="A53" s="50" t="s">
        <v>19</v>
      </c>
      <c r="B53" s="50" t="s">
        <v>512</v>
      </c>
      <c r="C53" s="50" t="s">
        <v>516</v>
      </c>
      <c r="D53" s="50" t="s">
        <v>513</v>
      </c>
      <c r="E53" s="50" t="s">
        <v>23</v>
      </c>
      <c r="F53" s="50" t="s">
        <v>514</v>
      </c>
      <c r="G53" s="50" t="s">
        <v>877</v>
      </c>
      <c r="H53" s="50" t="s">
        <v>515</v>
      </c>
      <c r="I53" s="50">
        <v>97726745</v>
      </c>
      <c r="J53" s="50" t="s">
        <v>479</v>
      </c>
      <c r="K53" s="50">
        <v>80</v>
      </c>
      <c r="L53" s="51">
        <v>45658</v>
      </c>
      <c r="M53" s="50" t="s">
        <v>561</v>
      </c>
      <c r="N53" s="50">
        <v>57470</v>
      </c>
      <c r="O53" s="52" t="s">
        <v>27</v>
      </c>
      <c r="P53" s="16"/>
      <c r="Q53" s="16"/>
    </row>
    <row r="54" spans="1:707" s="18" customForma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6">
        <f>(N53)</f>
        <v>57470</v>
      </c>
      <c r="O54" s="27"/>
      <c r="P54" s="16"/>
      <c r="Q54" s="16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</row>
    <row r="55" spans="1:707">
      <c r="A55" s="89" t="s">
        <v>555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16"/>
      <c r="Q55" s="16"/>
    </row>
    <row r="56" spans="1:707">
      <c r="A56" s="89" t="s">
        <v>537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16"/>
      <c r="Q56" s="16"/>
    </row>
    <row r="57" spans="1:707">
      <c r="A57" s="88" t="s">
        <v>909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16"/>
      <c r="Q57" s="16"/>
    </row>
    <row r="58" spans="1:707" ht="45">
      <c r="A58" s="22" t="s">
        <v>6</v>
      </c>
      <c r="B58" s="22" t="s">
        <v>7</v>
      </c>
      <c r="C58" s="22" t="s">
        <v>8</v>
      </c>
      <c r="D58" s="22" t="s">
        <v>9</v>
      </c>
      <c r="E58" s="22" t="s">
        <v>10</v>
      </c>
      <c r="F58" s="22" t="s">
        <v>11</v>
      </c>
      <c r="G58" s="22" t="s">
        <v>12</v>
      </c>
      <c r="H58" s="22" t="s">
        <v>13</v>
      </c>
      <c r="I58" s="23" t="s">
        <v>14</v>
      </c>
      <c r="J58" s="22" t="s">
        <v>15</v>
      </c>
      <c r="K58" s="22" t="s">
        <v>16</v>
      </c>
      <c r="L58" s="22" t="s">
        <v>17</v>
      </c>
      <c r="M58" s="22" t="s">
        <v>560</v>
      </c>
      <c r="N58" s="4" t="s">
        <v>914</v>
      </c>
      <c r="O58" s="24" t="s">
        <v>18</v>
      </c>
      <c r="Q58" s="16"/>
    </row>
    <row r="59" spans="1:707" ht="27">
      <c r="A59" s="50" t="s">
        <v>19</v>
      </c>
      <c r="B59" s="50" t="s">
        <v>519</v>
      </c>
      <c r="C59" s="50" t="s">
        <v>518</v>
      </c>
      <c r="D59" s="50" t="s">
        <v>520</v>
      </c>
      <c r="E59" s="50" t="s">
        <v>23</v>
      </c>
      <c r="F59" s="50" t="s">
        <v>263</v>
      </c>
      <c r="G59" s="69" t="s">
        <v>895</v>
      </c>
      <c r="H59" s="50" t="s">
        <v>521</v>
      </c>
      <c r="I59" s="50">
        <v>50070689</v>
      </c>
      <c r="J59" s="50" t="s">
        <v>479</v>
      </c>
      <c r="K59" s="50">
        <v>62</v>
      </c>
      <c r="L59" s="51">
        <v>45658</v>
      </c>
      <c r="M59" s="50" t="s">
        <v>561</v>
      </c>
      <c r="N59" s="50">
        <v>36826</v>
      </c>
      <c r="O59" s="52" t="s">
        <v>27</v>
      </c>
      <c r="P59" s="16"/>
      <c r="Q59" s="16"/>
    </row>
    <row r="60" spans="1:707" s="18" customForma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6">
        <f>(N59)</f>
        <v>36826</v>
      </c>
      <c r="O60" s="27"/>
      <c r="P60" s="16"/>
      <c r="Q60" s="16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</row>
    <row r="61" spans="1:707">
      <c r="A61" s="89" t="s">
        <v>539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16"/>
      <c r="Q61" s="16"/>
    </row>
    <row r="62" spans="1:707">
      <c r="A62" s="89" t="s">
        <v>538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16"/>
      <c r="Q62" s="16"/>
    </row>
    <row r="63" spans="1:707">
      <c r="A63" s="88" t="s">
        <v>910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6"/>
      <c r="Q63" s="16"/>
    </row>
    <row r="64" spans="1:707" ht="45">
      <c r="A64" s="22" t="s">
        <v>6</v>
      </c>
      <c r="B64" s="22" t="s">
        <v>7</v>
      </c>
      <c r="C64" s="22" t="s">
        <v>8</v>
      </c>
      <c r="D64" s="22" t="s">
        <v>9</v>
      </c>
      <c r="E64" s="22" t="s">
        <v>10</v>
      </c>
      <c r="F64" s="22" t="s">
        <v>11</v>
      </c>
      <c r="G64" s="22" t="s">
        <v>12</v>
      </c>
      <c r="H64" s="22" t="s">
        <v>13</v>
      </c>
      <c r="I64" s="23" t="s">
        <v>14</v>
      </c>
      <c r="J64" s="22" t="s">
        <v>15</v>
      </c>
      <c r="K64" s="22" t="s">
        <v>16</v>
      </c>
      <c r="L64" s="22" t="s">
        <v>17</v>
      </c>
      <c r="M64" s="22" t="s">
        <v>560</v>
      </c>
      <c r="N64" s="4" t="s">
        <v>914</v>
      </c>
      <c r="O64" s="24" t="s">
        <v>18</v>
      </c>
      <c r="Q64" s="16"/>
    </row>
    <row r="65" spans="1:707" ht="27">
      <c r="A65" s="50" t="s">
        <v>19</v>
      </c>
      <c r="B65" s="50" t="s">
        <v>522</v>
      </c>
      <c r="C65" s="50" t="s">
        <v>518</v>
      </c>
      <c r="D65" s="50" t="s">
        <v>523</v>
      </c>
      <c r="E65" s="50" t="s">
        <v>23</v>
      </c>
      <c r="F65" s="50" t="s">
        <v>263</v>
      </c>
      <c r="G65" s="50" t="s">
        <v>878</v>
      </c>
      <c r="H65" s="50" t="s">
        <v>524</v>
      </c>
      <c r="I65" s="50">
        <v>56396947</v>
      </c>
      <c r="J65" s="50" t="s">
        <v>26</v>
      </c>
      <c r="K65" s="50">
        <v>24</v>
      </c>
      <c r="L65" s="51">
        <v>45292</v>
      </c>
      <c r="M65" s="50" t="s">
        <v>561</v>
      </c>
      <c r="N65" s="50">
        <v>26144</v>
      </c>
      <c r="O65" s="52" t="s">
        <v>27</v>
      </c>
      <c r="P65" s="16"/>
      <c r="Q65" s="16"/>
    </row>
    <row r="66" spans="1:707" ht="27">
      <c r="A66" s="50" t="s">
        <v>28</v>
      </c>
      <c r="B66" s="50" t="s">
        <v>522</v>
      </c>
      <c r="C66" s="50" t="s">
        <v>518</v>
      </c>
      <c r="D66" s="50" t="s">
        <v>525</v>
      </c>
      <c r="E66" s="50" t="s">
        <v>23</v>
      </c>
      <c r="F66" s="50" t="s">
        <v>263</v>
      </c>
      <c r="G66" s="50" t="s">
        <v>879</v>
      </c>
      <c r="H66" s="50" t="s">
        <v>526</v>
      </c>
      <c r="I66" s="50">
        <v>56396811</v>
      </c>
      <c r="J66" s="50" t="s">
        <v>26</v>
      </c>
      <c r="K66" s="50">
        <v>24</v>
      </c>
      <c r="L66" s="51">
        <v>45292</v>
      </c>
      <c r="M66" s="50" t="s">
        <v>561</v>
      </c>
      <c r="N66" s="50">
        <v>6946</v>
      </c>
      <c r="O66" s="52" t="s">
        <v>27</v>
      </c>
      <c r="P66" s="16"/>
      <c r="Q66" s="16"/>
    </row>
    <row r="67" spans="1:707" s="18" customForma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>
        <f>(N65+N66)</f>
        <v>33090</v>
      </c>
      <c r="O67" s="27"/>
      <c r="P67" s="16"/>
      <c r="Q67" s="16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</row>
    <row r="68" spans="1:707" s="17" customFormat="1">
      <c r="A68" s="87" t="s">
        <v>558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16"/>
      <c r="Q68" s="16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</row>
    <row r="69" spans="1:707" s="17" customFormat="1">
      <c r="A69" s="87" t="s">
        <v>540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16"/>
      <c r="Q69" s="16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</row>
    <row r="70" spans="1:707">
      <c r="A70" s="88" t="s">
        <v>911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16"/>
      <c r="Q70" s="16"/>
    </row>
    <row r="71" spans="1:707" ht="45">
      <c r="A71" s="22" t="s">
        <v>6</v>
      </c>
      <c r="B71" s="22" t="s">
        <v>7</v>
      </c>
      <c r="C71" s="22" t="s">
        <v>8</v>
      </c>
      <c r="D71" s="22" t="s">
        <v>9</v>
      </c>
      <c r="E71" s="22" t="s">
        <v>10</v>
      </c>
      <c r="F71" s="22" t="s">
        <v>11</v>
      </c>
      <c r="G71" s="22" t="s">
        <v>12</v>
      </c>
      <c r="H71" s="22" t="s">
        <v>13</v>
      </c>
      <c r="I71" s="23" t="s">
        <v>14</v>
      </c>
      <c r="J71" s="22" t="s">
        <v>15</v>
      </c>
      <c r="K71" s="22" t="s">
        <v>16</v>
      </c>
      <c r="L71" s="22" t="s">
        <v>17</v>
      </c>
      <c r="M71" s="22" t="s">
        <v>560</v>
      </c>
      <c r="N71" s="4" t="s">
        <v>914</v>
      </c>
      <c r="O71" s="24" t="s">
        <v>18</v>
      </c>
      <c r="Q71" s="16"/>
    </row>
    <row r="72" spans="1:707" ht="27">
      <c r="A72" s="50" t="s">
        <v>19</v>
      </c>
      <c r="B72" s="50" t="s">
        <v>541</v>
      </c>
      <c r="C72" s="50" t="s">
        <v>552</v>
      </c>
      <c r="D72" s="50" t="s">
        <v>544</v>
      </c>
      <c r="E72" s="50" t="s">
        <v>23</v>
      </c>
      <c r="F72" s="50" t="s">
        <v>263</v>
      </c>
      <c r="G72" s="50" t="s">
        <v>880</v>
      </c>
      <c r="H72" s="50" t="s">
        <v>542</v>
      </c>
      <c r="I72" s="50">
        <v>97726526</v>
      </c>
      <c r="J72" s="50" t="s">
        <v>543</v>
      </c>
      <c r="K72" s="50">
        <v>110</v>
      </c>
      <c r="L72" s="51">
        <v>45658</v>
      </c>
      <c r="M72" s="50" t="s">
        <v>561</v>
      </c>
      <c r="N72" s="50">
        <v>352446</v>
      </c>
      <c r="O72" s="52" t="s">
        <v>27</v>
      </c>
      <c r="P72" s="16"/>
      <c r="Q72" s="16"/>
    </row>
    <row r="73" spans="1:707" ht="27">
      <c r="A73" s="50" t="s">
        <v>28</v>
      </c>
      <c r="B73" s="50" t="s">
        <v>545</v>
      </c>
      <c r="C73" s="50" t="s">
        <v>562</v>
      </c>
      <c r="D73" s="50" t="s">
        <v>546</v>
      </c>
      <c r="E73" s="50" t="s">
        <v>23</v>
      </c>
      <c r="F73" s="50" t="s">
        <v>263</v>
      </c>
      <c r="G73" s="50" t="s">
        <v>881</v>
      </c>
      <c r="H73" s="50" t="s">
        <v>547</v>
      </c>
      <c r="I73" s="50">
        <v>50066740</v>
      </c>
      <c r="J73" s="50" t="s">
        <v>479</v>
      </c>
      <c r="K73" s="50">
        <v>46</v>
      </c>
      <c r="L73" s="51">
        <v>45658</v>
      </c>
      <c r="M73" s="50" t="s">
        <v>561</v>
      </c>
      <c r="N73" s="50">
        <v>23550</v>
      </c>
      <c r="O73" s="52" t="s">
        <v>27</v>
      </c>
      <c r="P73" s="16"/>
      <c r="Q73" s="16"/>
    </row>
    <row r="74" spans="1:707" ht="27">
      <c r="A74" s="50" t="s">
        <v>31</v>
      </c>
      <c r="B74" s="50" t="s">
        <v>563</v>
      </c>
      <c r="C74" s="50" t="s">
        <v>584</v>
      </c>
      <c r="D74" s="50" t="s">
        <v>546</v>
      </c>
      <c r="E74" s="50" t="s">
        <v>23</v>
      </c>
      <c r="F74" s="50" t="s">
        <v>263</v>
      </c>
      <c r="G74" s="50" t="s">
        <v>882</v>
      </c>
      <c r="H74" s="50" t="s">
        <v>548</v>
      </c>
      <c r="I74" s="50">
        <v>56396800</v>
      </c>
      <c r="J74" s="50" t="s">
        <v>26</v>
      </c>
      <c r="K74" s="50">
        <v>30</v>
      </c>
      <c r="L74" s="51">
        <v>45658</v>
      </c>
      <c r="M74" s="50" t="s">
        <v>561</v>
      </c>
      <c r="N74" s="50">
        <v>16886</v>
      </c>
      <c r="O74" s="52" t="s">
        <v>27</v>
      </c>
      <c r="P74" s="16"/>
      <c r="Q74" s="16"/>
    </row>
    <row r="75" spans="1:707" s="42" customFormat="1" ht="27">
      <c r="A75" s="52" t="s">
        <v>34</v>
      </c>
      <c r="B75" s="52" t="s">
        <v>563</v>
      </c>
      <c r="C75" s="52" t="s">
        <v>584</v>
      </c>
      <c r="D75" s="52" t="s">
        <v>602</v>
      </c>
      <c r="E75" s="52" t="s">
        <v>23</v>
      </c>
      <c r="F75" s="52" t="s">
        <v>263</v>
      </c>
      <c r="G75" s="52" t="s">
        <v>883</v>
      </c>
      <c r="H75" s="52"/>
      <c r="I75" s="52">
        <v>56396810</v>
      </c>
      <c r="J75" s="52" t="s">
        <v>26</v>
      </c>
      <c r="K75" s="52">
        <v>30</v>
      </c>
      <c r="L75" s="63">
        <v>45658</v>
      </c>
      <c r="M75" s="52" t="s">
        <v>561</v>
      </c>
      <c r="N75" s="52">
        <v>972</v>
      </c>
      <c r="O75" s="52" t="s">
        <v>27</v>
      </c>
      <c r="P75" s="41"/>
      <c r="Q75" s="16"/>
    </row>
    <row r="76" spans="1:707" ht="24" customHeight="1">
      <c r="A76" s="50" t="s">
        <v>37</v>
      </c>
      <c r="B76" s="50" t="s">
        <v>549</v>
      </c>
      <c r="C76" s="50" t="s">
        <v>564</v>
      </c>
      <c r="D76" s="50" t="s">
        <v>544</v>
      </c>
      <c r="E76" s="50" t="s">
        <v>23</v>
      </c>
      <c r="F76" s="50" t="s">
        <v>263</v>
      </c>
      <c r="G76" s="50" t="s">
        <v>884</v>
      </c>
      <c r="H76" s="50" t="s">
        <v>550</v>
      </c>
      <c r="I76" s="50">
        <v>95759930</v>
      </c>
      <c r="J76" s="50" t="s">
        <v>551</v>
      </c>
      <c r="K76" s="50">
        <v>40</v>
      </c>
      <c r="L76" s="51">
        <v>45658</v>
      </c>
      <c r="M76" s="50" t="s">
        <v>561</v>
      </c>
      <c r="N76" s="50">
        <v>0</v>
      </c>
      <c r="O76" s="52" t="s">
        <v>27</v>
      </c>
      <c r="P76" s="16"/>
      <c r="Q76" s="16"/>
    </row>
    <row r="77" spans="1:707" ht="27">
      <c r="A77" s="50" t="s">
        <v>40</v>
      </c>
      <c r="B77" s="50" t="s">
        <v>566</v>
      </c>
      <c r="C77" s="50" t="s">
        <v>567</v>
      </c>
      <c r="D77" s="50" t="s">
        <v>568</v>
      </c>
      <c r="E77" s="50" t="s">
        <v>23</v>
      </c>
      <c r="F77" s="50" t="s">
        <v>263</v>
      </c>
      <c r="G77" s="50" t="s">
        <v>885</v>
      </c>
      <c r="H77" s="50" t="s">
        <v>569</v>
      </c>
      <c r="I77" s="50">
        <v>96207244</v>
      </c>
      <c r="J77" s="50" t="s">
        <v>26</v>
      </c>
      <c r="K77" s="50">
        <v>30</v>
      </c>
      <c r="L77" s="51">
        <v>45658</v>
      </c>
      <c r="M77" s="50" t="s">
        <v>561</v>
      </c>
      <c r="N77" s="50">
        <v>25680</v>
      </c>
      <c r="O77" s="52" t="s">
        <v>27</v>
      </c>
      <c r="Q77" s="16"/>
    </row>
    <row r="78" spans="1:707" s="18" customForma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6">
        <f>SUM(N72:N77)</f>
        <v>419534</v>
      </c>
      <c r="O78" s="27"/>
      <c r="P78" s="16"/>
      <c r="Q78" s="16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</row>
    <row r="79" spans="1:707" s="19" customFormat="1">
      <c r="A79" s="89" t="s">
        <v>577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16"/>
      <c r="Q79" s="16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</row>
    <row r="80" spans="1:707" s="19" customFormat="1">
      <c r="A80" s="89" t="s">
        <v>574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16"/>
      <c r="Q80" s="16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</row>
    <row r="81" spans="1:707">
      <c r="A81" s="88" t="s">
        <v>912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6"/>
      <c r="Q81" s="16"/>
    </row>
    <row r="82" spans="1:707" ht="45">
      <c r="A82" s="22" t="s">
        <v>6</v>
      </c>
      <c r="B82" s="22" t="s">
        <v>7</v>
      </c>
      <c r="C82" s="22" t="s">
        <v>8</v>
      </c>
      <c r="D82" s="22" t="s">
        <v>9</v>
      </c>
      <c r="E82" s="22" t="s">
        <v>10</v>
      </c>
      <c r="F82" s="22" t="s">
        <v>11</v>
      </c>
      <c r="G82" s="22" t="s">
        <v>12</v>
      </c>
      <c r="H82" s="22" t="s">
        <v>13</v>
      </c>
      <c r="I82" s="23" t="s">
        <v>14</v>
      </c>
      <c r="J82" s="22" t="s">
        <v>15</v>
      </c>
      <c r="K82" s="22" t="s">
        <v>16</v>
      </c>
      <c r="L82" s="22" t="s">
        <v>17</v>
      </c>
      <c r="M82" s="22" t="s">
        <v>560</v>
      </c>
      <c r="N82" s="4" t="s">
        <v>914</v>
      </c>
      <c r="O82" s="24" t="s">
        <v>18</v>
      </c>
      <c r="Q82" s="16"/>
    </row>
    <row r="83" spans="1:707" ht="27">
      <c r="A83" s="50" t="s">
        <v>19</v>
      </c>
      <c r="B83" s="50" t="s">
        <v>571</v>
      </c>
      <c r="C83" s="50" t="s">
        <v>572</v>
      </c>
      <c r="D83" s="50" t="s">
        <v>573</v>
      </c>
      <c r="E83" s="50" t="s">
        <v>23</v>
      </c>
      <c r="F83" s="50" t="s">
        <v>263</v>
      </c>
      <c r="G83" s="50" t="s">
        <v>886</v>
      </c>
      <c r="H83" s="50" t="s">
        <v>575</v>
      </c>
      <c r="I83" s="50">
        <v>95647905</v>
      </c>
      <c r="J83" s="50" t="s">
        <v>26</v>
      </c>
      <c r="K83" s="50">
        <v>40</v>
      </c>
      <c r="L83" s="51">
        <v>45658</v>
      </c>
      <c r="M83" s="50" t="s">
        <v>561</v>
      </c>
      <c r="N83" s="50">
        <v>28400</v>
      </c>
      <c r="O83" s="52" t="s">
        <v>27</v>
      </c>
      <c r="P83" s="16"/>
      <c r="Q83" s="16"/>
    </row>
    <row r="84" spans="1:707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4">
        <f>(N83)</f>
        <v>28400</v>
      </c>
      <c r="O84" s="35"/>
      <c r="P84" s="16"/>
      <c r="Q84" s="16"/>
    </row>
    <row r="85" spans="1:707" s="43" customFormat="1">
      <c r="A85" s="99" t="s">
        <v>690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6"/>
      <c r="Q85" s="16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</row>
    <row r="86" spans="1:707" s="43" customFormat="1">
      <c r="A86" s="99" t="s">
        <v>691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6"/>
      <c r="Q86" s="1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</row>
    <row r="87" spans="1:707">
      <c r="A87" s="88" t="s">
        <v>913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16"/>
      <c r="Q87" s="16"/>
    </row>
    <row r="88" spans="1:707" ht="45">
      <c r="A88" s="22" t="s">
        <v>6</v>
      </c>
      <c r="B88" s="22" t="s">
        <v>7</v>
      </c>
      <c r="C88" s="22" t="s">
        <v>8</v>
      </c>
      <c r="D88" s="22" t="s">
        <v>9</v>
      </c>
      <c r="E88" s="22" t="s">
        <v>10</v>
      </c>
      <c r="F88" s="22" t="s">
        <v>11</v>
      </c>
      <c r="G88" s="22" t="s">
        <v>12</v>
      </c>
      <c r="H88" s="22" t="s">
        <v>13</v>
      </c>
      <c r="I88" s="23" t="s">
        <v>14</v>
      </c>
      <c r="J88" s="22" t="s">
        <v>15</v>
      </c>
      <c r="K88" s="22" t="s">
        <v>16</v>
      </c>
      <c r="L88" s="22" t="s">
        <v>17</v>
      </c>
      <c r="M88" s="22" t="s">
        <v>560</v>
      </c>
      <c r="N88" s="4" t="s">
        <v>914</v>
      </c>
      <c r="O88" s="24" t="s">
        <v>18</v>
      </c>
      <c r="Q88" s="16"/>
    </row>
    <row r="89" spans="1:707" s="42" customFormat="1" ht="27">
      <c r="A89" s="52" t="s">
        <v>19</v>
      </c>
      <c r="B89" s="52" t="s">
        <v>692</v>
      </c>
      <c r="C89" s="52" t="s">
        <v>552</v>
      </c>
      <c r="D89" s="52" t="s">
        <v>693</v>
      </c>
      <c r="E89" s="52" t="s">
        <v>23</v>
      </c>
      <c r="F89" s="52" t="s">
        <v>263</v>
      </c>
      <c r="G89" s="52" t="s">
        <v>887</v>
      </c>
      <c r="H89" s="52" t="s">
        <v>694</v>
      </c>
      <c r="I89" s="52">
        <v>93387703</v>
      </c>
      <c r="J89" s="52" t="s">
        <v>26</v>
      </c>
      <c r="K89" s="52">
        <v>30</v>
      </c>
      <c r="L89" s="63">
        <v>45658</v>
      </c>
      <c r="M89" s="52" t="s">
        <v>561</v>
      </c>
      <c r="N89" s="52">
        <v>22832</v>
      </c>
      <c r="O89" s="52" t="s">
        <v>27</v>
      </c>
      <c r="P89" s="41"/>
      <c r="Q89" s="16"/>
    </row>
    <row r="90" spans="1:707" s="18" customFormat="1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6">
        <f>N89</f>
        <v>22832</v>
      </c>
      <c r="O90" s="25"/>
      <c r="P90" s="16"/>
      <c r="Q90" s="16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</row>
    <row r="91" spans="1:707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6"/>
      <c r="Q91" s="16"/>
    </row>
    <row r="92" spans="1:707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6"/>
      <c r="Q92" s="16"/>
    </row>
    <row r="93" spans="1:707" ht="53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98" t="s">
        <v>599</v>
      </c>
      <c r="M93" s="72"/>
      <c r="N93" s="44">
        <f>(N90+N84+N78+N67+N60+N54+N48+N42+N35+N28+N21+N14)</f>
        <v>860426</v>
      </c>
      <c r="O93" s="10"/>
      <c r="P93" s="16"/>
      <c r="Q93" s="16"/>
    </row>
    <row r="94" spans="1:707" ht="1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6"/>
      <c r="Q94" s="16"/>
    </row>
    <row r="95" spans="1:707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6"/>
      <c r="Q95" s="16"/>
    </row>
    <row r="96" spans="1:707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6"/>
      <c r="Q96" s="16"/>
    </row>
    <row r="97" spans="1:1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6"/>
      <c r="Q97" s="16"/>
    </row>
    <row r="98" spans="1:17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9"/>
      <c r="M98" s="98"/>
      <c r="N98" s="98"/>
      <c r="O98" s="32"/>
      <c r="P98" s="16"/>
      <c r="Q98" s="16"/>
    </row>
    <row r="99" spans="1:17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6"/>
      <c r="Q99" s="16"/>
    </row>
    <row r="100" spans="1:17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6"/>
      <c r="Q100" s="16"/>
    </row>
    <row r="101" spans="1:17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6"/>
      <c r="Q101" s="16"/>
    </row>
    <row r="102" spans="1:17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6"/>
      <c r="Q102" s="16"/>
    </row>
    <row r="103" spans="1:17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6"/>
      <c r="Q103" s="16"/>
    </row>
    <row r="104" spans="1:17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6"/>
      <c r="Q104" s="16"/>
    </row>
    <row r="105" spans="1:17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6"/>
      <c r="Q105" s="16"/>
    </row>
    <row r="106" spans="1:17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6"/>
      <c r="Q106" s="16"/>
    </row>
    <row r="107" spans="1:1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6"/>
      <c r="Q107" s="16"/>
    </row>
    <row r="108" spans="1:17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6"/>
      <c r="Q108" s="16"/>
    </row>
    <row r="109" spans="1:17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6"/>
      <c r="Q109" s="16"/>
    </row>
    <row r="110" spans="1:17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6"/>
      <c r="Q110" s="16"/>
    </row>
    <row r="111" spans="1:17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6"/>
      <c r="Q111" s="16"/>
    </row>
    <row r="112" spans="1:17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6"/>
      <c r="Q112" s="16"/>
    </row>
    <row r="113" spans="1:17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6"/>
      <c r="Q113" s="16"/>
    </row>
    <row r="114" spans="1:17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6"/>
      <c r="Q114" s="16"/>
    </row>
    <row r="115" spans="1:17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6"/>
      <c r="Q115" s="16"/>
    </row>
    <row r="116" spans="1:17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6"/>
      <c r="Q116" s="16"/>
    </row>
    <row r="117" spans="1: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6"/>
      <c r="Q117" s="16"/>
    </row>
    <row r="118" spans="1:17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6"/>
      <c r="Q118" s="16"/>
    </row>
    <row r="119" spans="1:17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6"/>
      <c r="Q119" s="16"/>
    </row>
    <row r="120" spans="1:17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6"/>
      <c r="Q120" s="16"/>
    </row>
    <row r="121" spans="1:17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6"/>
      <c r="Q121" s="16"/>
    </row>
    <row r="122" spans="1:17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6"/>
      <c r="Q122" s="16"/>
    </row>
    <row r="123" spans="1:17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6"/>
      <c r="Q123" s="16"/>
    </row>
    <row r="124" spans="1:17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6"/>
      <c r="Q124" s="16"/>
    </row>
    <row r="125" spans="1:17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6"/>
      <c r="Q125" s="16"/>
    </row>
    <row r="126" spans="1:17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6"/>
      <c r="Q126" s="16"/>
    </row>
    <row r="127" spans="1:1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6"/>
      <c r="Q127" s="16"/>
    </row>
    <row r="128" spans="1:17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6"/>
      <c r="Q128" s="16"/>
    </row>
    <row r="129" spans="1:17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6"/>
      <c r="Q129" s="16"/>
    </row>
    <row r="130" spans="1:17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6"/>
      <c r="Q130" s="16"/>
    </row>
    <row r="131" spans="1:17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6"/>
      <c r="Q131" s="16"/>
    </row>
    <row r="132" spans="1:17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6"/>
      <c r="Q132" s="16"/>
    </row>
    <row r="133" spans="1:17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6"/>
      <c r="Q133" s="16"/>
    </row>
    <row r="134" spans="1:17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6"/>
      <c r="Q134" s="16"/>
    </row>
    <row r="135" spans="1:17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6"/>
      <c r="Q135" s="16"/>
    </row>
    <row r="136" spans="1:17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6"/>
      <c r="Q136" s="16"/>
    </row>
    <row r="137" spans="1:1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6"/>
      <c r="Q137" s="16"/>
    </row>
    <row r="138" spans="1:17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6"/>
      <c r="Q138" s="16"/>
    </row>
    <row r="139" spans="1:17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6"/>
      <c r="Q139" s="16"/>
    </row>
    <row r="140" spans="1:17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6"/>
      <c r="Q140" s="16"/>
    </row>
    <row r="141" spans="1:17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6"/>
      <c r="Q141" s="16"/>
    </row>
    <row r="142" spans="1:17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6"/>
      <c r="Q142" s="16"/>
    </row>
    <row r="143" spans="1:17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6"/>
      <c r="Q143" s="16"/>
    </row>
    <row r="144" spans="1:17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6"/>
      <c r="Q144" s="16"/>
    </row>
    <row r="145" spans="1:17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6"/>
      <c r="Q145" s="16"/>
    </row>
    <row r="146" spans="1:17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6"/>
      <c r="Q146" s="16"/>
    </row>
    <row r="147" spans="1:1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6"/>
      <c r="Q147" s="16"/>
    </row>
    <row r="148" spans="1:17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6"/>
      <c r="Q148" s="16"/>
    </row>
    <row r="149" spans="1:17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6"/>
      <c r="Q149" s="16"/>
    </row>
    <row r="150" spans="1:17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6"/>
      <c r="Q150" s="16"/>
    </row>
    <row r="151" spans="1:17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6"/>
      <c r="Q151" s="16"/>
    </row>
    <row r="152" spans="1:17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6"/>
      <c r="Q152" s="16"/>
    </row>
    <row r="153" spans="1:17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6"/>
      <c r="Q153" s="16"/>
    </row>
    <row r="154" spans="1:17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6"/>
      <c r="Q154" s="16"/>
    </row>
    <row r="155" spans="1:17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6"/>
      <c r="Q155" s="16"/>
    </row>
    <row r="156" spans="1:17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6"/>
      <c r="Q156" s="16"/>
    </row>
    <row r="157" spans="1:1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6"/>
      <c r="Q157" s="16"/>
    </row>
    <row r="158" spans="1:17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6"/>
      <c r="Q158" s="16"/>
    </row>
    <row r="159" spans="1:17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6"/>
      <c r="Q159" s="16"/>
    </row>
    <row r="160" spans="1:17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6"/>
      <c r="Q160" s="16"/>
    </row>
    <row r="161" spans="1:17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6"/>
      <c r="Q161" s="16"/>
    </row>
    <row r="162" spans="1:17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6"/>
      <c r="Q162" s="16"/>
    </row>
    <row r="163" spans="1:17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6"/>
      <c r="Q163" s="16"/>
    </row>
    <row r="164" spans="1:17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6"/>
      <c r="Q164" s="16"/>
    </row>
    <row r="165" spans="1:17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6"/>
      <c r="Q165" s="16"/>
    </row>
    <row r="166" spans="1:17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6"/>
      <c r="Q166" s="16"/>
    </row>
    <row r="167" spans="1:1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6"/>
      <c r="Q167" s="16"/>
    </row>
    <row r="168" spans="1:17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6"/>
      <c r="Q168" s="16"/>
    </row>
    <row r="169" spans="1:17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6"/>
      <c r="Q169" s="16"/>
    </row>
    <row r="170" spans="1:17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6"/>
      <c r="Q170" s="16"/>
    </row>
    <row r="171" spans="1:17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6"/>
      <c r="Q171" s="16"/>
    </row>
    <row r="172" spans="1:17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6"/>
      <c r="Q172" s="16"/>
    </row>
    <row r="173" spans="1:17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7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</sheetData>
  <mergeCells count="46">
    <mergeCell ref="M98:N98"/>
    <mergeCell ref="A85:O85"/>
    <mergeCell ref="A86:O86"/>
    <mergeCell ref="A87:O87"/>
    <mergeCell ref="L93:M93"/>
    <mergeCell ref="A23:O23"/>
    <mergeCell ref="A15:O15"/>
    <mergeCell ref="A16:O16"/>
    <mergeCell ref="A17:O17"/>
    <mergeCell ref="A22:O22"/>
    <mergeCell ref="A36:O36"/>
    <mergeCell ref="A37:O37"/>
    <mergeCell ref="A38:O38"/>
    <mergeCell ref="A30:O30"/>
    <mergeCell ref="A31:O3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68:O68"/>
    <mergeCell ref="A43:O43"/>
    <mergeCell ref="A44:O44"/>
    <mergeCell ref="A45:O45"/>
    <mergeCell ref="A49:O49"/>
    <mergeCell ref="A50:O50"/>
    <mergeCell ref="A57:O57"/>
    <mergeCell ref="A51:O51"/>
    <mergeCell ref="A24:O24"/>
    <mergeCell ref="A61:O61"/>
    <mergeCell ref="A62:O62"/>
    <mergeCell ref="A63:O63"/>
    <mergeCell ref="A55:O55"/>
    <mergeCell ref="A56:O56"/>
    <mergeCell ref="A29:O29"/>
    <mergeCell ref="A69:O69"/>
    <mergeCell ref="A70:O70"/>
    <mergeCell ref="A79:O79"/>
    <mergeCell ref="A80:O80"/>
    <mergeCell ref="A81:O81"/>
  </mergeCells>
  <pageMargins left="0.25" right="0.24739583333333334" top="0.75" bottom="0.75" header="0.3" footer="0.3"/>
  <pageSetup paperSize="9" orientation="landscape" r:id="rId1"/>
  <headerFooter>
    <oddFooter>&amp;CStrona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v V I 8 V w v T B B y j A A A A 9 g A A A B I A H A B D b 2 5 m a W c v U G F j a 2 F n Z S 5 4 b W w g o h g A K K A U A A A A A A A A A A A A A A A A A A A A A A A A A A A A h Y 8 x D o I w G I W v Q r r T l r o Y 8 l M G V 0 h I T I x r U y o 0 l k J o s d z N w S N 5 B T G K u j m + 7 3 3 D e / f r D f K 5 M 9 F F j U 7 3 N k M J p i h S V v a 1 t k 2 G J n + K t y j n U A l 5 F o 2 K F t m 6 d H Z 1 h l r v h 5 S Q E A I O G 9 y P D W G U J u R Y F n v Z q k 6 g j 6 z / y 7 G 2 z g s r F e J w e I 3 h D C e M Y s Y Y p k B W C K W 2 X 4 E t e 5 / t D 4 T d Z P w 0 K j 6 Y u C q A r B H I + w N / A F B L A w Q U A A I A C A C 9 U j x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I 8 V 8 1 s M m 0 w A Q A A D A I A A B M A H A B G b 3 J t d W x h c y 9 T Z W N 0 a W 9 u M S 5 t I K I Y A C i g F A A A A A A A A A A A A A A A A A A A A A A A A A A A A J 2 Q s U 7 D M B C G 9 0 h 5 B 8 t d W i l E t J C F K l N a F i Q o a l k g K D L J F a w k v s r n N k 2 r L n 0 l J i Q 2 l P f C V Q Q I i S 7 c 4 v N 3 v t / / H U F q J C o 2 b c / + 0 H V c h 1 6 E h o x 1 + H i 9 Q G 0 S U x c 5 J g o r S M j Y U j K Z j J O b L N t I 0 e z Z N B e 6 e a 8 p x 5 M r U U p Q S i S c h a w A 4 z r M R v O m P 1 6 z Z o 8 W R r T y R 5 g u S 1 C m e y k L 8 C N U x l 6 o y 6 O L + I 5 A U 5 z r T U 0 b g / N K k p J Q U S 7 j E V a q Q J F R / G 9 T f k o r 3 v M e R l D I U h r Q I W f c Y x E W y 1 J R G H h s r F L M p H o O + 4 P g 1 G O 3 S z Q w t R 9 B + J P 6 1 6 j g s e e 1 s 3 X 4 / U H d r g 6 Z q R e H u W f i y b 6 a a a F o j r p s 5 W f 1 A q j 7 v Q l v u + V t o W 8 d 2 E Z g B t Z m 5 7 E v P j j C z 4 7 w 8 y M 8 + M V 3 P d e R 6 m / r w 0 9 Q S w E C L Q A U A A I A C A C 9 U j x X C 9 M E H K M A A A D 2 A A A A E g A A A A A A A A A A A A A A A A A A A A A A Q 2 9 u Z m l n L 1 B h Y 2 t h Z 2 U u e G 1 s U E s B A i 0 A F A A C A A g A v V I 8 V w / K 6 a u k A A A A 6 Q A A A B M A A A A A A A A A A A A A A A A A 7 w A A A F t D b 2 5 0 Z W 5 0 X 1 R 5 c G V z X S 5 4 b W x Q S w E C L Q A U A A I A C A C 9 U j x X z W w y b T A B A A A M A g A A E w A A A A A A A A A A A A A A A A D g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G g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b 3 J 0 X 3 R 5 b G t v X 2 5 v d 2 V f c 3 R h c m V f U F B F X 0 9 k Z H p p Y S V D N S U 4 M i U y M F N r Y X I l Q z U l Q k N 5 c 2 t v L U t h b W l l b m 5 h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2 M z c z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y O F Q w N j o z N T o w M y 4 x O D k 0 M T M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4 c G 9 y d F 9 0 e W x r b 1 9 u b 3 d l X 3 N 0 Y X J l X 1 B Q R V 9 P Z G R 6 a W H F g i B T a 2 F y x b x 5 c 2 t v L U t h b W l l b m 5 h X y 9 B d X R v U m V t b 3 Z l Z E N v b H V t b n M x L n t D b 2 x 1 b W 4 x L D B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y L D F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z L D J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0 L D N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V 4 c G 9 y d F 9 0 e W x r b 1 9 u b 3 d l X 3 N 0 Y X J l X 1 B Q R V 9 P Z G R 6 a W H F g i B T a 2 F y x b x 5 c 2 t v L U t h b W l l b m 5 h X y 9 B d X R v U m V t b 3 Z l Z E N v b H V t b n M x L n t D b 2 x 1 b W 4 x L D B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y L D F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z L D J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0 L D N 9 J n F 1 b 3 Q 7 L C Z x d W 9 0 O 1 N l Y 3 R p b 2 4 x L 0 V 4 c G 9 y d F 9 0 e W x r b 1 9 u b 3 d l X 3 N 0 Y X J l X 1 B Q R V 9 P Z G R 6 a W H F g i B T a 2 F y x b x 5 c 2 t v L U t h b W l l b m 5 h X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e H B v c n R f d H l s a 2 9 f b m 9 3 Z V 9 z d G F y Z V 9 Q U E V f T 2 R k e m l h J U M 1 J T g y J T I w U 2 t h c i V D N S V C Q 3 l z a 2 8 t S 2 F t a W V u b m F f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9 y d F 9 0 e W x r b 1 9 u b 3 d l X 3 N 0 Y X J l X 1 B Q R V 9 P Z G R 6 a W E l Q z U l O D I l M j B T a 2 F y J U M 1 J U J D e X N r b y 1 L Y W 1 p Z W 5 u Y V 8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F U z J i 0 j C p A s T 9 N T o 6 E Q z o A A A A A A g A A A A A A A 2 Y A A M A A A A A Q A A A A t r k m w C 4 J J y m y 1 m R G r j M R W A A A A A A E g A A A o A A A A B A A A A A V b f A 3 D 2 Z 8 b Y A a g 7 u / X p U s U A A A A E 8 M z L u 4 U Q G x d E X D i O W W u N W K w L b L y g E U 6 I b n d + U Y u U j 7 j U A 5 e q p b R T 6 q V 9 A z w V b e B Z q 0 3 2 6 n V R O 0 K R L 7 P R 8 7 u G t 4 s g V T f b S T k / V y X D B j i q g C F A A A A O G y d A k 4 K X Z D g j d l x E o 4 P c T h 6 b c e < / D a t a M a s h u p > 
</file>

<file path=customXml/itemProps1.xml><?xml version="1.0" encoding="utf-8"?>
<ds:datastoreItem xmlns:ds="http://schemas.openxmlformats.org/officeDocument/2006/customXml" ds:itemID="{ACA9E4F5-24CC-4E4F-A445-2551B16110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 1 Gmina</vt:lpstr>
      <vt:lpstr>arkusz 2 Jednostki</vt:lpstr>
      <vt:lpstr>'arkusz 1 Gmina'!Obszar_wydruku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MMaciak</dc:creator>
  <cp:lastModifiedBy>off Ada</cp:lastModifiedBy>
  <cp:lastPrinted>2023-10-04T10:04:52Z</cp:lastPrinted>
  <dcterms:created xsi:type="dcterms:W3CDTF">2017-01-24T11:01:17Z</dcterms:created>
  <dcterms:modified xsi:type="dcterms:W3CDTF">2024-10-02T07:45:56Z</dcterms:modified>
</cp:coreProperties>
</file>