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Ewawi\Documents\EWA 2023\PRZETARGI\PRZETARG OEFRTOWY\13. RGiRL.271.2.13.2023 - USUWANIE AZBESTU\"/>
    </mc:Choice>
  </mc:AlternateContent>
  <xr:revisionPtr revIDLastSave="0" documentId="13_ncr:1_{FC48A3C1-B55D-42F6-BD7B-1E721CB4B6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ki 2023" sheetId="2" r:id="rId1"/>
  </sheets>
  <definedNames>
    <definedName name="_xlnm._FilterDatabase" localSheetId="0" hidden="1">'Wnioski 2023'!$A$3:$D$4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D21" i="2"/>
  <c r="D24" i="2"/>
  <c r="D42" i="2"/>
  <c r="D36" i="2"/>
  <c r="D37" i="2"/>
  <c r="D22" i="2" l="1"/>
  <c r="D30" i="2" l="1"/>
  <c r="D12" i="2"/>
</calcChain>
</file>

<file path=xl/sharedStrings.xml><?xml version="1.0" encoding="utf-8"?>
<sst xmlns="http://schemas.openxmlformats.org/spreadsheetml/2006/main" count="55" uniqueCount="28">
  <si>
    <t>Piegonisko Wieś</t>
  </si>
  <si>
    <t>Zajączki</t>
  </si>
  <si>
    <t>Przystajnia</t>
  </si>
  <si>
    <t>Przystajnia Kolonia</t>
  </si>
  <si>
    <t>Jamnice</t>
  </si>
  <si>
    <t>Zagórna</t>
  </si>
  <si>
    <t>Czempisz</t>
  </si>
  <si>
    <t>Wrząca</t>
  </si>
  <si>
    <t>Pieczyska</t>
  </si>
  <si>
    <t>Aleksandria</t>
  </si>
  <si>
    <t>Ostrów Kaliski</t>
  </si>
  <si>
    <t>Dzięcioły</t>
  </si>
  <si>
    <t>Rożenno</t>
  </si>
  <si>
    <t>Lp.</t>
  </si>
  <si>
    <t>Miejscowość</t>
  </si>
  <si>
    <t>Nr posesji</t>
  </si>
  <si>
    <t>Świerczyna</t>
  </si>
  <si>
    <t>Brzeziny, Polna</t>
  </si>
  <si>
    <t>6 m.1</t>
  </si>
  <si>
    <t>Brzeziny, Sosnowa</t>
  </si>
  <si>
    <t>Jagodziniec</t>
  </si>
  <si>
    <t>dz. 203</t>
  </si>
  <si>
    <t>Moczalec</t>
  </si>
  <si>
    <t>dz.202/33</t>
  </si>
  <si>
    <t>Brzeziny, Jana III Sobieskiego</t>
  </si>
  <si>
    <t>Brzeziny, Kaliska</t>
  </si>
  <si>
    <t>Waga     (w Mg)</t>
  </si>
  <si>
    <r>
      <rPr>
        <b/>
        <sz val="11"/>
        <color theme="1"/>
        <rFont val="Calibri"/>
        <family val="2"/>
        <charset val="238"/>
        <scheme val="minor"/>
      </rPr>
      <t xml:space="preserve">Załącznik Nr 1 do umowy
</t>
    </r>
    <r>
      <rPr>
        <sz val="11"/>
        <color theme="1"/>
        <rFont val="Calibri"/>
        <family val="2"/>
        <charset val="238"/>
        <scheme val="minor"/>
      </rPr>
      <t>Wykaz</t>
    </r>
    <r>
      <rPr>
        <b/>
        <sz val="11"/>
        <color theme="1"/>
        <rFont val="Calibri"/>
        <family val="2"/>
        <charset val="238"/>
        <scheme val="minor"/>
      </rPr>
      <t xml:space="preserve"> ni</t>
    </r>
    <r>
      <rPr>
        <sz val="11"/>
        <color theme="1"/>
        <rFont val="Calibri"/>
        <family val="2"/>
        <scheme val="minor"/>
      </rPr>
      <t xml:space="preserve">eruchomości objętych zadaniem pn.
</t>
    </r>
    <r>
      <rPr>
        <b/>
        <sz val="11"/>
        <color theme="1"/>
        <rFont val="Calibri"/>
        <family val="2"/>
        <charset val="238"/>
        <scheme val="minor"/>
      </rPr>
      <t xml:space="preserve"> „Usuwanie wyrobów zawierających azbest na terenie gminy Brzeziny”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Zadanie: </t>
    </r>
    <r>
      <rPr>
        <sz val="11"/>
        <color theme="1"/>
        <rFont val="Calibri"/>
        <family val="2"/>
        <scheme val="minor"/>
      </rPr>
      <t xml:space="preserve">Odbiór, pakowanie, ważenie, transport i unieszkodliwienie wyrobów zawierających azbest z nieruchomości na terenie gminy Brzeziny.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</si>
</sst>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2" fontId="4" fillId="0" borderId="1" xfId="0" applyNumberFormat="1" applyFont="1" applyBorder="1"/>
    <xf numFmtId="16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D3007-D8ED-4D74-9009-A3B68A9B2EA1}">
  <dimension ref="A1:D53"/>
  <sheetViews>
    <sheetView tabSelected="1" workbookViewId="0">
      <selection activeCell="J2" sqref="J2"/>
    </sheetView>
  </sheetViews>
  <sheetFormatPr defaultRowHeight="15" x14ac:dyDescent="0.25"/>
  <cols>
    <col min="1" max="1" width="13.7109375" customWidth="1"/>
    <col min="2" max="2" width="34.42578125" customWidth="1"/>
    <col min="3" max="3" width="14.85546875" customWidth="1"/>
    <col min="4" max="4" width="23.28515625" customWidth="1"/>
  </cols>
  <sheetData>
    <row r="1" spans="1:4" x14ac:dyDescent="0.25">
      <c r="A1" s="10" t="s">
        <v>27</v>
      </c>
      <c r="B1" s="11"/>
      <c r="C1" s="11"/>
      <c r="D1" s="11"/>
    </row>
    <row r="2" spans="1:4" ht="89.25" customHeight="1" x14ac:dyDescent="0.25">
      <c r="A2" s="12"/>
      <c r="B2" s="12"/>
      <c r="C2" s="12"/>
      <c r="D2" s="12"/>
    </row>
    <row r="3" spans="1:4" x14ac:dyDescent="0.25">
      <c r="A3" s="15" t="s">
        <v>13</v>
      </c>
      <c r="B3" s="15" t="s">
        <v>14</v>
      </c>
      <c r="C3" s="13" t="s">
        <v>15</v>
      </c>
      <c r="D3" s="13" t="s">
        <v>26</v>
      </c>
    </row>
    <row r="4" spans="1:4" x14ac:dyDescent="0.25">
      <c r="A4" s="15"/>
      <c r="B4" s="15"/>
      <c r="C4" s="14"/>
      <c r="D4" s="14"/>
    </row>
    <row r="5" spans="1:4" x14ac:dyDescent="0.25">
      <c r="A5" s="2">
        <v>1</v>
      </c>
      <c r="B5" s="2" t="s">
        <v>9</v>
      </c>
      <c r="C5" s="3">
        <v>16</v>
      </c>
      <c r="D5" s="4">
        <v>2.125</v>
      </c>
    </row>
    <row r="6" spans="1:4" x14ac:dyDescent="0.25">
      <c r="A6" s="2">
        <v>2</v>
      </c>
      <c r="B6" s="2" t="s">
        <v>9</v>
      </c>
      <c r="C6" s="3">
        <v>25</v>
      </c>
      <c r="D6" s="4">
        <v>1.8</v>
      </c>
    </row>
    <row r="7" spans="1:4" x14ac:dyDescent="0.25">
      <c r="A7" s="2">
        <v>3</v>
      </c>
      <c r="B7" s="2" t="s">
        <v>9</v>
      </c>
      <c r="C7" s="3">
        <v>28</v>
      </c>
      <c r="D7" s="4">
        <v>3.06</v>
      </c>
    </row>
    <row r="8" spans="1:4" x14ac:dyDescent="0.25">
      <c r="A8" s="2">
        <v>4</v>
      </c>
      <c r="B8" s="2" t="s">
        <v>9</v>
      </c>
      <c r="C8" s="3">
        <v>64</v>
      </c>
      <c r="D8" s="5">
        <v>2.5499999999999998</v>
      </c>
    </row>
    <row r="9" spans="1:4" x14ac:dyDescent="0.25">
      <c r="A9" s="2">
        <v>5</v>
      </c>
      <c r="B9" s="2" t="s">
        <v>9</v>
      </c>
      <c r="C9" s="3">
        <v>77</v>
      </c>
      <c r="D9" s="6">
        <f>420*0.017</f>
        <v>7.1400000000000006</v>
      </c>
    </row>
    <row r="10" spans="1:4" x14ac:dyDescent="0.25">
      <c r="A10" s="2">
        <v>6</v>
      </c>
      <c r="B10" s="2" t="s">
        <v>9</v>
      </c>
      <c r="C10" s="3">
        <v>82</v>
      </c>
      <c r="D10" s="5">
        <v>3.06</v>
      </c>
    </row>
    <row r="11" spans="1:4" x14ac:dyDescent="0.25">
      <c r="A11" s="2">
        <v>7</v>
      </c>
      <c r="B11" s="2" t="s">
        <v>9</v>
      </c>
      <c r="C11" s="3">
        <v>99</v>
      </c>
      <c r="D11" s="4">
        <v>7.5140000000000002</v>
      </c>
    </row>
    <row r="12" spans="1:4" x14ac:dyDescent="0.25">
      <c r="A12" s="2">
        <v>8</v>
      </c>
      <c r="B12" s="2" t="s">
        <v>9</v>
      </c>
      <c r="C12" s="3">
        <v>100</v>
      </c>
      <c r="D12" s="4">
        <f>2*5.95</f>
        <v>11.9</v>
      </c>
    </row>
    <row r="13" spans="1:4" x14ac:dyDescent="0.25">
      <c r="A13" s="2">
        <v>9</v>
      </c>
      <c r="B13" s="2" t="s">
        <v>9</v>
      </c>
      <c r="C13" s="3">
        <v>102</v>
      </c>
      <c r="D13" s="5">
        <v>3.57</v>
      </c>
    </row>
    <row r="14" spans="1:4" x14ac:dyDescent="0.25">
      <c r="A14" s="2">
        <v>10</v>
      </c>
      <c r="B14" s="2" t="s">
        <v>9</v>
      </c>
      <c r="C14" s="3">
        <v>126</v>
      </c>
      <c r="D14" s="4">
        <v>0.85</v>
      </c>
    </row>
    <row r="15" spans="1:4" x14ac:dyDescent="0.25">
      <c r="A15" s="2">
        <v>11</v>
      </c>
      <c r="B15" s="2" t="s">
        <v>24</v>
      </c>
      <c r="C15" s="3">
        <v>4</v>
      </c>
      <c r="D15" s="5">
        <v>2.89</v>
      </c>
    </row>
    <row r="16" spans="1:4" x14ac:dyDescent="0.25">
      <c r="A16" s="2">
        <v>12</v>
      </c>
      <c r="B16" s="2" t="s">
        <v>25</v>
      </c>
      <c r="C16" s="3">
        <v>9</v>
      </c>
      <c r="D16" s="4">
        <v>1.53</v>
      </c>
    </row>
    <row r="17" spans="1:4" x14ac:dyDescent="0.25">
      <c r="A17" s="2">
        <v>13</v>
      </c>
      <c r="B17" s="2" t="s">
        <v>17</v>
      </c>
      <c r="C17" s="7" t="s">
        <v>18</v>
      </c>
      <c r="D17" s="4">
        <v>0.47599999999999998</v>
      </c>
    </row>
    <row r="18" spans="1:4" x14ac:dyDescent="0.25">
      <c r="A18" s="2">
        <v>14</v>
      </c>
      <c r="B18" s="2" t="s">
        <v>19</v>
      </c>
      <c r="C18" s="3">
        <v>4</v>
      </c>
      <c r="D18" s="4">
        <v>1.3</v>
      </c>
    </row>
    <row r="19" spans="1:4" x14ac:dyDescent="0.25">
      <c r="A19" s="2">
        <v>15</v>
      </c>
      <c r="B19" s="2" t="s">
        <v>6</v>
      </c>
      <c r="C19" s="3" t="s">
        <v>21</v>
      </c>
      <c r="D19" s="4">
        <v>1.2749999999999999</v>
      </c>
    </row>
    <row r="20" spans="1:4" x14ac:dyDescent="0.25">
      <c r="A20" s="2">
        <v>16</v>
      </c>
      <c r="B20" s="2" t="s">
        <v>6</v>
      </c>
      <c r="C20" s="3" t="s">
        <v>23</v>
      </c>
      <c r="D20" s="4">
        <v>4.42</v>
      </c>
    </row>
    <row r="21" spans="1:4" x14ac:dyDescent="0.25">
      <c r="A21" s="2">
        <v>17</v>
      </c>
      <c r="B21" s="2" t="s">
        <v>11</v>
      </c>
      <c r="C21" s="3">
        <v>68</v>
      </c>
      <c r="D21" s="4">
        <f>65*0.017</f>
        <v>1.105</v>
      </c>
    </row>
    <row r="22" spans="1:4" x14ac:dyDescent="0.25">
      <c r="A22" s="2">
        <v>18</v>
      </c>
      <c r="B22" s="2" t="s">
        <v>11</v>
      </c>
      <c r="C22" s="3">
        <v>69</v>
      </c>
      <c r="D22" s="8">
        <f>113*0.017</f>
        <v>1.921</v>
      </c>
    </row>
    <row r="23" spans="1:4" x14ac:dyDescent="0.25">
      <c r="A23" s="2">
        <v>19</v>
      </c>
      <c r="B23" s="2" t="s">
        <v>20</v>
      </c>
      <c r="C23" s="3">
        <v>52</v>
      </c>
      <c r="D23" s="4">
        <v>2.38</v>
      </c>
    </row>
    <row r="24" spans="1:4" x14ac:dyDescent="0.25">
      <c r="A24" s="2">
        <v>20</v>
      </c>
      <c r="B24" s="2" t="s">
        <v>4</v>
      </c>
      <c r="C24" s="3">
        <v>41</v>
      </c>
      <c r="D24" s="5">
        <f>2.89+2.72</f>
        <v>5.61</v>
      </c>
    </row>
    <row r="25" spans="1:4" x14ac:dyDescent="0.25">
      <c r="A25" s="2">
        <v>21</v>
      </c>
      <c r="B25" s="2" t="s">
        <v>22</v>
      </c>
      <c r="C25" s="3">
        <v>18</v>
      </c>
      <c r="D25" s="4">
        <v>1.7</v>
      </c>
    </row>
    <row r="26" spans="1:4" x14ac:dyDescent="0.25">
      <c r="A26" s="2">
        <v>22</v>
      </c>
      <c r="B26" s="2" t="s">
        <v>10</v>
      </c>
      <c r="C26" s="3">
        <v>35</v>
      </c>
      <c r="D26" s="5">
        <v>1.649</v>
      </c>
    </row>
    <row r="27" spans="1:4" x14ac:dyDescent="0.25">
      <c r="A27" s="2">
        <v>23</v>
      </c>
      <c r="B27" s="2" t="s">
        <v>8</v>
      </c>
      <c r="C27" s="3">
        <v>9</v>
      </c>
      <c r="D27" s="2">
        <v>0.85</v>
      </c>
    </row>
    <row r="28" spans="1:4" x14ac:dyDescent="0.25">
      <c r="A28" s="2">
        <v>24</v>
      </c>
      <c r="B28" s="2" t="s">
        <v>8</v>
      </c>
      <c r="C28" s="3">
        <v>15</v>
      </c>
      <c r="D28" s="5">
        <v>4.42</v>
      </c>
    </row>
    <row r="29" spans="1:4" x14ac:dyDescent="0.25">
      <c r="A29" s="2">
        <v>25</v>
      </c>
      <c r="B29" s="2" t="s">
        <v>0</v>
      </c>
      <c r="C29" s="3">
        <v>5</v>
      </c>
      <c r="D29" s="5">
        <v>2.0019999999999998</v>
      </c>
    </row>
    <row r="30" spans="1:4" x14ac:dyDescent="0.25">
      <c r="A30" s="2">
        <v>26</v>
      </c>
      <c r="B30" s="2" t="s">
        <v>0</v>
      </c>
      <c r="C30" s="3">
        <v>38</v>
      </c>
      <c r="D30" s="4">
        <f>1.7+1.36</f>
        <v>3.06</v>
      </c>
    </row>
    <row r="31" spans="1:4" x14ac:dyDescent="0.25">
      <c r="A31" s="2">
        <v>27</v>
      </c>
      <c r="B31" s="2" t="s">
        <v>0</v>
      </c>
      <c r="C31" s="3">
        <v>58</v>
      </c>
      <c r="D31" s="5">
        <v>3.23</v>
      </c>
    </row>
    <row r="32" spans="1:4" x14ac:dyDescent="0.25">
      <c r="A32" s="2">
        <v>28</v>
      </c>
      <c r="B32" s="2" t="s">
        <v>0</v>
      </c>
      <c r="C32" s="3">
        <v>63</v>
      </c>
      <c r="D32" s="5">
        <v>7.1</v>
      </c>
    </row>
    <row r="33" spans="1:4" x14ac:dyDescent="0.25">
      <c r="A33" s="2">
        <v>29</v>
      </c>
      <c r="B33" s="2" t="s">
        <v>2</v>
      </c>
      <c r="C33" s="3">
        <v>9</v>
      </c>
      <c r="D33" s="4">
        <v>2.0739999999999998</v>
      </c>
    </row>
    <row r="34" spans="1:4" x14ac:dyDescent="0.25">
      <c r="A34" s="2">
        <v>30</v>
      </c>
      <c r="B34" s="2" t="s">
        <v>2</v>
      </c>
      <c r="C34" s="3">
        <v>11</v>
      </c>
      <c r="D34" s="2">
        <v>5.27</v>
      </c>
    </row>
    <row r="35" spans="1:4" x14ac:dyDescent="0.25">
      <c r="A35" s="2">
        <v>31</v>
      </c>
      <c r="B35" s="2" t="s">
        <v>2</v>
      </c>
      <c r="C35" s="3">
        <v>15</v>
      </c>
      <c r="D35" s="4">
        <v>1.6319999999999999</v>
      </c>
    </row>
    <row r="36" spans="1:4" x14ac:dyDescent="0.25">
      <c r="A36" s="2">
        <v>32</v>
      </c>
      <c r="B36" s="2" t="s">
        <v>3</v>
      </c>
      <c r="C36" s="3">
        <v>7</v>
      </c>
      <c r="D36" s="5">
        <f>9.01+4.08</f>
        <v>13.09</v>
      </c>
    </row>
    <row r="37" spans="1:4" x14ac:dyDescent="0.25">
      <c r="A37" s="2">
        <v>33</v>
      </c>
      <c r="B37" s="2" t="s">
        <v>3</v>
      </c>
      <c r="C37" s="3">
        <v>23</v>
      </c>
      <c r="D37" s="5">
        <f>2.312+1.156</f>
        <v>3.468</v>
      </c>
    </row>
    <row r="38" spans="1:4" x14ac:dyDescent="0.25">
      <c r="A38" s="2">
        <v>34</v>
      </c>
      <c r="B38" s="2" t="s">
        <v>3</v>
      </c>
      <c r="C38" s="3">
        <v>26</v>
      </c>
      <c r="D38" s="5">
        <v>6.1710000000000003</v>
      </c>
    </row>
    <row r="39" spans="1:4" x14ac:dyDescent="0.25">
      <c r="A39" s="2">
        <v>35</v>
      </c>
      <c r="B39" s="2" t="s">
        <v>12</v>
      </c>
      <c r="C39" s="3">
        <v>20</v>
      </c>
      <c r="D39" s="5">
        <v>2.38</v>
      </c>
    </row>
    <row r="40" spans="1:4" x14ac:dyDescent="0.25">
      <c r="A40" s="2">
        <v>36</v>
      </c>
      <c r="B40" s="2" t="s">
        <v>12</v>
      </c>
      <c r="C40" s="3">
        <v>23</v>
      </c>
      <c r="D40" s="4">
        <v>1.7</v>
      </c>
    </row>
    <row r="41" spans="1:4" x14ac:dyDescent="0.25">
      <c r="A41" s="2">
        <v>37</v>
      </c>
      <c r="B41" s="2" t="s">
        <v>12</v>
      </c>
      <c r="C41" s="3">
        <v>30</v>
      </c>
      <c r="D41" s="2">
        <v>1.7</v>
      </c>
    </row>
    <row r="42" spans="1:4" x14ac:dyDescent="0.25">
      <c r="A42" s="2">
        <v>38</v>
      </c>
      <c r="B42" s="2" t="s">
        <v>16</v>
      </c>
      <c r="C42" s="3">
        <v>1</v>
      </c>
      <c r="D42" s="4">
        <f>55*0.017</f>
        <v>0.93500000000000005</v>
      </c>
    </row>
    <row r="43" spans="1:4" x14ac:dyDescent="0.25">
      <c r="A43" s="2">
        <v>39</v>
      </c>
      <c r="B43" s="2" t="s">
        <v>16</v>
      </c>
      <c r="C43" s="3">
        <v>14</v>
      </c>
      <c r="D43" s="4">
        <v>6.8</v>
      </c>
    </row>
    <row r="44" spans="1:4" x14ac:dyDescent="0.25">
      <c r="A44" s="2">
        <v>40</v>
      </c>
      <c r="B44" s="2" t="s">
        <v>7</v>
      </c>
      <c r="C44" s="3">
        <v>16</v>
      </c>
      <c r="D44" s="5">
        <v>6.29</v>
      </c>
    </row>
    <row r="45" spans="1:4" x14ac:dyDescent="0.25">
      <c r="A45" s="2">
        <v>41</v>
      </c>
      <c r="B45" s="2" t="s">
        <v>5</v>
      </c>
      <c r="C45" s="3">
        <v>18</v>
      </c>
      <c r="D45" s="4">
        <v>2.04</v>
      </c>
    </row>
    <row r="46" spans="1:4" x14ac:dyDescent="0.25">
      <c r="A46" s="2">
        <v>42</v>
      </c>
      <c r="B46" s="2" t="s">
        <v>5</v>
      </c>
      <c r="C46" s="3">
        <v>28</v>
      </c>
      <c r="D46" s="5">
        <v>5.32</v>
      </c>
    </row>
    <row r="47" spans="1:4" x14ac:dyDescent="0.25">
      <c r="A47" s="2">
        <v>43</v>
      </c>
      <c r="B47" s="2" t="s">
        <v>5</v>
      </c>
      <c r="C47" s="3">
        <v>33</v>
      </c>
      <c r="D47" s="4">
        <v>3.57</v>
      </c>
    </row>
    <row r="48" spans="1:4" x14ac:dyDescent="0.25">
      <c r="A48" s="2">
        <v>44</v>
      </c>
      <c r="B48" s="2" t="s">
        <v>5</v>
      </c>
      <c r="C48" s="3">
        <v>35</v>
      </c>
      <c r="D48" s="4">
        <v>0.34</v>
      </c>
    </row>
    <row r="49" spans="1:4" x14ac:dyDescent="0.25">
      <c r="A49" s="2">
        <v>45</v>
      </c>
      <c r="B49" s="2" t="s">
        <v>1</v>
      </c>
      <c r="C49" s="3">
        <v>1</v>
      </c>
      <c r="D49" s="5">
        <v>5.5</v>
      </c>
    </row>
    <row r="50" spans="1:4" x14ac:dyDescent="0.25">
      <c r="A50" s="2">
        <v>46</v>
      </c>
      <c r="B50" s="2" t="s">
        <v>1</v>
      </c>
      <c r="C50" s="3">
        <v>13</v>
      </c>
      <c r="D50" s="5">
        <v>9.01</v>
      </c>
    </row>
    <row r="51" spans="1:4" x14ac:dyDescent="0.25">
      <c r="A51" s="2">
        <v>47</v>
      </c>
      <c r="B51" s="2" t="s">
        <v>1</v>
      </c>
      <c r="C51" s="3">
        <v>20</v>
      </c>
      <c r="D51" s="4">
        <v>2.21</v>
      </c>
    </row>
    <row r="52" spans="1:4" x14ac:dyDescent="0.25">
      <c r="D52" s="1"/>
    </row>
    <row r="53" spans="1:4" ht="19.5" x14ac:dyDescent="0.3">
      <c r="D53" s="9"/>
    </row>
  </sheetData>
  <mergeCells count="5">
    <mergeCell ref="A1:D2"/>
    <mergeCell ref="D3:D4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Wnioski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teresaw</dc:creator>
  <cp:lastModifiedBy>Ewa Wiśniewska</cp:lastModifiedBy>
  <cp:lastPrinted>2023-10-03T09:07:08Z</cp:lastPrinted>
  <dcterms:created xsi:type="dcterms:W3CDTF">2015-06-05T18:19:34Z</dcterms:created>
  <dcterms:modified xsi:type="dcterms:W3CDTF">2023-10-03T09:07:18Z</dcterms:modified>
</cp:coreProperties>
</file>