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E9EE4E42-4B4A-4582-A4A7-932D145DF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F20" i="1"/>
  <c r="D20" i="1"/>
  <c r="I19" i="1"/>
  <c r="J19" i="1" s="1"/>
  <c r="F19" i="1"/>
  <c r="D19" i="1"/>
  <c r="I18" i="1"/>
  <c r="J18" i="1" s="1"/>
  <c r="F18" i="1"/>
  <c r="D18" i="1"/>
  <c r="D15" i="1"/>
  <c r="I15" i="1" s="1"/>
  <c r="D14" i="1"/>
  <c r="I14" i="1" s="1"/>
  <c r="J14" i="1" s="1"/>
  <c r="D11" i="1"/>
  <c r="I20" i="1" s="1"/>
  <c r="J20" i="1" s="1"/>
  <c r="I10" i="1"/>
  <c r="F10" i="1"/>
  <c r="I9" i="1"/>
  <c r="J9" i="1" s="1"/>
  <c r="I8" i="1"/>
  <c r="J8" i="1" s="1"/>
  <c r="D16" i="1" l="1"/>
  <c r="D17" i="1" s="1"/>
  <c r="I17" i="1" s="1"/>
  <c r="J17" i="1" s="1"/>
  <c r="I11" i="1"/>
  <c r="J15" i="1"/>
  <c r="I16" i="1"/>
  <c r="J16" i="1" s="1"/>
  <c r="J10" i="1"/>
  <c r="J11" i="1" s="1"/>
  <c r="I22" i="1"/>
  <c r="J22" i="1" s="1"/>
  <c r="J23" i="1" l="1"/>
  <c r="J24" i="1" s="1"/>
  <c r="I23" i="1"/>
  <c r="I24" i="1" s="1"/>
</calcChain>
</file>

<file path=xl/sharedStrings.xml><?xml version="1.0" encoding="utf-8"?>
<sst xmlns="http://schemas.openxmlformats.org/spreadsheetml/2006/main" count="55" uniqueCount="40">
  <si>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</si>
  <si>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</si>
  <si>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</si>
  <si>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</si>
  <si>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</si>
  <si>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</si>
  <si>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</si>
  <si>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</si>
  <si>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</si>
  <si>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</si>
  <si>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</si>
  <si>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</si>
  <si>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</si>
  <si>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</si>
  <si>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</si>
  <si>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</si>
  <si>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</si>
  <si>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</si>
  <si>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</si>
  <si>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</si>
  <si>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</si>
  <si>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</si>
  <si>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</si>
  <si>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</si>
  <si>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</si>
  <si>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</si>
  <si>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</si>
  <si>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</si>
  <si>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</si>
  <si>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</si>
  <si>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</si>
  <si>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</si>
  <si>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Gmina Radzanowo</t>
  </si>
  <si>
    <t xml:space="preserve">Grupa taryfowa G12 </t>
  </si>
  <si>
    <t>Opłata kogeneracyjna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</si>
  <si>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</si>
  <si>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</si>
  <si>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</si>
  <si>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1.5a-G12 do SIWZ</t>
  </si>
  <si>
    <t>FORMULARZ CENOWY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</si>
</sst>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6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topLeftCell="A14" zoomScale="120" zoomScaleNormal="120" workbookViewId="0">
      <selection activeCell="H28" sqref="H28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3.33203125" style="22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4.5546875" style="10" customWidth="1"/>
    <col min="15" max="15" width="20" style="10" customWidth="1"/>
    <col min="16" max="16" width="15.5546875" style="10" customWidth="1"/>
    <col min="17" max="20" width="9.109375" style="10"/>
    <col min="21" max="21" width="12.33203125" style="10" customWidth="1"/>
    <col min="22" max="16384" width="9.109375" style="10"/>
  </cols>
  <sheetData>
    <row r="1" spans="2:11" x14ac:dyDescent="0.3">
      <c r="B1" s="49" t="s">
        <v>38</v>
      </c>
    </row>
    <row r="2" spans="2:11" ht="36.75" customHeight="1" x14ac:dyDescent="0.3">
      <c r="B2" s="1" t="s">
        <v>32</v>
      </c>
      <c r="I2" s="83" t="s">
        <v>0</v>
      </c>
      <c r="J2" s="83"/>
      <c r="K2" s="83"/>
    </row>
    <row r="3" spans="2:11" x14ac:dyDescent="0.3">
      <c r="B3" s="49" t="s">
        <v>39</v>
      </c>
      <c r="D3" s="21"/>
      <c r="H3" s="21" t="s">
        <v>33</v>
      </c>
    </row>
    <row r="4" spans="2:11" ht="15" thickBot="1" x14ac:dyDescent="0.35">
      <c r="H4" s="10"/>
    </row>
    <row r="5" spans="2:11" ht="15" customHeight="1" x14ac:dyDescent="0.3">
      <c r="B5" s="91" t="s">
        <v>1</v>
      </c>
      <c r="C5" s="92"/>
      <c r="D5" s="91" t="s">
        <v>16</v>
      </c>
      <c r="E5" s="97"/>
      <c r="F5" s="97"/>
      <c r="G5" s="98"/>
      <c r="H5" s="105" t="s">
        <v>17</v>
      </c>
      <c r="I5" s="85" t="s">
        <v>2</v>
      </c>
      <c r="J5" s="85" t="s">
        <v>3</v>
      </c>
      <c r="K5" s="85" t="s">
        <v>4</v>
      </c>
    </row>
    <row r="6" spans="2:11" ht="18" customHeight="1" x14ac:dyDescent="0.3">
      <c r="B6" s="93"/>
      <c r="C6" s="94"/>
      <c r="D6" s="99"/>
      <c r="E6" s="100"/>
      <c r="F6" s="100"/>
      <c r="G6" s="101"/>
      <c r="H6" s="106"/>
      <c r="I6" s="86"/>
      <c r="J6" s="86"/>
      <c r="K6" s="86"/>
    </row>
    <row r="7" spans="2:11" ht="15" thickBot="1" x14ac:dyDescent="0.35">
      <c r="B7" s="95"/>
      <c r="C7" s="96"/>
      <c r="D7" s="102"/>
      <c r="E7" s="103"/>
      <c r="F7" s="103"/>
      <c r="G7" s="104"/>
      <c r="H7" s="106"/>
      <c r="I7" s="86"/>
      <c r="J7" s="86"/>
      <c r="K7" s="86"/>
    </row>
    <row r="8" spans="2:11" ht="30" customHeight="1" thickBot="1" x14ac:dyDescent="0.35">
      <c r="B8" s="52" t="s">
        <v>5</v>
      </c>
      <c r="C8" s="15" t="s">
        <v>18</v>
      </c>
      <c r="D8" s="73">
        <v>1294</v>
      </c>
      <c r="E8" s="88"/>
      <c r="F8" s="89" t="s">
        <v>6</v>
      </c>
      <c r="G8" s="90"/>
      <c r="H8" s="31">
        <v>0</v>
      </c>
      <c r="I8" s="29">
        <f>H8*D8</f>
        <v>0</v>
      </c>
      <c r="J8" s="29">
        <f>I8*1.23</f>
        <v>0</v>
      </c>
      <c r="K8" s="30"/>
    </row>
    <row r="9" spans="2:11" ht="30" customHeight="1" thickBot="1" x14ac:dyDescent="0.35">
      <c r="B9" s="87"/>
      <c r="C9" s="11" t="s">
        <v>19</v>
      </c>
      <c r="D9" s="60">
        <v>431</v>
      </c>
      <c r="E9" s="61"/>
      <c r="F9" s="71" t="s">
        <v>6</v>
      </c>
      <c r="G9" s="72"/>
      <c r="H9" s="31">
        <v>0</v>
      </c>
      <c r="I9" s="4">
        <f>H9*D9</f>
        <v>0</v>
      </c>
      <c r="J9" s="4">
        <f>I9*1.23</f>
        <v>0</v>
      </c>
      <c r="K9" s="17"/>
    </row>
    <row r="10" spans="2:11" ht="15" thickBot="1" x14ac:dyDescent="0.35">
      <c r="B10" s="107" t="s">
        <v>7</v>
      </c>
      <c r="C10" s="108"/>
      <c r="D10" s="28">
        <v>1</v>
      </c>
      <c r="E10" s="40" t="s">
        <v>29</v>
      </c>
      <c r="F10" s="42">
        <f>C26</f>
        <v>12</v>
      </c>
      <c r="G10" s="40" t="s">
        <v>30</v>
      </c>
      <c r="H10" s="32">
        <v>0</v>
      </c>
      <c r="I10" s="5">
        <f>H10*C26*C27</f>
        <v>0</v>
      </c>
      <c r="J10" s="5">
        <f>I10*1.23</f>
        <v>0</v>
      </c>
      <c r="K10" s="3"/>
    </row>
    <row r="11" spans="2:11" ht="23.25" customHeight="1" thickBot="1" x14ac:dyDescent="0.35">
      <c r="B11" s="12" t="s">
        <v>8</v>
      </c>
      <c r="C11" s="12" t="s">
        <v>9</v>
      </c>
      <c r="D11" s="69">
        <f>(D8+D9)</f>
        <v>1725</v>
      </c>
      <c r="E11" s="70"/>
      <c r="F11" s="77" t="s">
        <v>6</v>
      </c>
      <c r="G11" s="79"/>
      <c r="H11" s="6"/>
      <c r="I11" s="7">
        <f>I10+I9+I8</f>
        <v>0</v>
      </c>
      <c r="J11" s="7">
        <f>J10+J9+J8</f>
        <v>0</v>
      </c>
      <c r="K11" s="17"/>
    </row>
    <row r="12" spans="2:11" ht="15" thickBot="1" x14ac:dyDescent="0.35">
      <c r="B12" s="77"/>
      <c r="C12" s="78"/>
      <c r="D12" s="78"/>
      <c r="E12" s="78"/>
      <c r="F12" s="78"/>
      <c r="G12" s="78"/>
      <c r="H12" s="78"/>
      <c r="I12" s="78"/>
      <c r="J12" s="79"/>
      <c r="K12" s="17"/>
    </row>
    <row r="13" spans="2:11" ht="15" thickBot="1" x14ac:dyDescent="0.35">
      <c r="B13" s="80" t="s">
        <v>10</v>
      </c>
      <c r="C13" s="81"/>
      <c r="D13" s="81"/>
      <c r="E13" s="81"/>
      <c r="F13" s="81"/>
      <c r="G13" s="81"/>
      <c r="H13" s="81"/>
      <c r="I13" s="81"/>
      <c r="J13" s="82"/>
      <c r="K13" s="23"/>
    </row>
    <row r="14" spans="2:11" ht="30" customHeight="1" thickBot="1" x14ac:dyDescent="0.35">
      <c r="B14" s="73" t="s">
        <v>20</v>
      </c>
      <c r="C14" s="74"/>
      <c r="D14" s="75">
        <f>D8</f>
        <v>1294</v>
      </c>
      <c r="E14" s="76"/>
      <c r="F14" s="71" t="s">
        <v>6</v>
      </c>
      <c r="G14" s="72"/>
      <c r="H14" s="33">
        <v>0</v>
      </c>
      <c r="I14" s="8">
        <f>H14*D14</f>
        <v>0</v>
      </c>
      <c r="J14" s="16">
        <f>I14*1.23</f>
        <v>0</v>
      </c>
      <c r="K14" s="2"/>
    </row>
    <row r="15" spans="2:11" ht="30" customHeight="1" thickBot="1" x14ac:dyDescent="0.35">
      <c r="B15" s="73" t="s">
        <v>21</v>
      </c>
      <c r="C15" s="74"/>
      <c r="D15" s="75">
        <f>D9</f>
        <v>431</v>
      </c>
      <c r="E15" s="76"/>
      <c r="F15" s="71" t="s">
        <v>6</v>
      </c>
      <c r="G15" s="72"/>
      <c r="H15" s="34">
        <v>0</v>
      </c>
      <c r="I15" s="9">
        <f>H15*D15</f>
        <v>0</v>
      </c>
      <c r="J15" s="16">
        <f>I15*1.23</f>
        <v>0</v>
      </c>
      <c r="K15" s="3"/>
    </row>
    <row r="16" spans="2:11" ht="24" customHeight="1" thickBot="1" x14ac:dyDescent="0.35">
      <c r="B16" s="60" t="s">
        <v>11</v>
      </c>
      <c r="C16" s="61"/>
      <c r="D16" s="69">
        <f>(D14+D15)</f>
        <v>1725</v>
      </c>
      <c r="E16" s="70"/>
      <c r="F16" s="71" t="s">
        <v>6</v>
      </c>
      <c r="G16" s="72"/>
      <c r="H16" s="32">
        <v>0</v>
      </c>
      <c r="I16" s="5">
        <f>H16*D16</f>
        <v>0</v>
      </c>
      <c r="J16" s="9">
        <f t="shared" ref="J16:J22" si="0">I16*1.23</f>
        <v>0</v>
      </c>
      <c r="K16" s="3"/>
    </row>
    <row r="17" spans="2:11" ht="24" customHeight="1" thickBot="1" x14ac:dyDescent="0.35">
      <c r="B17" s="60" t="s">
        <v>24</v>
      </c>
      <c r="C17" s="61"/>
      <c r="D17" s="69">
        <f>D16</f>
        <v>1725</v>
      </c>
      <c r="E17" s="70"/>
      <c r="F17" s="71" t="s">
        <v>6</v>
      </c>
      <c r="G17" s="72"/>
      <c r="H17" s="35">
        <v>0</v>
      </c>
      <c r="I17" s="4">
        <f>H17*D17</f>
        <v>0</v>
      </c>
      <c r="J17" s="9">
        <f t="shared" si="0"/>
        <v>0</v>
      </c>
      <c r="K17" s="17"/>
    </row>
    <row r="18" spans="2:11" ht="27" customHeight="1" thickBot="1" x14ac:dyDescent="0.35">
      <c r="B18" s="60" t="s">
        <v>22</v>
      </c>
      <c r="C18" s="61"/>
      <c r="D18" s="28">
        <f>D10</f>
        <v>1</v>
      </c>
      <c r="E18" s="41" t="s">
        <v>29</v>
      </c>
      <c r="F18" s="12">
        <f>C26</f>
        <v>12</v>
      </c>
      <c r="G18" s="41" t="s">
        <v>30</v>
      </c>
      <c r="H18" s="35">
        <v>0</v>
      </c>
      <c r="I18" s="4">
        <f>H18*C25*C26</f>
        <v>0</v>
      </c>
      <c r="J18" s="9">
        <f t="shared" si="0"/>
        <v>0</v>
      </c>
      <c r="K18" s="17"/>
    </row>
    <row r="19" spans="2:11" ht="15" thickBot="1" x14ac:dyDescent="0.35">
      <c r="B19" s="60" t="s">
        <v>23</v>
      </c>
      <c r="C19" s="61"/>
      <c r="D19" s="28">
        <f>D10</f>
        <v>1</v>
      </c>
      <c r="E19" s="41" t="s">
        <v>29</v>
      </c>
      <c r="F19" s="12">
        <f>C26</f>
        <v>12</v>
      </c>
      <c r="G19" s="41" t="s">
        <v>30</v>
      </c>
      <c r="H19" s="35">
        <v>0</v>
      </c>
      <c r="I19" s="4">
        <f>H19*C25*C26</f>
        <v>0</v>
      </c>
      <c r="J19" s="9">
        <f t="shared" si="0"/>
        <v>0</v>
      </c>
      <c r="K19" s="17"/>
    </row>
    <row r="20" spans="2:11" ht="15" thickBot="1" x14ac:dyDescent="0.35">
      <c r="B20" s="60" t="s">
        <v>34</v>
      </c>
      <c r="C20" s="61"/>
      <c r="D20" s="28">
        <f>D10</f>
        <v>1</v>
      </c>
      <c r="E20" s="41" t="s">
        <v>29</v>
      </c>
      <c r="F20" s="12">
        <f>C26</f>
        <v>12</v>
      </c>
      <c r="G20" s="41" t="s">
        <v>30</v>
      </c>
      <c r="H20" s="35">
        <v>0</v>
      </c>
      <c r="I20" s="4">
        <f>D11*H20</f>
        <v>0</v>
      </c>
      <c r="J20" s="9">
        <f t="shared" si="0"/>
        <v>0</v>
      </c>
      <c r="K20" s="17"/>
    </row>
    <row r="21" spans="2:11" ht="36" customHeight="1" thickBot="1" x14ac:dyDescent="0.35">
      <c r="B21" s="60" t="s">
        <v>12</v>
      </c>
      <c r="C21" s="61"/>
      <c r="D21" s="28">
        <f>D10</f>
        <v>1</v>
      </c>
      <c r="E21" s="41" t="s">
        <v>29</v>
      </c>
      <c r="F21" s="12">
        <f>C26</f>
        <v>12</v>
      </c>
      <c r="G21" s="41" t="s">
        <v>30</v>
      </c>
      <c r="H21" s="35">
        <v>0</v>
      </c>
      <c r="I21" s="4">
        <f>H21*C26</f>
        <v>0</v>
      </c>
      <c r="J21" s="9">
        <f t="shared" si="0"/>
        <v>0</v>
      </c>
      <c r="K21" s="17"/>
    </row>
    <row r="22" spans="2:11" ht="36" customHeight="1" thickBot="1" x14ac:dyDescent="0.35">
      <c r="B22" s="60" t="s">
        <v>35</v>
      </c>
      <c r="C22" s="62"/>
      <c r="D22" s="67">
        <v>1515</v>
      </c>
      <c r="E22" s="68"/>
      <c r="F22" s="50" t="s">
        <v>6</v>
      </c>
      <c r="G22" s="51"/>
      <c r="H22" s="39">
        <v>0</v>
      </c>
      <c r="I22" s="4">
        <f>D22*H22</f>
        <v>0</v>
      </c>
      <c r="J22" s="9">
        <f t="shared" si="0"/>
        <v>0</v>
      </c>
      <c r="K22" s="17"/>
    </row>
    <row r="23" spans="2:11" ht="15.75" customHeight="1" thickBot="1" x14ac:dyDescent="0.35">
      <c r="B23" s="52" t="s">
        <v>13</v>
      </c>
      <c r="C23" s="53"/>
      <c r="D23" s="53"/>
      <c r="E23" s="53"/>
      <c r="F23" s="53"/>
      <c r="G23" s="53"/>
      <c r="H23" s="54"/>
      <c r="I23" s="7">
        <f>SUM(I14:I22)</f>
        <v>0</v>
      </c>
      <c r="J23" s="7">
        <f>SUM(J14:J22)</f>
        <v>0</v>
      </c>
      <c r="K23" s="17"/>
    </row>
    <row r="24" spans="2:11" ht="24" customHeight="1" thickBot="1" x14ac:dyDescent="0.35">
      <c r="B24" s="55" t="s">
        <v>14</v>
      </c>
      <c r="C24" s="56"/>
      <c r="D24" s="56"/>
      <c r="E24" s="56"/>
      <c r="F24" s="56"/>
      <c r="G24" s="56"/>
      <c r="H24" s="57"/>
      <c r="I24" s="36">
        <f>I23+I11</f>
        <v>0</v>
      </c>
      <c r="J24" s="13">
        <f>J23+J11</f>
        <v>0</v>
      </c>
      <c r="K24" s="14"/>
    </row>
    <row r="25" spans="2:11" x14ac:dyDescent="0.3">
      <c r="B25" s="37" t="s">
        <v>27</v>
      </c>
      <c r="C25" s="58">
        <v>1</v>
      </c>
      <c r="D25" s="59"/>
      <c r="E25" s="38" t="s">
        <v>31</v>
      </c>
      <c r="F25" s="18"/>
      <c r="G25" s="24"/>
      <c r="H25" s="25"/>
      <c r="I25" s="24"/>
      <c r="J25" s="24"/>
    </row>
    <row r="26" spans="2:11" x14ac:dyDescent="0.3">
      <c r="B26" s="26" t="s">
        <v>15</v>
      </c>
      <c r="C26" s="63">
        <v>12</v>
      </c>
      <c r="D26" s="64"/>
      <c r="E26" s="19" t="s">
        <v>25</v>
      </c>
      <c r="F26" s="18"/>
      <c r="G26" s="24"/>
      <c r="H26" s="25"/>
      <c r="I26" s="24"/>
      <c r="J26" s="24"/>
    </row>
    <row r="27" spans="2:11" ht="15" thickBot="1" x14ac:dyDescent="0.35">
      <c r="B27" s="27" t="s">
        <v>28</v>
      </c>
      <c r="C27" s="65">
        <v>1</v>
      </c>
      <c r="D27" s="66"/>
      <c r="E27" s="20" t="s">
        <v>26</v>
      </c>
      <c r="F27" s="18"/>
      <c r="G27" s="24"/>
      <c r="H27" s="25"/>
      <c r="I27" s="24"/>
      <c r="J27" s="24"/>
    </row>
    <row r="28" spans="2:11" x14ac:dyDescent="0.3">
      <c r="H28" s="10"/>
    </row>
    <row r="29" spans="2:11" x14ac:dyDescent="0.3">
      <c r="B29" s="43" t="s">
        <v>36</v>
      </c>
      <c r="C29" s="44"/>
      <c r="D29" s="45"/>
      <c r="E29" s="44"/>
      <c r="F29" s="44"/>
      <c r="G29" s="46"/>
      <c r="H29" s="44"/>
      <c r="I29" s="44"/>
      <c r="J29" s="44"/>
      <c r="K29" s="44"/>
    </row>
    <row r="30" spans="2:11" ht="29.25" customHeight="1" x14ac:dyDescent="0.3">
      <c r="B30" s="84" t="s">
        <v>37</v>
      </c>
      <c r="C30" s="84"/>
      <c r="D30" s="84"/>
      <c r="E30" s="84"/>
      <c r="F30" s="84"/>
      <c r="G30" s="84"/>
      <c r="H30" s="84"/>
      <c r="I30" s="84"/>
      <c r="J30" s="84"/>
      <c r="K30" s="84"/>
    </row>
    <row r="31" spans="2:11" x14ac:dyDescent="0.3">
      <c r="B31"/>
      <c r="C31"/>
      <c r="D31" s="47"/>
      <c r="E31"/>
      <c r="F31"/>
      <c r="G31" s="48"/>
      <c r="H31"/>
      <c r="I31"/>
      <c r="J31"/>
      <c r="K31"/>
    </row>
    <row r="32" spans="2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</sheetData>
  <mergeCells count="42">
    <mergeCell ref="I2:K2"/>
    <mergeCell ref="B30:K30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F17:G17"/>
    <mergeCell ref="B18:C18"/>
    <mergeCell ref="B19:C19"/>
    <mergeCell ref="B15:C15"/>
    <mergeCell ref="D15:E15"/>
    <mergeCell ref="F15:G15"/>
    <mergeCell ref="B16:C16"/>
    <mergeCell ref="D16:E16"/>
    <mergeCell ref="F16:G16"/>
    <mergeCell ref="C26:D26"/>
    <mergeCell ref="C27:D27"/>
    <mergeCell ref="D22:E22"/>
    <mergeCell ref="B17:C17"/>
    <mergeCell ref="D17:E17"/>
    <mergeCell ref="F22:G22"/>
    <mergeCell ref="B23:H23"/>
    <mergeCell ref="B24:H24"/>
    <mergeCell ref="C25:D25"/>
    <mergeCell ref="B20:C20"/>
    <mergeCell ref="B21:C21"/>
    <mergeCell ref="B22:C22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CFCC2-F5A7-484C-8033-76FBF7B61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97354-BDA0-4B33-934D-EAEC7E2E6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63E790-0593-4708-85E2-F4DBD24F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11449400</vt:r8>
  </property>
  <property fmtid="{D5CDD505-2E9C-101B-9397-08002B2CF9AE}" pid="4" name="ComplianceAssetId">
    <vt:lpwstr/>
  </property>
</Properties>
</file>