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AF30F2DB-784C-4269-BA3A-43EB87562D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F20" i="1"/>
  <c r="D20" i="1"/>
  <c r="I19" i="1"/>
  <c r="J19" i="1" s="1"/>
  <c r="F19" i="1"/>
  <c r="D19" i="1"/>
  <c r="I18" i="1"/>
  <c r="J18" i="1" s="1"/>
  <c r="F18" i="1"/>
  <c r="D18" i="1"/>
  <c r="D15" i="1"/>
  <c r="D16" i="1" s="1"/>
  <c r="D14" i="1"/>
  <c r="I14" i="1" s="1"/>
  <c r="J14" i="1" s="1"/>
  <c r="D11" i="1"/>
  <c r="I20" i="1" s="1"/>
  <c r="J20" i="1" s="1"/>
  <c r="I10" i="1"/>
  <c r="F10" i="1"/>
  <c r="I9" i="1"/>
  <c r="J9" i="1" s="1"/>
  <c r="I8" i="1"/>
  <c r="J8" i="1" s="1"/>
  <c r="I11" i="1" l="1"/>
  <c r="D17" i="1"/>
  <c r="I17" i="1" s="1"/>
  <c r="J17" i="1" s="1"/>
  <c r="I16" i="1"/>
  <c r="J16" i="1" s="1"/>
  <c r="J10" i="1"/>
  <c r="J11" i="1" s="1"/>
  <c r="I15" i="1"/>
  <c r="I22" i="1"/>
  <c r="J22" i="1" s="1"/>
  <c r="J15" i="1" l="1"/>
  <c r="J23" i="1" s="1"/>
  <c r="J24" i="1" s="1"/>
  <c r="I23" i="1"/>
  <c r="I24" i="1" s="1"/>
</calcChain>
</file>

<file path=xl/sharedStrings.xml><?xml version="1.0" encoding="utf-8"?>
<sst xmlns="http://schemas.openxmlformats.org/spreadsheetml/2006/main" count="55" uniqueCount="40">
  <si>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</si>
  <si>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</si>
  <si>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</si>
  <si>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</si>
  <si>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</si>
  <si>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</si>
  <si>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</si>
  <si>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</si>
  <si>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</si>
  <si>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</si>
  <si>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</si>
  <si>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</si>
  <si>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</si>
  <si>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</si>
  <si>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</si>
  <si>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</si>
  <si>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</si>
  <si>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</si>
  <si>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</si>
  <si>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</si>
  <si>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</si>
  <si>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</si>
  <si>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</si>
  <si>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</si>
  <si>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</si>
  <si>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</si>
  <si>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</si>
  <si>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</si>
  <si>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</si>
  <si>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</si>
  <si>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</si>
  <si>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Gmina Radzanowo</t>
  </si>
  <si>
    <t>Grupa taryfowa C12b</t>
  </si>
  <si>
    <t>Opłata kogeneracyjna</t>
  </si>
  <si>
    <t xml:space="preserve">OGÓŁEM (razem energia elektryczna + razem dystrybucja) 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</si>
  <si>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</si>
  <si>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</si>
  <si>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</si>
  <si>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1.3b -C12b do SIWZ</t>
  </si>
  <si>
    <t>FORMULARZ CENOWY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</si>
</sst>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7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4" fillId="0" borderId="0" xfId="0" applyFont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tabSelected="1" topLeftCell="A15" zoomScale="120" zoomScaleNormal="120" workbookViewId="0">
      <selection activeCell="H29" sqref="H29"/>
    </sheetView>
  </sheetViews>
  <sheetFormatPr defaultColWidth="9.109375" defaultRowHeight="14.4" x14ac:dyDescent="0.3"/>
  <cols>
    <col min="1" max="1" width="3" style="11" customWidth="1"/>
    <col min="2" max="2" width="27.5546875" style="11" customWidth="1"/>
    <col min="3" max="3" width="19.44140625" style="11" customWidth="1"/>
    <col min="4" max="4" width="4.33203125" style="11" customWidth="1"/>
    <col min="5" max="5" width="12.44140625" style="11" bestFit="1" customWidth="1"/>
    <col min="6" max="6" width="5.33203125" style="11" customWidth="1"/>
    <col min="7" max="7" width="4.6640625" style="11" bestFit="1" customWidth="1"/>
    <col min="8" max="8" width="13.33203125" style="23" customWidth="1"/>
    <col min="9" max="9" width="11.88671875" style="11" customWidth="1"/>
    <col min="10" max="10" width="12.109375" style="11" customWidth="1"/>
    <col min="11" max="11" width="11.33203125" style="11" customWidth="1"/>
    <col min="12" max="13" width="9.109375" style="11"/>
    <col min="14" max="14" width="21.33203125" style="11" customWidth="1"/>
    <col min="15" max="16384" width="9.109375" style="11"/>
  </cols>
  <sheetData>
    <row r="1" spans="2:11" x14ac:dyDescent="0.3">
      <c r="C1" s="11" t="s">
        <v>38</v>
      </c>
    </row>
    <row r="2" spans="2:11" ht="36.75" customHeight="1" x14ac:dyDescent="0.3">
      <c r="B2" s="1" t="s">
        <v>31</v>
      </c>
      <c r="I2" s="82" t="s">
        <v>0</v>
      </c>
      <c r="J2" s="82"/>
      <c r="K2" s="82"/>
    </row>
    <row r="3" spans="2:11" x14ac:dyDescent="0.3">
      <c r="B3" s="11" t="s">
        <v>39</v>
      </c>
      <c r="D3" s="22"/>
      <c r="H3" s="22" t="s">
        <v>32</v>
      </c>
    </row>
    <row r="4" spans="2:11" ht="15" thickBot="1" x14ac:dyDescent="0.35">
      <c r="B4" s="1"/>
    </row>
    <row r="5" spans="2:11" ht="15" customHeight="1" x14ac:dyDescent="0.3">
      <c r="B5" s="89" t="s">
        <v>1</v>
      </c>
      <c r="C5" s="90"/>
      <c r="D5" s="89" t="s">
        <v>15</v>
      </c>
      <c r="E5" s="95"/>
      <c r="F5" s="95"/>
      <c r="G5" s="96"/>
      <c r="H5" s="103" t="s">
        <v>16</v>
      </c>
      <c r="I5" s="83" t="s">
        <v>2</v>
      </c>
      <c r="J5" s="83" t="s">
        <v>3</v>
      </c>
      <c r="K5" s="83" t="s">
        <v>4</v>
      </c>
    </row>
    <row r="6" spans="2:11" ht="18" customHeight="1" x14ac:dyDescent="0.3">
      <c r="B6" s="91"/>
      <c r="C6" s="92"/>
      <c r="D6" s="97"/>
      <c r="E6" s="98"/>
      <c r="F6" s="98"/>
      <c r="G6" s="99"/>
      <c r="H6" s="104"/>
      <c r="I6" s="84"/>
      <c r="J6" s="84"/>
      <c r="K6" s="84"/>
    </row>
    <row r="7" spans="2:11" ht="15" thickBot="1" x14ac:dyDescent="0.35">
      <c r="B7" s="93"/>
      <c r="C7" s="94"/>
      <c r="D7" s="100"/>
      <c r="E7" s="101"/>
      <c r="F7" s="101"/>
      <c r="G7" s="102"/>
      <c r="H7" s="104"/>
      <c r="I7" s="84"/>
      <c r="J7" s="84"/>
      <c r="K7" s="84"/>
    </row>
    <row r="8" spans="2:11" ht="30" customHeight="1" thickBot="1" x14ac:dyDescent="0.35">
      <c r="B8" s="55" t="s">
        <v>5</v>
      </c>
      <c r="C8" s="16" t="s">
        <v>17</v>
      </c>
      <c r="D8" s="70">
        <v>158</v>
      </c>
      <c r="E8" s="86"/>
      <c r="F8" s="87" t="s">
        <v>6</v>
      </c>
      <c r="G8" s="88"/>
      <c r="H8" s="28">
        <v>0</v>
      </c>
      <c r="I8" s="26">
        <f>H8*D8</f>
        <v>0</v>
      </c>
      <c r="J8" s="26">
        <f>I8*1.23</f>
        <v>0</v>
      </c>
      <c r="K8" s="27"/>
    </row>
    <row r="9" spans="2:11" ht="30" customHeight="1" thickBot="1" x14ac:dyDescent="0.35">
      <c r="B9" s="85"/>
      <c r="C9" s="12" t="s">
        <v>18</v>
      </c>
      <c r="D9" s="63">
        <v>105</v>
      </c>
      <c r="E9" s="64"/>
      <c r="F9" s="68" t="s">
        <v>6</v>
      </c>
      <c r="G9" s="69"/>
      <c r="H9" s="28">
        <v>0</v>
      </c>
      <c r="I9" s="4">
        <f>H9*D9</f>
        <v>0</v>
      </c>
      <c r="J9" s="4">
        <f>I9*1.23</f>
        <v>0</v>
      </c>
      <c r="K9" s="18"/>
    </row>
    <row r="10" spans="2:11" ht="15" thickBot="1" x14ac:dyDescent="0.35">
      <c r="B10" s="74" t="s">
        <v>7</v>
      </c>
      <c r="C10" s="75"/>
      <c r="D10" s="25">
        <v>1</v>
      </c>
      <c r="E10" s="36" t="s">
        <v>28</v>
      </c>
      <c r="F10" s="38">
        <f>C26</f>
        <v>6</v>
      </c>
      <c r="G10" s="36" t="s">
        <v>29</v>
      </c>
      <c r="H10" s="5">
        <v>0</v>
      </c>
      <c r="I10" s="6">
        <f>H10*C26*C27</f>
        <v>0</v>
      </c>
      <c r="J10" s="6">
        <f>I10*1.23</f>
        <v>0</v>
      </c>
      <c r="K10" s="3"/>
    </row>
    <row r="11" spans="2:11" ht="45" customHeight="1" thickBot="1" x14ac:dyDescent="0.35">
      <c r="B11" s="13" t="s">
        <v>8</v>
      </c>
      <c r="C11" s="13" t="s">
        <v>9</v>
      </c>
      <c r="D11" s="66">
        <f>(D8+D9)</f>
        <v>263</v>
      </c>
      <c r="E11" s="67"/>
      <c r="F11" s="76" t="s">
        <v>6</v>
      </c>
      <c r="G11" s="77"/>
      <c r="H11" s="7"/>
      <c r="I11" s="8">
        <f>I10+I9+I8</f>
        <v>0</v>
      </c>
      <c r="J11" s="8">
        <f>J10+J9+J8</f>
        <v>0</v>
      </c>
      <c r="K11" s="18"/>
    </row>
    <row r="12" spans="2:11" ht="15" thickBot="1" x14ac:dyDescent="0.35">
      <c r="B12" s="76"/>
      <c r="C12" s="78"/>
      <c r="D12" s="78"/>
      <c r="E12" s="78"/>
      <c r="F12" s="78"/>
      <c r="G12" s="78"/>
      <c r="H12" s="78"/>
      <c r="I12" s="78"/>
      <c r="J12" s="77"/>
      <c r="K12" s="18"/>
    </row>
    <row r="13" spans="2:11" ht="15" thickBot="1" x14ac:dyDescent="0.35">
      <c r="B13" s="79" t="s">
        <v>10</v>
      </c>
      <c r="C13" s="80"/>
      <c r="D13" s="80"/>
      <c r="E13" s="80"/>
      <c r="F13" s="80"/>
      <c r="G13" s="80"/>
      <c r="H13" s="80"/>
      <c r="I13" s="80"/>
      <c r="J13" s="81"/>
      <c r="K13" s="24"/>
    </row>
    <row r="14" spans="2:11" ht="30" customHeight="1" thickBot="1" x14ac:dyDescent="0.35">
      <c r="B14" s="70" t="s">
        <v>19</v>
      </c>
      <c r="C14" s="71"/>
      <c r="D14" s="72">
        <f>D8</f>
        <v>158</v>
      </c>
      <c r="E14" s="73"/>
      <c r="F14" s="68" t="s">
        <v>6</v>
      </c>
      <c r="G14" s="69"/>
      <c r="H14" s="30">
        <v>0</v>
      </c>
      <c r="I14" s="9">
        <f>H14*D14</f>
        <v>0</v>
      </c>
      <c r="J14" s="17">
        <f>I14*1.23</f>
        <v>0</v>
      </c>
      <c r="K14" s="2"/>
    </row>
    <row r="15" spans="2:11" ht="30" customHeight="1" thickBot="1" x14ac:dyDescent="0.35">
      <c r="B15" s="70" t="s">
        <v>20</v>
      </c>
      <c r="C15" s="71"/>
      <c r="D15" s="72">
        <f>D9</f>
        <v>105</v>
      </c>
      <c r="E15" s="73"/>
      <c r="F15" s="68" t="s">
        <v>6</v>
      </c>
      <c r="G15" s="69"/>
      <c r="H15" s="31">
        <v>0</v>
      </c>
      <c r="I15" s="10">
        <f>H15*D15</f>
        <v>0</v>
      </c>
      <c r="J15" s="17">
        <f>I15*1.23</f>
        <v>0</v>
      </c>
      <c r="K15" s="3"/>
    </row>
    <row r="16" spans="2:11" ht="24" customHeight="1" thickBot="1" x14ac:dyDescent="0.35">
      <c r="B16" s="63" t="s">
        <v>11</v>
      </c>
      <c r="C16" s="64"/>
      <c r="D16" s="66">
        <f>(D14+D15)</f>
        <v>263</v>
      </c>
      <c r="E16" s="67"/>
      <c r="F16" s="68" t="s">
        <v>6</v>
      </c>
      <c r="G16" s="69"/>
      <c r="H16" s="29">
        <v>0</v>
      </c>
      <c r="I16" s="6">
        <f>H16*D16</f>
        <v>0</v>
      </c>
      <c r="J16" s="10">
        <f t="shared" ref="J16:J22" si="0">I16*1.23</f>
        <v>0</v>
      </c>
      <c r="K16" s="3"/>
    </row>
    <row r="17" spans="2:12" ht="24" customHeight="1" thickBot="1" x14ac:dyDescent="0.35">
      <c r="B17" s="63" t="s">
        <v>23</v>
      </c>
      <c r="C17" s="64"/>
      <c r="D17" s="66">
        <f>D16</f>
        <v>263</v>
      </c>
      <c r="E17" s="67"/>
      <c r="F17" s="68" t="s">
        <v>6</v>
      </c>
      <c r="G17" s="69"/>
      <c r="H17" s="32">
        <v>0</v>
      </c>
      <c r="I17" s="4">
        <f>H17*D17</f>
        <v>0</v>
      </c>
      <c r="J17" s="10">
        <f t="shared" si="0"/>
        <v>0</v>
      </c>
      <c r="K17" s="18"/>
    </row>
    <row r="18" spans="2:12" ht="27" customHeight="1" thickBot="1" x14ac:dyDescent="0.35">
      <c r="B18" s="63" t="s">
        <v>21</v>
      </c>
      <c r="C18" s="64"/>
      <c r="D18" s="25">
        <f>D10</f>
        <v>1</v>
      </c>
      <c r="E18" s="37" t="s">
        <v>28</v>
      </c>
      <c r="F18" s="13">
        <f>C26</f>
        <v>6</v>
      </c>
      <c r="G18" s="37" t="s">
        <v>29</v>
      </c>
      <c r="H18" s="32">
        <v>0</v>
      </c>
      <c r="I18" s="4">
        <f>H18*C25*C26</f>
        <v>0</v>
      </c>
      <c r="J18" s="10">
        <f t="shared" si="0"/>
        <v>0</v>
      </c>
      <c r="K18" s="18"/>
    </row>
    <row r="19" spans="2:12" ht="15" thickBot="1" x14ac:dyDescent="0.35">
      <c r="B19" s="63" t="s">
        <v>22</v>
      </c>
      <c r="C19" s="64"/>
      <c r="D19" s="25">
        <f>D10</f>
        <v>1</v>
      </c>
      <c r="E19" s="37" t="s">
        <v>28</v>
      </c>
      <c r="F19" s="13">
        <f>C26</f>
        <v>6</v>
      </c>
      <c r="G19" s="37" t="s">
        <v>29</v>
      </c>
      <c r="H19" s="32">
        <v>0</v>
      </c>
      <c r="I19" s="4">
        <f>H19*C25*C26</f>
        <v>0</v>
      </c>
      <c r="J19" s="10">
        <f t="shared" si="0"/>
        <v>0</v>
      </c>
      <c r="K19" s="18"/>
    </row>
    <row r="20" spans="2:12" ht="15" thickBot="1" x14ac:dyDescent="0.35">
      <c r="B20" s="63" t="s">
        <v>33</v>
      </c>
      <c r="C20" s="64"/>
      <c r="D20" s="25">
        <f>D10</f>
        <v>1</v>
      </c>
      <c r="E20" s="37" t="s">
        <v>28</v>
      </c>
      <c r="F20" s="13">
        <f>C26</f>
        <v>6</v>
      </c>
      <c r="G20" s="37" t="s">
        <v>29</v>
      </c>
      <c r="H20" s="32">
        <v>0</v>
      </c>
      <c r="I20" s="4">
        <f>D11*H20</f>
        <v>0</v>
      </c>
      <c r="J20" s="10">
        <f t="shared" si="0"/>
        <v>0</v>
      </c>
      <c r="K20" s="18"/>
    </row>
    <row r="21" spans="2:12" ht="36" customHeight="1" thickBot="1" x14ac:dyDescent="0.35">
      <c r="B21" s="63" t="s">
        <v>12</v>
      </c>
      <c r="C21" s="64"/>
      <c r="D21" s="25">
        <f>D10</f>
        <v>1</v>
      </c>
      <c r="E21" s="37" t="s">
        <v>28</v>
      </c>
      <c r="F21" s="13">
        <f>C26</f>
        <v>6</v>
      </c>
      <c r="G21" s="37" t="s">
        <v>29</v>
      </c>
      <c r="H21" s="32">
        <v>0</v>
      </c>
      <c r="I21" s="4">
        <f>H21*C26*C27</f>
        <v>0</v>
      </c>
      <c r="J21" s="10">
        <f t="shared" si="0"/>
        <v>0</v>
      </c>
      <c r="K21" s="18"/>
    </row>
    <row r="22" spans="2:12" ht="36" customHeight="1" thickBot="1" x14ac:dyDescent="0.35">
      <c r="B22" s="63" t="s">
        <v>35</v>
      </c>
      <c r="C22" s="65"/>
      <c r="D22" s="51">
        <v>160</v>
      </c>
      <c r="E22" s="52"/>
      <c r="F22" s="53" t="s">
        <v>6</v>
      </c>
      <c r="G22" s="54"/>
      <c r="H22" s="35">
        <v>0</v>
      </c>
      <c r="I22" s="4">
        <f>D22*H22</f>
        <v>0</v>
      </c>
      <c r="J22" s="10">
        <f t="shared" si="0"/>
        <v>0</v>
      </c>
      <c r="K22" s="18"/>
    </row>
    <row r="23" spans="2:12" ht="15.75" customHeight="1" thickBot="1" x14ac:dyDescent="0.35">
      <c r="B23" s="55" t="s">
        <v>13</v>
      </c>
      <c r="C23" s="56"/>
      <c r="D23" s="56"/>
      <c r="E23" s="56"/>
      <c r="F23" s="56"/>
      <c r="G23" s="56"/>
      <c r="H23" s="57"/>
      <c r="I23" s="8">
        <f>SUM(I14:I22)</f>
        <v>0</v>
      </c>
      <c r="J23" s="8">
        <f>SUM(J14:J22)</f>
        <v>0</v>
      </c>
      <c r="K23" s="18"/>
    </row>
    <row r="24" spans="2:12" ht="24" customHeight="1" thickBot="1" x14ac:dyDescent="0.35">
      <c r="B24" s="58" t="s">
        <v>34</v>
      </c>
      <c r="C24" s="59"/>
      <c r="D24" s="59"/>
      <c r="E24" s="59"/>
      <c r="F24" s="59"/>
      <c r="G24" s="59"/>
      <c r="H24" s="60"/>
      <c r="I24" s="33">
        <f>I23+I11</f>
        <v>0</v>
      </c>
      <c r="J24" s="14">
        <f>J23+J11</f>
        <v>0</v>
      </c>
      <c r="K24" s="15"/>
    </row>
    <row r="25" spans="2:12" x14ac:dyDescent="0.3">
      <c r="B25" s="39" t="s">
        <v>26</v>
      </c>
      <c r="C25" s="61">
        <v>1.5</v>
      </c>
      <c r="D25" s="62"/>
      <c r="E25" s="34" t="s">
        <v>30</v>
      </c>
      <c r="F25" s="19"/>
      <c r="G25"/>
      <c r="H25"/>
      <c r="I25"/>
      <c r="J25"/>
      <c r="K25"/>
      <c r="L25"/>
    </row>
    <row r="26" spans="2:12" x14ac:dyDescent="0.3">
      <c r="B26" s="40" t="s">
        <v>14</v>
      </c>
      <c r="C26" s="47">
        <v>6</v>
      </c>
      <c r="D26" s="48"/>
      <c r="E26" s="20" t="s">
        <v>24</v>
      </c>
      <c r="F26" s="19"/>
      <c r="G26"/>
      <c r="H26"/>
      <c r="I26"/>
      <c r="J26"/>
      <c r="K26"/>
      <c r="L26"/>
    </row>
    <row r="27" spans="2:12" ht="15" thickBot="1" x14ac:dyDescent="0.35">
      <c r="B27" s="41" t="s">
        <v>27</v>
      </c>
      <c r="C27" s="49">
        <v>1</v>
      </c>
      <c r="D27" s="50"/>
      <c r="E27" s="21" t="s">
        <v>25</v>
      </c>
      <c r="F27" s="19"/>
      <c r="G27"/>
      <c r="H27"/>
      <c r="I27"/>
      <c r="J27"/>
      <c r="K27"/>
      <c r="L27"/>
    </row>
    <row r="28" spans="2:12" x14ac:dyDescent="0.3">
      <c r="G28"/>
      <c r="H28"/>
      <c r="I28"/>
      <c r="J28"/>
      <c r="K28"/>
      <c r="L28"/>
    </row>
    <row r="29" spans="2:12" x14ac:dyDescent="0.3">
      <c r="B29" s="42" t="s">
        <v>36</v>
      </c>
      <c r="C29" s="43"/>
      <c r="D29" s="44"/>
      <c r="E29" s="43"/>
      <c r="F29" s="43"/>
      <c r="G29" s="45"/>
      <c r="H29" s="43"/>
      <c r="I29" s="43"/>
      <c r="J29" s="43"/>
      <c r="K29" s="43"/>
    </row>
    <row r="30" spans="2:12" ht="28.5" customHeight="1" x14ac:dyDescent="0.3">
      <c r="B30" s="46" t="s">
        <v>37</v>
      </c>
      <c r="C30" s="46"/>
      <c r="D30" s="46"/>
      <c r="E30" s="46"/>
      <c r="F30" s="46"/>
      <c r="G30" s="46"/>
      <c r="H30" s="46"/>
      <c r="I30" s="46"/>
      <c r="J30" s="46"/>
      <c r="K30" s="46"/>
    </row>
    <row r="31" spans="2:12" x14ac:dyDescent="0.3">
      <c r="H31" s="11"/>
    </row>
    <row r="32" spans="2:12" x14ac:dyDescent="0.3">
      <c r="H32" s="11"/>
    </row>
    <row r="33" spans="8:8" x14ac:dyDescent="0.3">
      <c r="H33" s="11"/>
    </row>
    <row r="34" spans="8:8" x14ac:dyDescent="0.3">
      <c r="H34" s="11"/>
    </row>
    <row r="35" spans="8:8" x14ac:dyDescent="0.3">
      <c r="H35" s="11"/>
    </row>
    <row r="36" spans="8:8" x14ac:dyDescent="0.3">
      <c r="H36" s="11"/>
    </row>
    <row r="37" spans="8:8" x14ac:dyDescent="0.3">
      <c r="H37" s="11"/>
    </row>
    <row r="38" spans="8:8" x14ac:dyDescent="0.3">
      <c r="H38" s="11"/>
    </row>
    <row r="39" spans="8:8" x14ac:dyDescent="0.3">
      <c r="H39" s="11"/>
    </row>
    <row r="40" spans="8:8" x14ac:dyDescent="0.3">
      <c r="H40" s="11"/>
    </row>
    <row r="41" spans="8:8" x14ac:dyDescent="0.3">
      <c r="H41" s="11"/>
    </row>
  </sheetData>
  <mergeCells count="42">
    <mergeCell ref="I2:K2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B19:C19"/>
    <mergeCell ref="B20:C20"/>
    <mergeCell ref="B21:C21"/>
    <mergeCell ref="B22:C22"/>
    <mergeCell ref="B30:K30"/>
    <mergeCell ref="C26:D26"/>
    <mergeCell ref="C27:D27"/>
    <mergeCell ref="D22:E22"/>
    <mergeCell ref="F22:G22"/>
    <mergeCell ref="B23:H23"/>
    <mergeCell ref="B24:H24"/>
    <mergeCell ref="C25:D2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35B7BC-8F33-4BEE-9580-ADD224A7B0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5565AF-B33C-4A63-B8EC-9DB1C7CE1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</Properties>
</file>