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8800" windowHeight="1216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<sst xmlns="http://schemas.openxmlformats.org/spreadsheetml/2006/main" count="55" uniqueCount="44">
  <si>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Dział</t>
  </si>
  <si>
    <t>Rozdział</t>
  </si>
  <si>
    <t>§</t>
  </si>
  <si>
    <t>Ogółem</t>
  </si>
  <si>
    <t>Treść</t>
  </si>
  <si>
    <t>Kwota dotacji  /w zł./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</si>
  <si>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</si>
  <si>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</si>
  <si>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</si>
  <si>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</si>
  <si>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</si>
  <si>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</si>
  <si>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Szkolenie dzieci i młodzieży oraz organizowanie rozgrywek piłki ręcznej</t>
  </si>
  <si>
    <t>Szkolenie dzieci i młodzieży oraz organizowanie rozgrywek tenisa stołowego</t>
  </si>
  <si>
    <t>Szkolenie dzieci i młodzieży oraz organizowanie rozgrywek piłki siatkowej</t>
  </si>
  <si>
    <t>Szkolenie dzieci i młodzieży oraz organizowanie zawodów judo</t>
  </si>
  <si>
    <t>Szkolenie dzieci i młodzieży oraz organizowanie rozgrywek w bilardzie sportowym</t>
  </si>
  <si>
    <t>Szkolenie dzieci i młodzieży oraz organizowanie rozgrywek w piłce nożnej</t>
  </si>
  <si>
    <t>Nazwa zadania</t>
  </si>
  <si>
    <t>Województwo Mazowieckie</t>
  </si>
  <si>
    <t>Zakład Godpodarki Komunalnej i Mieszkaniowej w Skaryszewie</t>
  </si>
  <si>
    <t>Miejsko-Gminny Ośrodek Kultury w Skaryszewie</t>
  </si>
  <si>
    <t>Miejsko-Gminna Biblioteka Publiczna w Skaryszewie</t>
  </si>
  <si>
    <t>Szkolenie dzieci i młodzieży oraz organizowanie rozgrywek brydża sportowego</t>
  </si>
  <si>
    <t>profilaktyka cukrzycy dla mieszkańców miasta i gminy Skaryszew - szkolenia edukacyjne, seminaria, spotkania okolicznościowe, konsultacje medyczne</t>
  </si>
  <si>
    <t>RAZEM</t>
  </si>
  <si>
    <t xml:space="preserve">dofinansowanie wypoczynku dla dzieci z rodzin patologicznych </t>
  </si>
  <si>
    <t>Szkolenie dzieci i młodzieży oraz organizowanie zawodów w lekkiej atletyce i nordic walking</t>
  </si>
  <si>
    <t>Szkolenie dzieci i młodzieży oraz organizowanie rozgrywek w sztukach walki</t>
  </si>
  <si>
    <t>dofinansowanie wychowania przedszkolnego dla niepublicznych przedszkoli</t>
  </si>
  <si>
    <t xml:space="preserve">dofinansowanie wychowania przedszkolnego dla dzieci wymagających specjalnej organizacji nauki dla niepublicznych przedszkoli </t>
  </si>
  <si>
    <t>szkolenie dzieci i młodzieży oraz organizowanie turniejów w szachach sportowych</t>
  </si>
  <si>
    <t>razem rozdział 92605</t>
  </si>
  <si>
    <t>dofinansowaniem działań dotyczących kultywowania tradycji i obrzędów ludowych, prowadzenia warsztatów plastycznych dla dzieci i młodzieży, udział w wystawach, dożynkach, festiwalach i koncertach, aktywizację społeczeństwa w wieku 50+</t>
  </si>
  <si>
    <t xml:space="preserve"> DOTACJE UDZIELANE W 2018 r. Z BUDŻETU PODMIOTOM NALEŻĄCYM I NIE NALEŻĄCYM DO SEKTORA FINANSÓW PUBLICZNYCH</t>
  </si>
  <si>
    <t>zmiana</t>
  </si>
  <si>
    <t>po zmianie</t>
  </si>
  <si>
    <t>Komenda Wojewódzka Pańśtwowej Straży Pożarnej - wpłata na fundusz celowy - dofinansowanie wydatków inwestycyjnych KMPSP</t>
  </si>
  <si>
    <t>Komenda Wojewódzka Policji - wpłata na fundusz celowy - dofinansowanie zakupu samochodu policyjnego</t>
  </si>
  <si>
    <t>Dotacja celowa na dofinansowanie zakupu samochodu ratowniczo-gaśniczego dla OSP w Skaryszewie</t>
  </si>
  <si>
    <t>Promocja Gminy Skaryszew poprzez upowszechnianie kultury</t>
  </si>
  <si>
    <t>wspieranie zajęć rehabilitac. oraz dofinansow. wypoczynku dla osób niepełnosprawnych i upośledzonych z rodzin patologicznych oraz zagrożonych wykluczeniem społecz.; prowadzenie świetlic środowiskowych z elementami socjoterapeutycznymi</t>
  </si>
  <si>
    <t>Dofinansowanie zakupu zestawu do wyważania drzwi dla OSP w Odechowie</t>
  </si>
  <si>
    <t>dofinansowanie zakupu sprzętu przeciwpożarowego i wyposażenia osobistego i ochronnego strażaków OSP Makowiec, Dzierzkówek Stary, Huta Skaryszewska i Gębarzów oraz remontu strażnicy OSP w Bujaku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</si>
</sst>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b/>
      <sz val="6"/>
      <name val="Arial CE"/>
      <family val="0"/>
    </font>
    <font>
      <sz val="7"/>
      <name val="Arial CE"/>
      <family val="2"/>
    </font>
    <font>
      <sz val="7"/>
      <name val="Times New Roman"/>
      <family val="1"/>
    </font>
    <font>
      <b/>
      <sz val="7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justify"/>
    </xf>
    <xf numFmtId="4" fontId="25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4" fontId="25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 wrapText="1"/>
    </xf>
    <xf numFmtId="4" fontId="29" fillId="0" borderId="12" xfId="0" applyNumberFormat="1" applyFont="1" applyBorder="1" applyAlignment="1">
      <alignment horizontal="center" vertical="center"/>
    </xf>
    <xf numFmtId="4" fontId="3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31" fillId="0" borderId="10" xfId="0" applyFont="1" applyBorder="1" applyAlignment="1">
      <alignment horizontal="right" vertical="center"/>
    </xf>
    <xf numFmtId="4" fontId="27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distributed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6" fillId="0" borderId="12" xfId="0" applyFont="1" applyBorder="1" applyAlignment="1">
      <alignment vertical="center"/>
    </xf>
    <xf numFmtId="3" fontId="29" fillId="0" borderId="12" xfId="0" applyNumberFormat="1" applyFont="1" applyBorder="1" applyAlignment="1">
      <alignment horizontal="right" vertical="center"/>
    </xf>
    <xf numFmtId="3" fontId="29" fillId="0" borderId="15" xfId="0" applyNumberFormat="1" applyFont="1" applyBorder="1" applyAlignment="1">
      <alignment horizontal="right" vertical="center"/>
    </xf>
    <xf numFmtId="0" fontId="26" fillId="24" borderId="12" xfId="0" applyFont="1" applyFill="1" applyBorder="1" applyAlignment="1">
      <alignment horizontal="right" vertical="center" wrapText="1"/>
    </xf>
    <xf numFmtId="0" fontId="26" fillId="25" borderId="12" xfId="0" applyFont="1" applyFill="1" applyBorder="1" applyAlignment="1">
      <alignment vertical="justify"/>
    </xf>
    <xf numFmtId="4" fontId="25" fillId="25" borderId="12" xfId="0" applyNumberFormat="1" applyFont="1" applyFill="1" applyBorder="1" applyAlignment="1">
      <alignment/>
    </xf>
    <xf numFmtId="4" fontId="25" fillId="25" borderId="12" xfId="0" applyNumberFormat="1" applyFont="1" applyFill="1" applyBorder="1" applyAlignment="1">
      <alignment vertical="center"/>
    </xf>
    <xf numFmtId="0" fontId="25" fillId="25" borderId="12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left" vertical="center" wrapText="1"/>
    </xf>
    <xf numFmtId="4" fontId="25" fillId="25" borderId="12" xfId="0" applyNumberFormat="1" applyFont="1" applyFill="1" applyBorder="1" applyAlignment="1">
      <alignment horizontal="center" vertical="center"/>
    </xf>
    <xf numFmtId="3" fontId="29" fillId="25" borderId="12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3" fontId="25" fillId="24" borderId="15" xfId="0" applyNumberFormat="1" applyFont="1" applyFill="1" applyBorder="1" applyAlignment="1">
      <alignment horizontal="right" vertical="center"/>
    </xf>
    <xf numFmtId="3" fontId="25" fillId="24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right" vertical="center"/>
    </xf>
    <xf numFmtId="3" fontId="29" fillId="0" borderId="0" xfId="0" applyNumberFormat="1" applyFont="1" applyAlignment="1">
      <alignment/>
    </xf>
    <xf numFmtId="4" fontId="20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vertical="center"/>
    </xf>
    <xf numFmtId="4" fontId="20" fillId="25" borderId="12" xfId="0" applyNumberFormat="1" applyFont="1" applyFill="1" applyBorder="1" applyAlignment="1">
      <alignment vertical="center"/>
    </xf>
    <xf numFmtId="3" fontId="20" fillId="25" borderId="12" xfId="0" applyNumberFormat="1" applyFont="1" applyFill="1" applyBorder="1" applyAlignment="1">
      <alignment horizontal="right" vertical="center"/>
    </xf>
    <xf numFmtId="4" fontId="21" fillId="25" borderId="12" xfId="0" applyNumberFormat="1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4" fontId="20" fillId="24" borderId="12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1" fillId="2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3" fillId="20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view="pageLayout" workbookViewId="0" topLeftCell="A25">
      <selection activeCell="G45" sqref="G45"/>
    </sheetView>
  </sheetViews>
  <sheetFormatPr defaultColWidth="9.00390625" defaultRowHeight="12.75"/>
  <cols>
    <col min="1" max="1" width="1.625" style="0" customWidth="1"/>
    <col min="2" max="2" width="5.25390625" style="0" customWidth="1"/>
    <col min="3" max="3" width="7.75390625" style="0" customWidth="1"/>
    <col min="4" max="4" width="5.00390625" style="0" customWidth="1"/>
    <col min="5" max="5" width="50.25390625" style="0" customWidth="1"/>
    <col min="6" max="6" width="13.25390625" style="0" customWidth="1"/>
    <col min="7" max="7" width="10.375" style="0" customWidth="1"/>
    <col min="8" max="8" width="11.75390625" style="0" customWidth="1"/>
  </cols>
  <sheetData>
    <row r="1" spans="2:8" ht="39.75" customHeight="1">
      <c r="B1" s="60" t="s">
        <v>34</v>
      </c>
      <c r="C1" s="60"/>
      <c r="D1" s="60"/>
      <c r="E1" s="60"/>
      <c r="F1" s="60"/>
      <c r="G1" s="60"/>
      <c r="H1" s="60"/>
    </row>
    <row r="2" spans="2:8" ht="13.5" customHeight="1">
      <c r="B2" s="64" t="s">
        <v>0</v>
      </c>
      <c r="C2" s="64" t="s">
        <v>1</v>
      </c>
      <c r="D2" s="64" t="s">
        <v>2</v>
      </c>
      <c r="E2" s="66" t="s">
        <v>4</v>
      </c>
      <c r="F2" s="68" t="s">
        <v>5</v>
      </c>
      <c r="G2" s="69"/>
      <c r="H2" s="70"/>
    </row>
    <row r="3" spans="2:8" ht="19.5" customHeight="1" thickBot="1">
      <c r="B3" s="65"/>
      <c r="C3" s="65"/>
      <c r="D3" s="65"/>
      <c r="E3" s="67"/>
      <c r="F3" s="5" t="s">
        <v>6</v>
      </c>
      <c r="G3" s="6" t="s">
        <v>7</v>
      </c>
      <c r="H3" s="6" t="s">
        <v>8</v>
      </c>
    </row>
    <row r="4" spans="2:8" s="2" customFormat="1" ht="7.5" customHeight="1">
      <c r="B4" s="1">
        <v>1</v>
      </c>
      <c r="C4" s="1">
        <v>2</v>
      </c>
      <c r="D4" s="1">
        <v>3</v>
      </c>
      <c r="E4" s="1">
        <v>4</v>
      </c>
      <c r="F4" s="3">
        <v>5</v>
      </c>
      <c r="G4" s="4"/>
      <c r="H4" s="4"/>
    </row>
    <row r="5" spans="2:9" s="2" customFormat="1" ht="20.25" customHeight="1">
      <c r="B5" s="71" t="s">
        <v>11</v>
      </c>
      <c r="C5" s="72"/>
      <c r="D5" s="73"/>
      <c r="E5" s="8" t="s">
        <v>18</v>
      </c>
      <c r="F5" s="34">
        <v>500000</v>
      </c>
      <c r="G5" s="33">
        <v>0</v>
      </c>
      <c r="H5" s="42">
        <v>915290</v>
      </c>
      <c r="I5" s="49"/>
    </row>
    <row r="6" spans="2:9" s="2" customFormat="1" ht="21" customHeight="1">
      <c r="B6" s="44">
        <v>750</v>
      </c>
      <c r="C6" s="44">
        <v>75075</v>
      </c>
      <c r="D6" s="44">
        <v>2820</v>
      </c>
      <c r="E6" s="32" t="s">
        <v>40</v>
      </c>
      <c r="F6" s="45"/>
      <c r="G6" s="46"/>
      <c r="H6" s="55">
        <v>50000</v>
      </c>
      <c r="I6" s="49"/>
    </row>
    <row r="7" spans="2:9" s="2" customFormat="1" ht="37.5" customHeight="1">
      <c r="B7" s="44">
        <v>754</v>
      </c>
      <c r="C7" s="44">
        <v>75412</v>
      </c>
      <c r="D7" s="44">
        <v>2820</v>
      </c>
      <c r="E7" s="58" t="s">
        <v>43</v>
      </c>
      <c r="F7" s="45"/>
      <c r="G7" s="46"/>
      <c r="H7" s="55">
        <v>26030</v>
      </c>
      <c r="I7" s="49"/>
    </row>
    <row r="8" spans="2:8" s="2" customFormat="1" ht="29.25" customHeight="1">
      <c r="B8" s="44">
        <v>754</v>
      </c>
      <c r="C8" s="44">
        <v>75412</v>
      </c>
      <c r="D8" s="44">
        <v>6230</v>
      </c>
      <c r="E8" s="43" t="s">
        <v>39</v>
      </c>
      <c r="F8" s="45"/>
      <c r="G8" s="46"/>
      <c r="H8" s="55">
        <v>467260</v>
      </c>
    </row>
    <row r="9" spans="2:8" s="2" customFormat="1" ht="16.5" customHeight="1">
      <c r="B9" s="44"/>
      <c r="C9" s="44"/>
      <c r="D9" s="44">
        <v>6230</v>
      </c>
      <c r="E9" s="43" t="s">
        <v>42</v>
      </c>
      <c r="F9" s="45"/>
      <c r="G9" s="46"/>
      <c r="H9" s="55">
        <v>2000</v>
      </c>
    </row>
    <row r="10" spans="2:8" s="2" customFormat="1" ht="18.75" customHeight="1">
      <c r="B10" s="9">
        <v>801</v>
      </c>
      <c r="C10" s="9">
        <v>80104</v>
      </c>
      <c r="D10" s="9">
        <v>2540</v>
      </c>
      <c r="E10" s="10" t="s">
        <v>29</v>
      </c>
      <c r="F10" s="12">
        <v>250000</v>
      </c>
      <c r="G10" s="12"/>
      <c r="H10" s="53"/>
    </row>
    <row r="11" spans="2:8" s="2" customFormat="1" ht="20.25" customHeight="1">
      <c r="B11" s="9"/>
      <c r="C11" s="9">
        <v>80149</v>
      </c>
      <c r="D11" s="9">
        <v>2540</v>
      </c>
      <c r="E11" s="10" t="s">
        <v>30</v>
      </c>
      <c r="F11" s="12">
        <v>250000</v>
      </c>
      <c r="G11" s="12"/>
      <c r="H11" s="53"/>
    </row>
    <row r="12" spans="2:8" s="13" customFormat="1" ht="17.25" customHeight="1">
      <c r="B12" s="9">
        <v>851</v>
      </c>
      <c r="C12" s="9">
        <v>85154</v>
      </c>
      <c r="D12" s="9">
        <v>2820</v>
      </c>
      <c r="E12" s="32" t="s">
        <v>26</v>
      </c>
      <c r="F12" s="11"/>
      <c r="G12" s="12"/>
      <c r="H12" s="53">
        <v>15000</v>
      </c>
    </row>
    <row r="13" spans="2:8" s="13" customFormat="1" ht="17.25" customHeight="1">
      <c r="B13" s="57"/>
      <c r="C13" s="57"/>
      <c r="D13" s="57"/>
      <c r="E13" s="35" t="s">
        <v>35</v>
      </c>
      <c r="F13" s="47"/>
      <c r="G13" s="48"/>
      <c r="H13" s="59">
        <v>-15000</v>
      </c>
    </row>
    <row r="14" spans="2:8" s="13" customFormat="1" ht="17.25" customHeight="1">
      <c r="B14" s="57"/>
      <c r="C14" s="57"/>
      <c r="D14" s="57"/>
      <c r="E14" s="35" t="s">
        <v>36</v>
      </c>
      <c r="F14" s="47"/>
      <c r="G14" s="48"/>
      <c r="H14" s="59">
        <v>0</v>
      </c>
    </row>
    <row r="15" spans="2:8" s="13" customFormat="1" ht="21.75" customHeight="1">
      <c r="B15" s="9">
        <v>851</v>
      </c>
      <c r="C15" s="9">
        <v>85195</v>
      </c>
      <c r="D15" s="9">
        <v>2820</v>
      </c>
      <c r="E15" s="10" t="s">
        <v>24</v>
      </c>
      <c r="F15" s="11"/>
      <c r="G15" s="12"/>
      <c r="H15" s="53">
        <v>4000</v>
      </c>
    </row>
    <row r="16" spans="2:8" s="13" customFormat="1" ht="34.5" customHeight="1">
      <c r="B16" s="9">
        <v>852</v>
      </c>
      <c r="C16" s="9">
        <v>85295</v>
      </c>
      <c r="D16" s="9">
        <v>2820</v>
      </c>
      <c r="E16" s="10" t="s">
        <v>41</v>
      </c>
      <c r="F16" s="11"/>
      <c r="G16" s="12"/>
      <c r="H16" s="53">
        <v>45000</v>
      </c>
    </row>
    <row r="17" spans="2:8" s="13" customFormat="1" ht="33.75" customHeight="1">
      <c r="B17" s="9">
        <v>921</v>
      </c>
      <c r="C17" s="9">
        <v>92105</v>
      </c>
      <c r="D17" s="9">
        <v>2820</v>
      </c>
      <c r="E17" s="29" t="s">
        <v>33</v>
      </c>
      <c r="F17" s="11"/>
      <c r="G17" s="12"/>
      <c r="H17" s="53">
        <v>70000</v>
      </c>
    </row>
    <row r="18" spans="2:8" s="13" customFormat="1" ht="15.75" customHeight="1">
      <c r="B18" s="9">
        <v>926</v>
      </c>
      <c r="C18" s="9">
        <v>92605</v>
      </c>
      <c r="D18" s="9">
        <v>2820</v>
      </c>
      <c r="E18" s="10" t="s">
        <v>12</v>
      </c>
      <c r="F18" s="11"/>
      <c r="G18" s="12"/>
      <c r="H18" s="53">
        <v>2000</v>
      </c>
    </row>
    <row r="19" spans="2:8" s="13" customFormat="1" ht="15.75" customHeight="1">
      <c r="B19" s="57"/>
      <c r="C19" s="57"/>
      <c r="D19" s="57"/>
      <c r="E19" s="35" t="s">
        <v>35</v>
      </c>
      <c r="F19" s="47"/>
      <c r="G19" s="48"/>
      <c r="H19" s="59">
        <v>-1000</v>
      </c>
    </row>
    <row r="20" spans="2:8" s="13" customFormat="1" ht="15.75" customHeight="1">
      <c r="B20" s="57"/>
      <c r="C20" s="57"/>
      <c r="D20" s="57"/>
      <c r="E20" s="35" t="s">
        <v>36</v>
      </c>
      <c r="F20" s="47"/>
      <c r="G20" s="48"/>
      <c r="H20" s="59">
        <v>1000</v>
      </c>
    </row>
    <row r="21" spans="2:8" s="13" customFormat="1" ht="17.25" customHeight="1">
      <c r="B21" s="9"/>
      <c r="C21" s="9"/>
      <c r="D21" s="9"/>
      <c r="E21" s="10" t="s">
        <v>13</v>
      </c>
      <c r="F21" s="11"/>
      <c r="G21" s="12"/>
      <c r="H21" s="53">
        <v>3000</v>
      </c>
    </row>
    <row r="22" spans="2:8" s="13" customFormat="1" ht="17.25" customHeight="1">
      <c r="B22" s="57"/>
      <c r="C22" s="57"/>
      <c r="D22" s="57"/>
      <c r="E22" s="35" t="s">
        <v>35</v>
      </c>
      <c r="F22" s="47"/>
      <c r="G22" s="48"/>
      <c r="H22" s="59">
        <v>-1000</v>
      </c>
    </row>
    <row r="23" spans="2:8" s="13" customFormat="1" ht="17.25" customHeight="1">
      <c r="B23" s="57"/>
      <c r="C23" s="57"/>
      <c r="D23" s="57"/>
      <c r="E23" s="35" t="s">
        <v>36</v>
      </c>
      <c r="F23" s="47"/>
      <c r="G23" s="48"/>
      <c r="H23" s="59">
        <v>2000</v>
      </c>
    </row>
    <row r="24" spans="2:8" s="13" customFormat="1" ht="17.25" customHeight="1">
      <c r="B24" s="9"/>
      <c r="C24" s="9"/>
      <c r="D24" s="9"/>
      <c r="E24" s="10" t="s">
        <v>14</v>
      </c>
      <c r="F24" s="11"/>
      <c r="G24" s="12"/>
      <c r="H24" s="53">
        <v>26000</v>
      </c>
    </row>
    <row r="25" spans="2:8" s="13" customFormat="1" ht="17.25" customHeight="1">
      <c r="B25" s="57"/>
      <c r="C25" s="57"/>
      <c r="D25" s="57"/>
      <c r="E25" s="35" t="s">
        <v>35</v>
      </c>
      <c r="F25" s="47"/>
      <c r="G25" s="48"/>
      <c r="H25" s="59">
        <v>-1000</v>
      </c>
    </row>
    <row r="26" spans="2:8" s="13" customFormat="1" ht="17.25" customHeight="1">
      <c r="B26" s="57"/>
      <c r="C26" s="57"/>
      <c r="D26" s="57"/>
      <c r="E26" s="35" t="s">
        <v>36</v>
      </c>
      <c r="F26" s="47"/>
      <c r="G26" s="48"/>
      <c r="H26" s="59">
        <v>25000</v>
      </c>
    </row>
    <row r="27" spans="2:8" s="13" customFormat="1" ht="17.25" customHeight="1">
      <c r="B27" s="9"/>
      <c r="C27" s="9"/>
      <c r="D27" s="9"/>
      <c r="E27" s="10" t="s">
        <v>15</v>
      </c>
      <c r="F27" s="11"/>
      <c r="G27" s="12"/>
      <c r="H27" s="53">
        <v>10000</v>
      </c>
    </row>
    <row r="28" spans="2:8" s="13" customFormat="1" ht="20.25" customHeight="1">
      <c r="B28" s="9"/>
      <c r="C28" s="9"/>
      <c r="D28" s="9"/>
      <c r="E28" s="10" t="s">
        <v>27</v>
      </c>
      <c r="F28" s="11"/>
      <c r="G28" s="12"/>
      <c r="H28" s="53">
        <v>3000</v>
      </c>
    </row>
    <row r="29" spans="2:8" s="13" customFormat="1" ht="20.25" customHeight="1">
      <c r="B29" s="57"/>
      <c r="C29" s="57"/>
      <c r="D29" s="57"/>
      <c r="E29" s="35" t="s">
        <v>35</v>
      </c>
      <c r="F29" s="47"/>
      <c r="G29" s="48"/>
      <c r="H29" s="59">
        <v>-2000</v>
      </c>
    </row>
    <row r="30" spans="2:8" s="13" customFormat="1" ht="20.25" customHeight="1">
      <c r="B30" s="57"/>
      <c r="C30" s="57"/>
      <c r="D30" s="57"/>
      <c r="E30" s="35" t="s">
        <v>36</v>
      </c>
      <c r="F30" s="47"/>
      <c r="G30" s="48"/>
      <c r="H30" s="59">
        <v>1000</v>
      </c>
    </row>
    <row r="31" spans="2:8" s="13" customFormat="1" ht="17.25" customHeight="1">
      <c r="B31" s="9"/>
      <c r="C31" s="9"/>
      <c r="D31" s="9"/>
      <c r="E31" s="36" t="s">
        <v>17</v>
      </c>
      <c r="F31" s="37"/>
      <c r="G31" s="38"/>
      <c r="H31" s="54">
        <v>196000</v>
      </c>
    </row>
    <row r="32" spans="2:8" s="13" customFormat="1" ht="17.25" customHeight="1">
      <c r="B32" s="9"/>
      <c r="C32" s="9"/>
      <c r="D32" s="9"/>
      <c r="E32" s="10" t="s">
        <v>23</v>
      </c>
      <c r="F32" s="11"/>
      <c r="G32" s="12"/>
      <c r="H32" s="53">
        <v>3000</v>
      </c>
    </row>
    <row r="33" spans="2:8" s="13" customFormat="1" ht="17.25" customHeight="1">
      <c r="B33" s="9"/>
      <c r="C33" s="9"/>
      <c r="D33" s="9"/>
      <c r="E33" s="10" t="s">
        <v>28</v>
      </c>
      <c r="F33" s="11"/>
      <c r="G33" s="12"/>
      <c r="H33" s="53">
        <v>10000</v>
      </c>
    </row>
    <row r="34" spans="2:8" s="13" customFormat="1" ht="17.25" customHeight="1">
      <c r="B34" s="9"/>
      <c r="C34" s="9"/>
      <c r="D34" s="9"/>
      <c r="E34" s="10" t="s">
        <v>31</v>
      </c>
      <c r="F34" s="11"/>
      <c r="G34" s="12"/>
      <c r="H34" s="53">
        <v>2000</v>
      </c>
    </row>
    <row r="35" spans="2:8" s="13" customFormat="1" ht="22.5" customHeight="1">
      <c r="B35" s="9"/>
      <c r="C35" s="9"/>
      <c r="D35" s="9"/>
      <c r="E35" s="10" t="s">
        <v>16</v>
      </c>
      <c r="F35" s="11"/>
      <c r="G35" s="12"/>
      <c r="H35" s="53">
        <v>1000</v>
      </c>
    </row>
    <row r="36" spans="2:8" s="13" customFormat="1" ht="14.25" customHeight="1">
      <c r="B36" s="9"/>
      <c r="C36" s="9"/>
      <c r="D36" s="9"/>
      <c r="E36" s="27" t="s">
        <v>32</v>
      </c>
      <c r="F36" s="11"/>
      <c r="G36" s="12"/>
      <c r="H36" s="28">
        <v>251000</v>
      </c>
    </row>
    <row r="37" spans="2:8" s="13" customFormat="1" ht="16.5" customHeight="1">
      <c r="B37" s="74" t="s">
        <v>9</v>
      </c>
      <c r="C37" s="75"/>
      <c r="D37" s="76"/>
      <c r="E37" s="14" t="s">
        <v>10</v>
      </c>
      <c r="F37" s="33">
        <f>SUM(F42,F44,F45)</f>
        <v>978000</v>
      </c>
      <c r="G37" s="33">
        <f>SUM(G38:G45)</f>
        <v>359346</v>
      </c>
      <c r="H37" s="33">
        <f>SUM(H38,H39,H40,)</f>
        <v>106632</v>
      </c>
    </row>
    <row r="38" spans="2:8" s="13" customFormat="1" ht="16.5" customHeight="1">
      <c r="B38" s="15">
        <v>710</v>
      </c>
      <c r="C38" s="15">
        <v>71095</v>
      </c>
      <c r="D38" s="15">
        <v>6639</v>
      </c>
      <c r="E38" s="16" t="s">
        <v>19</v>
      </c>
      <c r="F38" s="17"/>
      <c r="G38" s="12"/>
      <c r="H38" s="53">
        <v>24132</v>
      </c>
    </row>
    <row r="39" spans="2:8" s="13" customFormat="1" ht="24" customHeight="1">
      <c r="B39" s="39">
        <v>754</v>
      </c>
      <c r="C39" s="39">
        <v>75404</v>
      </c>
      <c r="D39" s="39">
        <v>6170</v>
      </c>
      <c r="E39" s="40" t="s">
        <v>38</v>
      </c>
      <c r="F39" s="41"/>
      <c r="G39" s="38"/>
      <c r="H39" s="54">
        <v>32500</v>
      </c>
    </row>
    <row r="40" spans="2:8" s="13" customFormat="1" ht="23.25" customHeight="1">
      <c r="B40" s="39">
        <v>754</v>
      </c>
      <c r="C40" s="39">
        <v>75410</v>
      </c>
      <c r="D40" s="39">
        <v>6170</v>
      </c>
      <c r="E40" s="40" t="s">
        <v>37</v>
      </c>
      <c r="F40" s="41"/>
      <c r="G40" s="38"/>
      <c r="H40" s="54">
        <v>50000</v>
      </c>
    </row>
    <row r="41" spans="2:8" s="13" customFormat="1" ht="16.5" customHeight="1">
      <c r="B41" s="15">
        <v>900</v>
      </c>
      <c r="C41" s="15">
        <v>90017</v>
      </c>
      <c r="D41" s="15">
        <v>2650</v>
      </c>
      <c r="E41" s="18" t="s">
        <v>20</v>
      </c>
      <c r="F41" s="17"/>
      <c r="G41" s="53">
        <v>359346</v>
      </c>
      <c r="H41" s="53"/>
    </row>
    <row r="42" spans="2:8" s="13" customFormat="1" ht="16.5" customHeight="1">
      <c r="B42" s="15">
        <v>921</v>
      </c>
      <c r="C42" s="15">
        <v>92108</v>
      </c>
      <c r="D42" s="15">
        <v>2480</v>
      </c>
      <c r="E42" s="16" t="s">
        <v>21</v>
      </c>
      <c r="F42" s="52">
        <v>72000</v>
      </c>
      <c r="G42" s="53"/>
      <c r="H42" s="53"/>
    </row>
    <row r="43" spans="2:8" s="13" customFormat="1" ht="16.5" customHeight="1">
      <c r="B43" s="15">
        <v>921</v>
      </c>
      <c r="C43" s="15">
        <v>92108</v>
      </c>
      <c r="D43" s="15">
        <v>6220</v>
      </c>
      <c r="E43" s="16" t="s">
        <v>21</v>
      </c>
      <c r="F43" s="52"/>
      <c r="G43" s="12"/>
      <c r="H43" s="53">
        <v>0</v>
      </c>
    </row>
    <row r="44" spans="2:8" s="13" customFormat="1" ht="16.5" customHeight="1">
      <c r="B44" s="15">
        <v>921</v>
      </c>
      <c r="C44" s="15">
        <v>92109</v>
      </c>
      <c r="D44" s="15">
        <v>2480</v>
      </c>
      <c r="E44" s="16" t="s">
        <v>21</v>
      </c>
      <c r="F44" s="52">
        <v>510000</v>
      </c>
      <c r="G44" s="12"/>
      <c r="H44" s="53"/>
    </row>
    <row r="45" spans="2:8" s="13" customFormat="1" ht="16.5" customHeight="1">
      <c r="B45" s="15">
        <v>921</v>
      </c>
      <c r="C45" s="15">
        <v>92116</v>
      </c>
      <c r="D45" s="15">
        <v>2480</v>
      </c>
      <c r="E45" s="18" t="s">
        <v>22</v>
      </c>
      <c r="F45" s="52">
        <v>396000</v>
      </c>
      <c r="G45" s="12"/>
      <c r="H45" s="53"/>
    </row>
    <row r="46" spans="2:8" s="13" customFormat="1" ht="15.75" customHeight="1">
      <c r="B46" s="19"/>
      <c r="C46" s="20"/>
      <c r="D46" s="20"/>
      <c r="E46" s="21" t="s">
        <v>3</v>
      </c>
      <c r="F46" s="22"/>
      <c r="G46" s="12"/>
      <c r="H46" s="7"/>
    </row>
    <row r="47" spans="2:8" ht="13.5" customHeight="1">
      <c r="B47" s="61" t="s">
        <v>25</v>
      </c>
      <c r="C47" s="62"/>
      <c r="D47" s="62"/>
      <c r="E47" s="63"/>
      <c r="F47" s="7">
        <f>SUM(F5,F37)</f>
        <v>1478000</v>
      </c>
      <c r="G47" s="7">
        <f>SUM(G5,G37)</f>
        <v>359346</v>
      </c>
      <c r="H47" s="56">
        <f>SUM(H5,H37)</f>
        <v>1021922</v>
      </c>
    </row>
    <row r="48" spans="6:8" ht="12.75">
      <c r="F48" s="25"/>
      <c r="G48" s="30"/>
      <c r="H48" s="30"/>
    </row>
    <row r="49" spans="5:8" ht="12.75">
      <c r="E49" s="50" t="s">
        <v>25</v>
      </c>
      <c r="F49" s="51">
        <f>SUM(F47:H47)</f>
        <v>2859268</v>
      </c>
      <c r="G49" s="30"/>
      <c r="H49" s="31"/>
    </row>
    <row r="50" spans="6:8" ht="12.75">
      <c r="F50" s="26"/>
      <c r="G50" s="30"/>
      <c r="H50" s="31"/>
    </row>
    <row r="51" spans="6:8" ht="12.75">
      <c r="F51" s="24"/>
      <c r="H51" s="23"/>
    </row>
    <row r="52" ht="12.75">
      <c r="F52" s="24"/>
    </row>
    <row r="53" ht="12.75">
      <c r="F53" s="24"/>
    </row>
    <row r="54" ht="12.75">
      <c r="F54" s="25"/>
    </row>
    <row r="55" ht="12.75">
      <c r="F55" s="24"/>
    </row>
    <row r="56" ht="12.75">
      <c r="F56" s="24"/>
    </row>
  </sheetData>
  <sheetProtection/>
  <mergeCells count="9">
    <mergeCell ref="B1:H1"/>
    <mergeCell ref="B47:E47"/>
    <mergeCell ref="B2:B3"/>
    <mergeCell ref="C2:C3"/>
    <mergeCell ref="D2:D3"/>
    <mergeCell ref="E2:E3"/>
    <mergeCell ref="F2:H2"/>
    <mergeCell ref="B5:D5"/>
    <mergeCell ref="B37:D37"/>
  </mergeCells>
  <printOptions horizontalCentered="1"/>
  <pageMargins left="0.1968503937007874" right="0.1968503937007874" top="0.9055118110236221" bottom="0.1968503937007874" header="0.1968503937007874" footer="0.15748031496062992"/>
  <pageSetup firstPageNumber="35" useFirstPageNumber="1" horizontalDpi="600" verticalDpi="600" orientation="portrait" paperSize="9" scale="95" r:id="rId1"/>
  <headerFooter alignWithMargins="0">
    <oddHeader>&amp;R&amp;9                        Załącznik Nr 4             
do Uchwały Nr III/17/2018
Rady Miejskiej w Skaryszewie
z dnia 7 grudnia 2018r.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Skaryszewie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w Skaryszewie</dc:creator>
  <cp:keywords/>
  <dc:description/>
  <cp:lastModifiedBy>m.bienias-l</cp:lastModifiedBy>
  <cp:lastPrinted>2018-12-10T06:58:36Z</cp:lastPrinted>
  <dcterms:created xsi:type="dcterms:W3CDTF">2009-01-07T08:15:51Z</dcterms:created>
  <dcterms:modified xsi:type="dcterms:W3CDTF">2018-12-10T09:27:30Z</dcterms:modified>
  <cp:category/>
  <cp:version/>
  <cp:contentType/>
  <cp:contentStatus/>
</cp:coreProperties>
</file>