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odyniead.ugw.local\USERS$\HOME\m.pawlak\Moje dokumenty\!pul_st\specyfikacje\ENERGIA\"/>
    </mc:Choice>
  </mc:AlternateContent>
  <bookViews>
    <workbookView xWindow="0" yWindow="0" windowWidth="21570" windowHeight="8085"/>
  </bookViews>
  <sheets>
    <sheet name="Arkusz2" sheetId="2" r:id="rId1"/>
  </sheets>
  <definedNames>
    <definedName name="_xlnm._FilterDatabase" localSheetId="0" hidden="1">Arkusz2!$A$5:$Z$147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W120" i="2" l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l="1"/>
  <c r="A68" i="2" s="1"/>
  <c r="A69" i="2" s="1"/>
  <c r="A70" i="2" s="1"/>
  <c r="A71" i="2" s="1"/>
  <c r="A72" i="2" s="1"/>
  <c r="A73" i="2" s="1"/>
  <c r="A74" i="2" s="1"/>
  <c r="A84" i="2" l="1"/>
  <c r="A85" i="2" s="1"/>
  <c r="A86" i="2" s="1"/>
  <c r="A87" i="2" l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29" i="2" s="1"/>
  <c r="A132" i="2" s="1"/>
  <c r="A133" i="2" s="1"/>
  <c r="A134" i="2" s="1"/>
  <c r="A137" i="2" s="1"/>
  <c r="A138" i="2" s="1"/>
  <c r="A141" i="2" s="1"/>
  <c r="A144" i="2" s="1"/>
  <c r="A147" i="2" s="1"/>
</calcChain>
</file>

<file path=xl/sharedStrings.xml><?xml version="1.0" encoding="utf-8"?>
<sst xmlns="http://schemas.openxmlformats.org/spreadsheetml/2006/main" count="1427" uniqueCount="293">
  <si>
    <t>l.p.</t>
  </si>
  <si>
    <t>Nabywca</t>
  </si>
  <si>
    <t>Odbiorca</t>
  </si>
  <si>
    <t>Rodzaj punktu poboru</t>
  </si>
  <si>
    <t>Adres/ulica</t>
  </si>
  <si>
    <t>Nr</t>
  </si>
  <si>
    <t>Kod</t>
  </si>
  <si>
    <t>Miejscowość</t>
  </si>
  <si>
    <t>Numer PPE</t>
  </si>
  <si>
    <t>Numer ewidencyjny</t>
  </si>
  <si>
    <t>Numer licznika</t>
  </si>
  <si>
    <t>Taryfa</t>
  </si>
  <si>
    <t>Moc umowna</t>
  </si>
  <si>
    <t>Okres wypowiedzenia</t>
  </si>
  <si>
    <t>Termin obowiązywania umowy</t>
  </si>
  <si>
    <t>Termin wejścia zamówienia</t>
  </si>
  <si>
    <t>Zmiana sprzedawcy</t>
  </si>
  <si>
    <t>nazwa OSD</t>
  </si>
  <si>
    <t>Gmina Wodynie</t>
  </si>
  <si>
    <t>Urząd Gminy Wodynie</t>
  </si>
  <si>
    <t>Oświetlenie uliczne</t>
  </si>
  <si>
    <t xml:space="preserve">Borki </t>
  </si>
  <si>
    <t>08-116</t>
  </si>
  <si>
    <t>Seroczyn</t>
  </si>
  <si>
    <t>PL_ZEWD_1426000356_05</t>
  </si>
  <si>
    <t>C11o</t>
  </si>
  <si>
    <t>brak</t>
  </si>
  <si>
    <t>kolejna</t>
  </si>
  <si>
    <t>PGE Dystrybucja S.A. - Warszawa</t>
  </si>
  <si>
    <t>Oleśnica</t>
  </si>
  <si>
    <t>08-117</t>
  </si>
  <si>
    <t>Wodynie</t>
  </si>
  <si>
    <t>PL_ZEWD_1426000296_03</t>
  </si>
  <si>
    <t>PL_ZEWD_1426000298_07</t>
  </si>
  <si>
    <t>PL_ZEWD_1426000299_09</t>
  </si>
  <si>
    <t>PL_ZEWD_1426000293_07</t>
  </si>
  <si>
    <t>Wola Wodyńska</t>
  </si>
  <si>
    <t>PL_ZEWD_1426000295_01</t>
  </si>
  <si>
    <t>PL_ZEWD_1426000297_05</t>
  </si>
  <si>
    <t>PL_ZEWD_1426000292_05</t>
  </si>
  <si>
    <t>Soćki</t>
  </si>
  <si>
    <t>PL_ZEWD_1426000300_08</t>
  </si>
  <si>
    <t>Jedlnia</t>
  </si>
  <si>
    <t>PL_ZEWD_1426000303_04</t>
  </si>
  <si>
    <t>Brodki</t>
  </si>
  <si>
    <t>PL_ZEWD_1426000305_08</t>
  </si>
  <si>
    <t>Kamieniec</t>
  </si>
  <si>
    <t>PL_ZEWD_1426000307_02</t>
  </si>
  <si>
    <t xml:space="preserve">Kamieniec </t>
  </si>
  <si>
    <t>PL_ZEWD_1426000288_08</t>
  </si>
  <si>
    <t>Łomnica</t>
  </si>
  <si>
    <t>PL_ZEWD_1426000310_07</t>
  </si>
  <si>
    <t>Budy</t>
  </si>
  <si>
    <t>PL_ZEWD_1426000290_01</t>
  </si>
  <si>
    <t>Szostek</t>
  </si>
  <si>
    <t>PL_ZEWD_1426000289_00</t>
  </si>
  <si>
    <t>PL_ZEWD_1426000294_09</t>
  </si>
  <si>
    <t>Ruda Szostkowska</t>
  </si>
  <si>
    <t>PL_ZEWD_1426000312_01</t>
  </si>
  <si>
    <t>Kaczory</t>
  </si>
  <si>
    <t>PL_ZEWD_1426000308_04</t>
  </si>
  <si>
    <t>Czajków</t>
  </si>
  <si>
    <t>PL_ZEWD_1426000301_00</t>
  </si>
  <si>
    <t>Toki</t>
  </si>
  <si>
    <t>PL_ZEWD_1426000316_09</t>
  </si>
  <si>
    <t>Helenów</t>
  </si>
  <si>
    <t>PL_ZEWD_1426000318_03</t>
  </si>
  <si>
    <t>PL_ZEWD_1426000270_03</t>
  </si>
  <si>
    <t>PL_ZEWD_1426000281_04</t>
  </si>
  <si>
    <t>PL_ZEWD_1426000274_01</t>
  </si>
  <si>
    <t>Szkolna</t>
  </si>
  <si>
    <t>PL_ZEWD_1426000220_08</t>
  </si>
  <si>
    <t>PL_ZEWD_1426000219_07</t>
  </si>
  <si>
    <t>Wola Serocka</t>
  </si>
  <si>
    <t>PL_ZEWD_1426000269_02</t>
  </si>
  <si>
    <t>PL_ZEWD_1426000271_05</t>
  </si>
  <si>
    <t>Kołodziąż</t>
  </si>
  <si>
    <t>PL_ZEWD_1426000311_09</t>
  </si>
  <si>
    <t>Rudnik Mały</t>
  </si>
  <si>
    <t>PL_ZEWD_1426000272_07</t>
  </si>
  <si>
    <t>PL_ZEWD_1426000309_06</t>
  </si>
  <si>
    <t>Rudnik Duży</t>
  </si>
  <si>
    <t>PL_ZEWD_1426000214_07</t>
  </si>
  <si>
    <t>Kochany</t>
  </si>
  <si>
    <t>PL_ZEWD_1426000215_09</t>
  </si>
  <si>
    <t xml:space="preserve">Żebraczka </t>
  </si>
  <si>
    <t>PL_ZEWD_1426000304_06</t>
  </si>
  <si>
    <t>PL_ZEWD_1426000302_02</t>
  </si>
  <si>
    <t xml:space="preserve">Seroczyn </t>
  </si>
  <si>
    <t>PL_ZEWD_1426000217_03</t>
  </si>
  <si>
    <t>PL_ZEWD_1426000216_01</t>
  </si>
  <si>
    <t>PL_ZEWD_1426000218_05</t>
  </si>
  <si>
    <t>PL_ZEWD_1426000315_07</t>
  </si>
  <si>
    <t>PL_ZEWD_1426000313_03</t>
  </si>
  <si>
    <t>Ruda Szostowska</t>
  </si>
  <si>
    <t>PL_ZEWD_1426000314_05</t>
  </si>
  <si>
    <t>Wodynie Kol. 2</t>
  </si>
  <si>
    <t>PL_ZEWD_1426000284_00</t>
  </si>
  <si>
    <t>PL_ZEWD_1426000273_09</t>
  </si>
  <si>
    <t>Wodynie ul. Newelskiego</t>
  </si>
  <si>
    <t>PL_ZEWD_1426000291_03</t>
  </si>
  <si>
    <t>PL_ZEWD_1426000287_06</t>
  </si>
  <si>
    <t>PL_ZEWD_1426000286_04</t>
  </si>
  <si>
    <t>Młynki</t>
  </si>
  <si>
    <t>PL_ZEWD_1426000317_01</t>
  </si>
  <si>
    <t>PL_ZEWD_1426001937_04</t>
  </si>
  <si>
    <t>PL_ZEWD_1426002224_00</t>
  </si>
  <si>
    <t>PL_ZEWD_1426002225_02</t>
  </si>
  <si>
    <t>PL_ZEWD_1426032500_06</t>
  </si>
  <si>
    <t>ul. Szkolna</t>
  </si>
  <si>
    <t>PL_ZEWD_1426032501_08</t>
  </si>
  <si>
    <t>Seroczyn, ul. Mińska</t>
  </si>
  <si>
    <t>PL_ZEWD_1426001526_01</t>
  </si>
  <si>
    <t>C11</t>
  </si>
  <si>
    <t>Przepompownia ścieków P1</t>
  </si>
  <si>
    <t>Żebraczka</t>
  </si>
  <si>
    <t>Pl_ZEWD_1426033082_09</t>
  </si>
  <si>
    <t>C12a</t>
  </si>
  <si>
    <t>Przepompownia ścieków P2</t>
  </si>
  <si>
    <t>Pl_ZEWD_1426033083_01</t>
  </si>
  <si>
    <t>Przepompownia ścieków P3</t>
  </si>
  <si>
    <t>Pl_ZEWD_1426033222_01</t>
  </si>
  <si>
    <t>Pl_ZEWD_1426033223_03</t>
  </si>
  <si>
    <t>Przepompownia P-1</t>
  </si>
  <si>
    <t>Seroczyn, ul. Leśna</t>
  </si>
  <si>
    <t>PL_ZEWD_1426001940_09</t>
  </si>
  <si>
    <t>PL_ZEWD_1426001941_01</t>
  </si>
  <si>
    <t>Przepompownia P-2</t>
  </si>
  <si>
    <t>PL_ZEWD_1426001936_02</t>
  </si>
  <si>
    <t>Przepompownia P-3</t>
  </si>
  <si>
    <t>PL_ZEWD_1426001935_00</t>
  </si>
  <si>
    <t>OSP</t>
  </si>
  <si>
    <t>PL_ZEWD_1426000235_07</t>
  </si>
  <si>
    <t>Koszarowa</t>
  </si>
  <si>
    <t>PL_ZEWD_1426033781_03</t>
  </si>
  <si>
    <t>PL_ZEWD_1426000265_04</t>
  </si>
  <si>
    <t xml:space="preserve">OSP </t>
  </si>
  <si>
    <t>PL_ZEWD_1426000266_06</t>
  </si>
  <si>
    <t>PL_ZEWD_1426000306_00</t>
  </si>
  <si>
    <t>Ośrodek zdrowia, ośw. bud.</t>
  </si>
  <si>
    <t xml:space="preserve">Siedlecka </t>
  </si>
  <si>
    <t>PL_ZEWD_1426000275_03</t>
  </si>
  <si>
    <t>Siłownia młodzieżowa</t>
  </si>
  <si>
    <t>PL_ZEWD_1426000262_08</t>
  </si>
  <si>
    <t>PL_ZEWD_1426000232_01</t>
  </si>
  <si>
    <t>PL_ZEWD_1426000259_03</t>
  </si>
  <si>
    <t>PL_ZEWD_1426000256_07</t>
  </si>
  <si>
    <t>Biuro</t>
  </si>
  <si>
    <t>Siedlecka</t>
  </si>
  <si>
    <t>PL_ZEWD_1426000250_05</t>
  </si>
  <si>
    <t>Kotłownia ośrodka zdrowia</t>
  </si>
  <si>
    <t>PL_ZEWD_1426000264_02</t>
  </si>
  <si>
    <t>Stacja wodociągowa</t>
  </si>
  <si>
    <t>PL_ZEWD_1426000357_07</t>
  </si>
  <si>
    <t>PL_ZEWD_1426000260_04</t>
  </si>
  <si>
    <t>PL_ZEWD_1426033670_04</t>
  </si>
  <si>
    <t>PL_ZEWD_1426000229_06</t>
  </si>
  <si>
    <t>08-118</t>
  </si>
  <si>
    <t>PL_ZEWD_1426000355_03</t>
  </si>
  <si>
    <t>PL_ZEWD_1426000252_09</t>
  </si>
  <si>
    <t>Mińska</t>
  </si>
  <si>
    <t>PL_ZEWD_1426000344_02</t>
  </si>
  <si>
    <t>Przepompownia PP2</t>
  </si>
  <si>
    <t>dz. 203</t>
  </si>
  <si>
    <t>PL_ZEWD_1426001915_02</t>
  </si>
  <si>
    <t>Przepompownia PP1</t>
  </si>
  <si>
    <t>dz. 244</t>
  </si>
  <si>
    <t>PL_ZEWD_1426001916_04</t>
  </si>
  <si>
    <t>Przepompownia PP3</t>
  </si>
  <si>
    <t>dz. 161</t>
  </si>
  <si>
    <t>PL_ZEWD_1426001914_00</t>
  </si>
  <si>
    <t>PL_ZEWD_1426000279_01</t>
  </si>
  <si>
    <t>PL_ZEWD_1426032785_04</t>
  </si>
  <si>
    <t>Przepompownia PPG-1</t>
  </si>
  <si>
    <t>dz. 526</t>
  </si>
  <si>
    <t>PL_ZEWD_1426001939_08</t>
  </si>
  <si>
    <t>Budynek Zlewni Mleka</t>
  </si>
  <si>
    <t>Ruda Wolińska</t>
  </si>
  <si>
    <t>Przepompownia P-5</t>
  </si>
  <si>
    <t>PL_ZEWD_1426000285_02</t>
  </si>
  <si>
    <t>Budynek komunalny mieszkanie</t>
  </si>
  <si>
    <t>PL_ZEWD_1426000228_04</t>
  </si>
  <si>
    <t>G11</t>
  </si>
  <si>
    <t>Budynek komunalny</t>
  </si>
  <si>
    <t>PL_ZEWD_1426000261_06</t>
  </si>
  <si>
    <t>Mieszkanie w Ośrodku Zdrowia</t>
  </si>
  <si>
    <t>PL_ZEWD_1426000238_03</t>
  </si>
  <si>
    <t>Borki Serockie</t>
  </si>
  <si>
    <t>Borki</t>
  </si>
  <si>
    <t>PL_ZEWD_1426001235_04</t>
  </si>
  <si>
    <t>PL_ZEWD_1426000255_05</t>
  </si>
  <si>
    <t>Przepompownia P-4</t>
  </si>
  <si>
    <t>PL_ZEWD_1426000253_01</t>
  </si>
  <si>
    <t>337/1</t>
  </si>
  <si>
    <t>PL_ZEWD_1426000280_02</t>
  </si>
  <si>
    <t>Jedlina</t>
  </si>
  <si>
    <t>PL_ZEWD_1426000242_00</t>
  </si>
  <si>
    <t>PL_ZEWD_1426000345_04</t>
  </si>
  <si>
    <t>PL_ZEWD_1426001525_09</t>
  </si>
  <si>
    <t>PL_ZEWD_1426001715_06</t>
  </si>
  <si>
    <t>dz. 197</t>
  </si>
  <si>
    <t>PL_ZEWD_1426001460_07</t>
  </si>
  <si>
    <t>dz. 236</t>
  </si>
  <si>
    <t>PL_ZEWD_1426001458_04</t>
  </si>
  <si>
    <t>dz. 539</t>
  </si>
  <si>
    <t>PL_ZEWD_1426001459_06</t>
  </si>
  <si>
    <t>Oczyszczalnia ścieków</t>
  </si>
  <si>
    <t>dz. 166</t>
  </si>
  <si>
    <t>PL_ZEWD_1426001457_02</t>
  </si>
  <si>
    <t>Przepompownia PPG-2</t>
  </si>
  <si>
    <t>dz. 262</t>
  </si>
  <si>
    <t>PL_ZEWD_1426001475_06</t>
  </si>
  <si>
    <t>PL_ZEWD_1426000244_04</t>
  </si>
  <si>
    <t>Seroczyn, ul. Siedlecka</t>
  </si>
  <si>
    <r>
      <t>Gmina Wodynie</t>
    </r>
    <r>
      <rPr>
        <b/>
        <sz val="8"/>
        <color rgb="FFFFFFFF"/>
        <rFont val="Calibri"/>
        <family val="2"/>
        <charset val="238"/>
      </rPr>
      <t> </t>
    </r>
  </si>
  <si>
    <t>PL_ZEWD_1426025330_02</t>
  </si>
  <si>
    <t>Szkoła Podstawowa w Rudzie Wolińskiej</t>
  </si>
  <si>
    <t>Szkoła Podstawowa</t>
  </si>
  <si>
    <t>PL_ZEWD_1426000258_01</t>
  </si>
  <si>
    <t>PL_ZEWD_1426000230_07</t>
  </si>
  <si>
    <r>
      <t>Gmina Wodynie</t>
    </r>
    <r>
      <rPr>
        <b/>
        <sz val="8"/>
        <color rgb="FFFFFFFF"/>
        <rFont val="Calibri"/>
        <family val="2"/>
        <charset val="238"/>
      </rPr>
      <t>  </t>
    </r>
  </si>
  <si>
    <t>PL_ZEWD_1426000231_09</t>
  </si>
  <si>
    <t>Zespół Szkół w Seroczynie</t>
  </si>
  <si>
    <t>PL_ZEWD_1426001162_07</t>
  </si>
  <si>
    <t>Zespół Szkół</t>
  </si>
  <si>
    <t>PL_ZEWD_1426001553_02</t>
  </si>
  <si>
    <t>PL_ZEWD_1426000241_08</t>
  </si>
  <si>
    <t>Zespół Szkół w Wodyniach</t>
  </si>
  <si>
    <t>Szkoła-Sala gimnastyczna</t>
  </si>
  <si>
    <t>PL_ZEWD_1426000416_07</t>
  </si>
  <si>
    <t>PL_ZEWD_1426000251_07</t>
  </si>
  <si>
    <t>Gminny Ośrodek Kultury w Wodyniach</t>
  </si>
  <si>
    <t>PL_ZEWD_1426000327_00</t>
  </si>
  <si>
    <t>Gminna Biblioteka Publiczna w Wodyniach Filia w Seroczynie</t>
  </si>
  <si>
    <t>PL_ZEWD_1426000236_09</t>
  </si>
  <si>
    <t xml:space="preserve">Gminny Żlobek Nenufarek </t>
  </si>
  <si>
    <t xml:space="preserve">Budynek żłobka </t>
  </si>
  <si>
    <t xml:space="preserve">Serozcyn ul.Siedlecka </t>
  </si>
  <si>
    <t>PL_ZEWD_1426034667_06</t>
  </si>
  <si>
    <t xml:space="preserve">Oświetlenie uliczne </t>
  </si>
  <si>
    <t xml:space="preserve">08-117 </t>
  </si>
  <si>
    <t>PL_ZEWD_1426034886_08</t>
  </si>
  <si>
    <t>Kołodziąż Nowiny</t>
  </si>
  <si>
    <t>kolejan</t>
  </si>
  <si>
    <t xml:space="preserve">Wodynie ul. Polna </t>
  </si>
  <si>
    <t>PL_ZEWD_1426035078_06</t>
  </si>
  <si>
    <t>221-12-31</t>
  </si>
  <si>
    <t>kolejnas</t>
  </si>
  <si>
    <t xml:space="preserve">Wodynie ul. Kościelna </t>
  </si>
  <si>
    <t xml:space="preserve">Budynek </t>
  </si>
  <si>
    <t xml:space="preserve">Gmina Wodynie </t>
  </si>
  <si>
    <t>PL_ZEWD_1426019298_06</t>
  </si>
  <si>
    <t xml:space="preserve">Urząd gminy Wodynie </t>
  </si>
  <si>
    <t>Gmina Wodynie   </t>
  </si>
  <si>
    <t>Nabywca: Gmina Wodynie, adres: ul. Siedlecka 43, 08-117 Wodynie, NIP: 8212393356, Regon: 711582664</t>
  </si>
  <si>
    <t>Odbiorca: Szkoła Podstawowa w Rudzie Wolińskiej, adres: Ruda Wolińska 44, 08-117 Wodynie</t>
  </si>
  <si>
    <t>Odbiorca: Zespół Szkół w Wodyniach, adres: ul. Siedlecka 7, 08-117 Wodynie</t>
  </si>
  <si>
    <t xml:space="preserve">Szkoła Podstawowa </t>
  </si>
  <si>
    <t>Gminny Osrodek kultury</t>
  </si>
  <si>
    <t>Nabywca: Gminny Ośrodek Kultury w Wodyniach, adres: ul. Siedlecka 41, 08-117 Wodynie, NIP: 8212615839, Regon: 142780864</t>
  </si>
  <si>
    <t xml:space="preserve">                                                                                                     Odbiorca: Zespół Szkół w Seroczynie, adres: ul. Siedlecka 11, 08-116 Seroczyn</t>
  </si>
  <si>
    <t xml:space="preserve">Odbiorca: Gminny Żłobek „Nenufarek” z siedzibą w Seroczynie, ul. Siedlecka 1, 08-116 Seroczyn, NIP 821-26-70-330  </t>
  </si>
  <si>
    <t xml:space="preserve">     Odbiorca: Gminna Biblioteka Publiczna w Wodyniach Filia w Seroczynie, adres: ul. Siedlecka 41, 08-117 Wodynie</t>
  </si>
  <si>
    <t xml:space="preserve">Nabywca: Gminna Biblioteka Publiczna w Wodyniach, adres: Wodynie ul. Siedlecka 41 , NIP 831-23-95-970 , REGON 140166717 </t>
  </si>
  <si>
    <t>Szacowane zużycie energii [kWh] w okresie od 01.01.2022 do 31.12.2022 r. strefa I</t>
  </si>
  <si>
    <t>Szacowane zużycie energii [kWh] w okresie od 01.01.2022 do 31.12.2022 r. strefa II</t>
  </si>
  <si>
    <t>Suma szacowanego zużycia energii [kWh] w okresie od 01.01.2022</t>
  </si>
  <si>
    <t>do 31.12.2022</t>
  </si>
  <si>
    <t>Odbiorca: Urząd Gminy Wodynie, adres: ul. Siedlecka 43, 08-117 Wodynie</t>
  </si>
  <si>
    <r>
      <t>SZCZEGÓŁOWY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OPIS PRZEDMIOTU ZAMÓWIENIA</t>
    </r>
  </si>
  <si>
    <t>Poniższa tabela przedstawia obiekty objęte przedmiotem zamówienia:</t>
  </si>
  <si>
    <t>RAZEM:</t>
  </si>
  <si>
    <t>Odbiorca: Gminny Ośrodek Kultury w Wodyniach, adres: ul. Siedlecka 41, 08-117 Wodynie, NIP: 8212615839, Regon: 142780864</t>
  </si>
  <si>
    <t xml:space="preserve">Przedmiotem zamówienia jest Zakup Energii Elektrycznej do obiektów Zamawiającego, w szczególności:                                                                                             1. Energii elektrycznej oświetlenia ulic i miejsc publicznych Gminy Wodynie,
2. Energii elektrycznej w obiektach infrastruktury Gminy Wodynie,
3. Energii elektrycznej w obiektach komunalno- mieszkaniowych  Gminy Wodynie,
4. Energii elektrycznej w obiektach Gminnego Ośrodka Kultury w Wodyniach,
5. Energii elektrycznej w obiektach Gminnej Biblioteki Publicznej w Wodyniach
6. Energii elektrycznej w Zespole Szkół w Wodyniach 
7. Energii elektrycznej w Zespole Szkół w Seroczynie
8. Energii elektrycznej w Szkole Podstawowej w Rudzie Wolińskiej 
9. Energii elektrycznej w Gminnym Żłobku ’’Nenufarek” w Seroczynie 
</t>
  </si>
  <si>
    <t xml:space="preserve">Brodki </t>
  </si>
  <si>
    <t xml:space="preserve">Wodynie </t>
  </si>
  <si>
    <t>Siedlecka 43</t>
  </si>
  <si>
    <t>Ca12</t>
  </si>
  <si>
    <t>Budynek gospodarczy</t>
  </si>
  <si>
    <t xml:space="preserve">Stacja Wodociągowa </t>
  </si>
  <si>
    <t xml:space="preserve">Kontenery socjalne </t>
  </si>
  <si>
    <t>mieszkanie w ośrodku zdrowia</t>
  </si>
  <si>
    <t>Przepompownia scieków</t>
  </si>
  <si>
    <t xml:space="preserve">Pawilon turystyczny </t>
  </si>
  <si>
    <t xml:space="preserve">Budynek gminny </t>
  </si>
  <si>
    <t xml:space="preserve">Oczyszczalnia ścieków </t>
  </si>
  <si>
    <t xml:space="preserve">Mieszkanie </t>
  </si>
  <si>
    <t>PL_ZEWD_1426034956_09</t>
  </si>
  <si>
    <t>PL_ZEWD_1426006024_02</t>
  </si>
  <si>
    <t>Pl_ZEWD_1426033084_03</t>
  </si>
  <si>
    <t>PL_ZEWD_1426034481_06</t>
  </si>
  <si>
    <t xml:space="preserve">brak 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</si>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</sst>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14" fontId="2" fillId="2" borderId="10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2" fillId="2" borderId="8" xfId="0" applyNumberFormat="1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4" fontId="2" fillId="2" borderId="3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4" fontId="2" fillId="2" borderId="15" xfId="0" applyNumberFormat="1" applyFont="1" applyFill="1" applyBorder="1" applyAlignment="1">
      <alignment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7" fillId="2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17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vertical="center"/>
    </xf>
    <xf numFmtId="14" fontId="2" fillId="2" borderId="18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0" fillId="0" borderId="18" xfId="0" applyBorder="1"/>
    <xf numFmtId="14" fontId="7" fillId="2" borderId="18" xfId="0" applyNumberFormat="1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16" xfId="0" applyFont="1" applyBorder="1" applyAlignment="1"/>
    <xf numFmtId="0" fontId="11" fillId="0" borderId="5" xfId="0" applyFont="1" applyBorder="1" applyAlignment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/>
    <xf numFmtId="0" fontId="0" fillId="0" borderId="20" xfId="0" applyBorder="1"/>
    <xf numFmtId="0" fontId="10" fillId="0" borderId="0" xfId="0" applyFont="1" applyAlignment="1">
      <alignment vertical="center"/>
    </xf>
    <xf numFmtId="0" fontId="0" fillId="0" borderId="21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6" fillId="0" borderId="8" xfId="0" applyFont="1" applyBorder="1"/>
    <xf numFmtId="14" fontId="2" fillId="2" borderId="8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4" fontId="2" fillId="2" borderId="17" xfId="0" applyNumberFormat="1" applyFont="1" applyFill="1" applyBorder="1" applyAlignment="1">
      <alignment vertical="center"/>
    </xf>
    <xf numFmtId="14" fontId="7" fillId="2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4" fontId="7" fillId="2" borderId="18" xfId="0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2" borderId="15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2" fillId="0" borderId="18" xfId="0" applyFont="1" applyBorder="1" applyAlignment="1">
      <alignment horizontal="center"/>
    </xf>
    <xf numFmtId="0" fontId="14" fillId="0" borderId="18" xfId="0" applyFont="1" applyBorder="1"/>
    <xf numFmtId="0" fontId="14" fillId="0" borderId="1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3"/>
  <sheetViews>
    <sheetView tabSelected="1" zoomScale="82" zoomScaleNormal="82" workbookViewId="0">
      <selection activeCell="T3" sqref="T3"/>
    </sheetView>
  </sheetViews>
  <sheetFormatPr defaultRowHeight="15" x14ac:dyDescent="0.25"/>
  <cols>
    <col min="2" max="2" width="12.140625" bestFit="1" customWidth="1"/>
    <col min="3" max="3" width="27.5703125" bestFit="1" customWidth="1"/>
    <col min="4" max="4" width="22.28515625" bestFit="1" customWidth="1"/>
    <col min="5" max="5" width="18" bestFit="1" customWidth="1"/>
    <col min="9" max="9" width="19.140625" bestFit="1" customWidth="1"/>
    <col min="15" max="15" width="10.42578125" bestFit="1" customWidth="1"/>
    <col min="26" max="26" width="12.140625" customWidth="1"/>
  </cols>
  <sheetData>
    <row r="1" spans="1:26" ht="15.75" x14ac:dyDescent="0.25">
      <c r="A1" s="81"/>
      <c r="F1" s="85" t="s">
        <v>269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6" ht="15.75" x14ac:dyDescent="0.25">
      <c r="A2" s="8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 t="s">
        <v>292</v>
      </c>
    </row>
    <row r="3" spans="1:26" ht="154.5" customHeight="1" x14ac:dyDescent="0.25">
      <c r="A3" s="81"/>
      <c r="D3" s="122" t="s">
        <v>273</v>
      </c>
      <c r="E3" s="123"/>
      <c r="F3" s="123"/>
      <c r="G3" s="123"/>
      <c r="H3" s="123"/>
      <c r="I3" s="123"/>
      <c r="J3" s="123"/>
      <c r="K3" s="123"/>
      <c r="L3" s="123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6" ht="15.75" thickBot="1" x14ac:dyDescent="0.3">
      <c r="D4" s="124" t="s">
        <v>270</v>
      </c>
      <c r="E4" s="124"/>
      <c r="F4" s="124"/>
      <c r="G4" s="124"/>
      <c r="H4" s="124"/>
      <c r="I4" s="124"/>
    </row>
    <row r="5" spans="1:26" ht="30.6" customHeight="1" x14ac:dyDescent="0.25">
      <c r="A5" s="134" t="s">
        <v>0</v>
      </c>
      <c r="B5" s="134" t="s">
        <v>1</v>
      </c>
      <c r="C5" s="134" t="s">
        <v>2</v>
      </c>
      <c r="D5" s="134" t="s">
        <v>3</v>
      </c>
      <c r="E5" s="134" t="s">
        <v>4</v>
      </c>
      <c r="F5" s="134" t="s">
        <v>5</v>
      </c>
      <c r="G5" s="134" t="s">
        <v>6</v>
      </c>
      <c r="H5" s="134" t="s">
        <v>7</v>
      </c>
      <c r="I5" s="134" t="s">
        <v>8</v>
      </c>
      <c r="J5" s="134" t="s">
        <v>9</v>
      </c>
      <c r="K5" s="134" t="s">
        <v>10</v>
      </c>
      <c r="L5" s="134" t="s">
        <v>11</v>
      </c>
      <c r="M5" s="134" t="s">
        <v>12</v>
      </c>
      <c r="N5" s="134" t="s">
        <v>13</v>
      </c>
      <c r="O5" s="134" t="s">
        <v>14</v>
      </c>
      <c r="P5" s="35" t="s">
        <v>15</v>
      </c>
      <c r="Q5" s="36"/>
      <c r="R5" s="134" t="s">
        <v>16</v>
      </c>
      <c r="S5" s="142" t="s">
        <v>264</v>
      </c>
      <c r="T5" s="143"/>
      <c r="U5" s="142" t="s">
        <v>265</v>
      </c>
      <c r="V5" s="143"/>
      <c r="W5" s="142" t="s">
        <v>266</v>
      </c>
      <c r="X5" s="143"/>
      <c r="Y5" s="142" t="s">
        <v>17</v>
      </c>
      <c r="Z5" s="143"/>
    </row>
    <row r="6" spans="1:26" ht="1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37"/>
      <c r="Q6" s="38"/>
      <c r="R6" s="135"/>
      <c r="S6" s="144"/>
      <c r="T6" s="145"/>
      <c r="U6" s="144"/>
      <c r="V6" s="145"/>
      <c r="W6" s="144" t="s">
        <v>267</v>
      </c>
      <c r="X6" s="145"/>
      <c r="Y6" s="144"/>
      <c r="Z6" s="145"/>
    </row>
    <row r="7" spans="1:26" ht="15.75" thickBot="1" x14ac:dyDescent="0.3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39"/>
      <c r="Q7" s="40"/>
      <c r="R7" s="136"/>
      <c r="S7" s="146"/>
      <c r="T7" s="147"/>
      <c r="U7" s="146"/>
      <c r="V7" s="147"/>
      <c r="W7" s="146"/>
      <c r="X7" s="147"/>
      <c r="Y7" s="146"/>
      <c r="Z7" s="147"/>
    </row>
    <row r="8" spans="1:26" x14ac:dyDescent="0.25">
      <c r="A8" s="20"/>
      <c r="B8" s="20"/>
      <c r="C8" s="20"/>
      <c r="D8" s="20"/>
      <c r="E8" s="20"/>
      <c r="F8" s="20"/>
      <c r="G8" s="20"/>
      <c r="H8" s="20"/>
      <c r="I8" s="116" t="s">
        <v>254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8"/>
      <c r="U8" s="23"/>
      <c r="V8" s="24"/>
      <c r="W8" s="23"/>
      <c r="X8" s="24"/>
      <c r="Y8" s="23"/>
      <c r="Z8" s="24"/>
    </row>
    <row r="9" spans="1:26" ht="15.75" thickBot="1" x14ac:dyDescent="0.3">
      <c r="A9" s="20"/>
      <c r="B9" s="20"/>
      <c r="C9" s="20"/>
      <c r="D9" s="20"/>
      <c r="E9" s="20"/>
      <c r="F9" s="20"/>
      <c r="G9" s="20"/>
      <c r="H9" s="20"/>
      <c r="I9" s="119" t="s">
        <v>268</v>
      </c>
      <c r="J9" s="120"/>
      <c r="K9" s="120"/>
      <c r="L9" s="120"/>
      <c r="M9" s="120"/>
      <c r="N9" s="120"/>
      <c r="O9" s="120"/>
      <c r="P9" s="120"/>
      <c r="Q9" s="120"/>
      <c r="R9" s="121"/>
      <c r="S9" s="23"/>
      <c r="T9" s="24"/>
      <c r="U9" s="23"/>
      <c r="V9" s="24"/>
      <c r="W9" s="23"/>
      <c r="X9" s="24"/>
      <c r="Y9" s="23"/>
      <c r="Z9" s="24"/>
    </row>
    <row r="10" spans="1:26" x14ac:dyDescent="0.25">
      <c r="A10" s="1"/>
      <c r="B10" s="138" t="s">
        <v>18</v>
      </c>
      <c r="C10" s="138" t="s">
        <v>19</v>
      </c>
      <c r="D10" s="138" t="s">
        <v>20</v>
      </c>
      <c r="E10" s="138" t="s">
        <v>21</v>
      </c>
      <c r="F10" s="138"/>
      <c r="G10" s="138" t="s">
        <v>22</v>
      </c>
      <c r="H10" s="138" t="s">
        <v>23</v>
      </c>
      <c r="I10" s="138" t="s">
        <v>24</v>
      </c>
      <c r="J10" s="138">
        <v>97558</v>
      </c>
      <c r="K10" s="138">
        <v>23571668</v>
      </c>
      <c r="L10" s="138" t="s">
        <v>25</v>
      </c>
      <c r="M10" s="138">
        <v>2.2000000000000002</v>
      </c>
      <c r="N10" s="138" t="s">
        <v>26</v>
      </c>
      <c r="O10" s="140">
        <v>44561</v>
      </c>
      <c r="P10" s="14">
        <v>44562</v>
      </c>
      <c r="Q10" s="15"/>
      <c r="R10" s="148" t="s">
        <v>27</v>
      </c>
      <c r="S10" s="150">
        <v>4600</v>
      </c>
      <c r="T10" s="151"/>
      <c r="U10" s="150">
        <v>0</v>
      </c>
      <c r="V10" s="151"/>
      <c r="W10" s="150">
        <v>4600</v>
      </c>
      <c r="X10" s="151"/>
      <c r="Y10" s="154" t="s">
        <v>28</v>
      </c>
      <c r="Z10" s="155"/>
    </row>
    <row r="11" spans="1:26" ht="15.75" thickBot="1" x14ac:dyDescent="0.3">
      <c r="A11" s="2">
        <v>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41"/>
      <c r="P11" s="16"/>
      <c r="Q11" s="17"/>
      <c r="R11" s="149"/>
      <c r="S11" s="152"/>
      <c r="T11" s="153"/>
      <c r="U11" s="152"/>
      <c r="V11" s="153"/>
      <c r="W11" s="152"/>
      <c r="X11" s="153"/>
      <c r="Y11" s="156"/>
      <c r="Z11" s="157"/>
    </row>
    <row r="12" spans="1:26" ht="18" customHeight="1" thickBot="1" x14ac:dyDescent="0.3">
      <c r="A12" s="2">
        <f>$A11+1</f>
        <v>2</v>
      </c>
      <c r="B12" s="3" t="s">
        <v>18</v>
      </c>
      <c r="C12" s="3" t="s">
        <v>19</v>
      </c>
      <c r="D12" s="3" t="s">
        <v>20</v>
      </c>
      <c r="E12" s="3" t="s">
        <v>29</v>
      </c>
      <c r="F12" s="3"/>
      <c r="G12" s="3" t="s">
        <v>30</v>
      </c>
      <c r="H12" s="3" t="s">
        <v>31</v>
      </c>
      <c r="I12" s="3" t="s">
        <v>32</v>
      </c>
      <c r="J12" s="3">
        <v>97558</v>
      </c>
      <c r="K12" s="3">
        <v>93089241</v>
      </c>
      <c r="L12" s="3" t="s">
        <v>25</v>
      </c>
      <c r="M12" s="3">
        <v>0.3</v>
      </c>
      <c r="N12" s="3" t="s">
        <v>26</v>
      </c>
      <c r="O12" s="41">
        <v>44561</v>
      </c>
      <c r="P12" s="11">
        <v>44562</v>
      </c>
      <c r="Q12" s="12"/>
      <c r="R12" s="4" t="s">
        <v>27</v>
      </c>
      <c r="S12" s="108">
        <v>1320</v>
      </c>
      <c r="T12" s="109"/>
      <c r="U12" s="108">
        <v>0</v>
      </c>
      <c r="V12" s="109"/>
      <c r="W12" s="108">
        <v>1320</v>
      </c>
      <c r="X12" s="109"/>
      <c r="Y12" s="158" t="s">
        <v>28</v>
      </c>
      <c r="Z12" s="159"/>
    </row>
    <row r="13" spans="1:26" ht="18" customHeight="1" thickBot="1" x14ac:dyDescent="0.3">
      <c r="A13" s="30">
        <f>$A12+1</f>
        <v>3</v>
      </c>
      <c r="B13" s="3" t="s">
        <v>18</v>
      </c>
      <c r="C13" s="3" t="s">
        <v>19</v>
      </c>
      <c r="D13" s="3" t="s">
        <v>20</v>
      </c>
      <c r="E13" s="3" t="s">
        <v>29</v>
      </c>
      <c r="F13" s="3"/>
      <c r="G13" s="3" t="s">
        <v>30</v>
      </c>
      <c r="H13" s="3" t="s">
        <v>31</v>
      </c>
      <c r="I13" s="3" t="s">
        <v>33</v>
      </c>
      <c r="J13" s="3">
        <v>97558</v>
      </c>
      <c r="K13" s="3">
        <v>10852407</v>
      </c>
      <c r="L13" s="3" t="s">
        <v>25</v>
      </c>
      <c r="M13" s="3">
        <v>14</v>
      </c>
      <c r="N13" s="46" t="s">
        <v>26</v>
      </c>
      <c r="O13" s="48">
        <v>44561</v>
      </c>
      <c r="P13" s="47">
        <v>44562</v>
      </c>
      <c r="Q13" s="12"/>
      <c r="R13" s="4" t="s">
        <v>27</v>
      </c>
      <c r="S13" s="108">
        <v>7824</v>
      </c>
      <c r="T13" s="109"/>
      <c r="U13" s="108">
        <v>0</v>
      </c>
      <c r="V13" s="109"/>
      <c r="W13" s="108">
        <v>7824</v>
      </c>
      <c r="X13" s="109"/>
      <c r="Y13" s="158" t="s">
        <v>28</v>
      </c>
      <c r="Z13" s="159"/>
    </row>
    <row r="14" spans="1:26" ht="18" customHeight="1" thickBot="1" x14ac:dyDescent="0.3">
      <c r="A14" s="30">
        <f t="shared" ref="A14:A35" si="0">$A13+1</f>
        <v>4</v>
      </c>
      <c r="B14" s="3" t="s">
        <v>18</v>
      </c>
      <c r="C14" s="3" t="s">
        <v>19</v>
      </c>
      <c r="D14" s="3" t="s">
        <v>20</v>
      </c>
      <c r="E14" s="3" t="s">
        <v>29</v>
      </c>
      <c r="F14" s="3"/>
      <c r="G14" s="3" t="s">
        <v>30</v>
      </c>
      <c r="H14" s="3" t="s">
        <v>31</v>
      </c>
      <c r="I14" s="3" t="s">
        <v>34</v>
      </c>
      <c r="J14" s="44">
        <v>97558</v>
      </c>
      <c r="K14" s="44">
        <v>97622261</v>
      </c>
      <c r="L14" s="3" t="s">
        <v>25</v>
      </c>
      <c r="M14" s="3">
        <v>5</v>
      </c>
      <c r="N14" s="95" t="s">
        <v>26</v>
      </c>
      <c r="O14" s="96">
        <v>44561</v>
      </c>
      <c r="P14" s="47">
        <v>44562</v>
      </c>
      <c r="Q14" s="12"/>
      <c r="R14" s="4" t="s">
        <v>27</v>
      </c>
      <c r="S14" s="108">
        <v>3636</v>
      </c>
      <c r="T14" s="109"/>
      <c r="U14" s="108">
        <v>0</v>
      </c>
      <c r="V14" s="109"/>
      <c r="W14" s="108">
        <v>3636</v>
      </c>
      <c r="X14" s="109"/>
      <c r="Y14" s="158" t="s">
        <v>28</v>
      </c>
      <c r="Z14" s="159"/>
    </row>
    <row r="15" spans="1:26" ht="18" customHeight="1" thickBot="1" x14ac:dyDescent="0.3">
      <c r="A15" s="30">
        <f t="shared" si="0"/>
        <v>5</v>
      </c>
      <c r="B15" s="3" t="s">
        <v>18</v>
      </c>
      <c r="C15" s="3" t="s">
        <v>19</v>
      </c>
      <c r="D15" s="3" t="s">
        <v>20</v>
      </c>
      <c r="E15" s="44" t="s">
        <v>29</v>
      </c>
      <c r="F15" s="3"/>
      <c r="G15" s="3" t="s">
        <v>30</v>
      </c>
      <c r="H15" s="3" t="s">
        <v>31</v>
      </c>
      <c r="I15" s="3" t="s">
        <v>35</v>
      </c>
      <c r="J15" s="44">
        <v>97558</v>
      </c>
      <c r="K15" s="44">
        <v>89212666</v>
      </c>
      <c r="L15" s="3" t="s">
        <v>25</v>
      </c>
      <c r="M15" s="3">
        <v>5</v>
      </c>
      <c r="N15" s="46" t="s">
        <v>26</v>
      </c>
      <c r="O15" s="96">
        <v>44561</v>
      </c>
      <c r="P15" s="47">
        <v>44562</v>
      </c>
      <c r="Q15" s="12"/>
      <c r="R15" s="4" t="s">
        <v>27</v>
      </c>
      <c r="S15" s="108">
        <v>2672</v>
      </c>
      <c r="T15" s="109"/>
      <c r="U15" s="108">
        <v>0</v>
      </c>
      <c r="V15" s="109"/>
      <c r="W15" s="108">
        <v>2672</v>
      </c>
      <c r="X15" s="109"/>
      <c r="Y15" s="158" t="s">
        <v>28</v>
      </c>
      <c r="Z15" s="159"/>
    </row>
    <row r="16" spans="1:26" ht="18" customHeight="1" thickBot="1" x14ac:dyDescent="0.3">
      <c r="A16" s="30">
        <f t="shared" si="0"/>
        <v>6</v>
      </c>
      <c r="B16" s="3" t="s">
        <v>250</v>
      </c>
      <c r="C16" s="3" t="s">
        <v>252</v>
      </c>
      <c r="D16" s="3" t="s">
        <v>239</v>
      </c>
      <c r="E16" s="44" t="s">
        <v>29</v>
      </c>
      <c r="F16" s="3"/>
      <c r="G16" s="3" t="s">
        <v>240</v>
      </c>
      <c r="H16" s="3" t="s">
        <v>31</v>
      </c>
      <c r="I16" s="3" t="s">
        <v>241</v>
      </c>
      <c r="J16" s="44">
        <v>98385</v>
      </c>
      <c r="K16" s="44">
        <v>97780015</v>
      </c>
      <c r="L16" s="3" t="s">
        <v>25</v>
      </c>
      <c r="M16" s="3">
        <v>2</v>
      </c>
      <c r="N16" s="3" t="s">
        <v>26</v>
      </c>
      <c r="O16" s="42">
        <v>44561</v>
      </c>
      <c r="P16" s="11">
        <v>44562</v>
      </c>
      <c r="Q16" s="12"/>
      <c r="R16" s="18" t="s">
        <v>27</v>
      </c>
      <c r="S16" s="108">
        <v>2500</v>
      </c>
      <c r="T16" s="109"/>
      <c r="U16" s="9"/>
      <c r="V16" s="10"/>
      <c r="W16" s="108">
        <v>2500</v>
      </c>
      <c r="X16" s="109"/>
      <c r="Y16" s="158" t="s">
        <v>28</v>
      </c>
      <c r="Z16" s="159"/>
    </row>
    <row r="17" spans="1:26" ht="18" customHeight="1" thickBot="1" x14ac:dyDescent="0.3">
      <c r="A17" s="30">
        <f t="shared" si="0"/>
        <v>7</v>
      </c>
      <c r="B17" s="3" t="s">
        <v>18</v>
      </c>
      <c r="C17" s="3" t="s">
        <v>19</v>
      </c>
      <c r="D17" s="3" t="s">
        <v>20</v>
      </c>
      <c r="E17" s="3" t="s">
        <v>36</v>
      </c>
      <c r="F17" s="3"/>
      <c r="G17" s="3" t="s">
        <v>30</v>
      </c>
      <c r="H17" s="3" t="s">
        <v>31</v>
      </c>
      <c r="I17" s="3" t="s">
        <v>37</v>
      </c>
      <c r="J17" s="3">
        <v>97558</v>
      </c>
      <c r="K17" s="3">
        <v>83178415</v>
      </c>
      <c r="L17" s="3" t="s">
        <v>25</v>
      </c>
      <c r="M17" s="3">
        <v>2</v>
      </c>
      <c r="N17" s="3" t="s">
        <v>26</v>
      </c>
      <c r="O17" s="41">
        <v>44561</v>
      </c>
      <c r="P17" s="11">
        <v>44562</v>
      </c>
      <c r="Q17" s="12"/>
      <c r="R17" s="4" t="s">
        <v>27</v>
      </c>
      <c r="S17" s="108">
        <v>5088</v>
      </c>
      <c r="T17" s="109"/>
      <c r="U17" s="108">
        <v>0</v>
      </c>
      <c r="V17" s="109"/>
      <c r="W17" s="108">
        <v>5088</v>
      </c>
      <c r="X17" s="109"/>
      <c r="Y17" s="158" t="s">
        <v>28</v>
      </c>
      <c r="Z17" s="159"/>
    </row>
    <row r="18" spans="1:26" ht="18" customHeight="1" thickBot="1" x14ac:dyDescent="0.3">
      <c r="A18" s="30">
        <f t="shared" si="0"/>
        <v>8</v>
      </c>
      <c r="B18" s="3" t="s">
        <v>18</v>
      </c>
      <c r="C18" s="3" t="s">
        <v>19</v>
      </c>
      <c r="D18" s="3" t="s">
        <v>20</v>
      </c>
      <c r="E18" s="3" t="s">
        <v>36</v>
      </c>
      <c r="F18" s="3"/>
      <c r="G18" s="3" t="s">
        <v>30</v>
      </c>
      <c r="H18" s="3" t="s">
        <v>31</v>
      </c>
      <c r="I18" s="3" t="s">
        <v>38</v>
      </c>
      <c r="J18" s="3">
        <v>97558</v>
      </c>
      <c r="K18" s="3">
        <v>93089517</v>
      </c>
      <c r="L18" s="3" t="s">
        <v>25</v>
      </c>
      <c r="M18" s="3">
        <v>0.2</v>
      </c>
      <c r="N18" s="46" t="s">
        <v>26</v>
      </c>
      <c r="O18" s="48">
        <v>44561</v>
      </c>
      <c r="P18" s="47">
        <v>44562</v>
      </c>
      <c r="Q18" s="12"/>
      <c r="R18" s="4" t="s">
        <v>27</v>
      </c>
      <c r="S18" s="108">
        <v>1656</v>
      </c>
      <c r="T18" s="109"/>
      <c r="U18" s="108">
        <v>0</v>
      </c>
      <c r="V18" s="109"/>
      <c r="W18" s="108">
        <v>1656</v>
      </c>
      <c r="X18" s="109"/>
      <c r="Y18" s="158" t="s">
        <v>28</v>
      </c>
      <c r="Z18" s="159"/>
    </row>
    <row r="19" spans="1:26" ht="18" customHeight="1" thickBot="1" x14ac:dyDescent="0.3">
      <c r="A19" s="30">
        <f t="shared" si="0"/>
        <v>9</v>
      </c>
      <c r="B19" s="3" t="s">
        <v>18</v>
      </c>
      <c r="C19" s="3" t="s">
        <v>19</v>
      </c>
      <c r="D19" s="3" t="s">
        <v>20</v>
      </c>
      <c r="E19" s="3" t="s">
        <v>36</v>
      </c>
      <c r="F19" s="3"/>
      <c r="G19" s="3" t="s">
        <v>30</v>
      </c>
      <c r="H19" s="3" t="s">
        <v>31</v>
      </c>
      <c r="I19" s="3" t="s">
        <v>39</v>
      </c>
      <c r="J19" s="3">
        <v>97558</v>
      </c>
      <c r="K19" s="3">
        <v>25107997</v>
      </c>
      <c r="L19" s="3" t="s">
        <v>25</v>
      </c>
      <c r="M19" s="3">
        <v>1</v>
      </c>
      <c r="N19" s="3" t="s">
        <v>26</v>
      </c>
      <c r="O19" s="97">
        <v>44561</v>
      </c>
      <c r="P19" s="11">
        <v>44562</v>
      </c>
      <c r="Q19" s="12"/>
      <c r="R19" s="4" t="s">
        <v>27</v>
      </c>
      <c r="S19" s="108">
        <v>6432</v>
      </c>
      <c r="T19" s="109"/>
      <c r="U19" s="108">
        <v>0</v>
      </c>
      <c r="V19" s="109"/>
      <c r="W19" s="108">
        <v>6432</v>
      </c>
      <c r="X19" s="109"/>
      <c r="Y19" s="158" t="s">
        <v>28</v>
      </c>
      <c r="Z19" s="159"/>
    </row>
    <row r="20" spans="1:26" ht="18" customHeight="1" thickBot="1" x14ac:dyDescent="0.3">
      <c r="A20" s="30">
        <f t="shared" si="0"/>
        <v>10</v>
      </c>
      <c r="B20" s="3" t="s">
        <v>18</v>
      </c>
      <c r="C20" s="3" t="s">
        <v>19</v>
      </c>
      <c r="D20" s="3" t="s">
        <v>20</v>
      </c>
      <c r="E20" s="3" t="s">
        <v>40</v>
      </c>
      <c r="F20" s="3"/>
      <c r="G20" s="3" t="s">
        <v>30</v>
      </c>
      <c r="H20" s="3" t="s">
        <v>31</v>
      </c>
      <c r="I20" s="3" t="s">
        <v>41</v>
      </c>
      <c r="J20" s="3">
        <v>97558</v>
      </c>
      <c r="K20" s="3">
        <v>23583525</v>
      </c>
      <c r="L20" s="3" t="s">
        <v>25</v>
      </c>
      <c r="M20" s="3">
        <v>2</v>
      </c>
      <c r="N20" s="46" t="s">
        <v>26</v>
      </c>
      <c r="O20" s="96">
        <v>44561</v>
      </c>
      <c r="P20" s="47">
        <v>44562</v>
      </c>
      <c r="Q20" s="12"/>
      <c r="R20" s="4" t="s">
        <v>27</v>
      </c>
      <c r="S20" s="108">
        <v>2278</v>
      </c>
      <c r="T20" s="109"/>
      <c r="U20" s="108">
        <v>0</v>
      </c>
      <c r="V20" s="109"/>
      <c r="W20" s="108">
        <v>2278</v>
      </c>
      <c r="X20" s="109"/>
      <c r="Y20" s="158" t="s">
        <v>28</v>
      </c>
      <c r="Z20" s="159"/>
    </row>
    <row r="21" spans="1:26" ht="18" customHeight="1" thickBot="1" x14ac:dyDescent="0.3">
      <c r="A21" s="30">
        <f t="shared" si="0"/>
        <v>11</v>
      </c>
      <c r="B21" s="3" t="s">
        <v>18</v>
      </c>
      <c r="C21" s="3" t="s">
        <v>19</v>
      </c>
      <c r="D21" s="3" t="s">
        <v>20</v>
      </c>
      <c r="E21" s="3" t="s">
        <v>42</v>
      </c>
      <c r="F21" s="3"/>
      <c r="G21" s="3" t="s">
        <v>30</v>
      </c>
      <c r="H21" s="3" t="s">
        <v>31</v>
      </c>
      <c r="I21" s="3" t="s">
        <v>43</v>
      </c>
      <c r="J21" s="3">
        <v>97558</v>
      </c>
      <c r="K21" s="3">
        <v>25376978</v>
      </c>
      <c r="L21" s="3" t="s">
        <v>25</v>
      </c>
      <c r="M21" s="3">
        <v>0.4</v>
      </c>
      <c r="N21" s="46" t="s">
        <v>26</v>
      </c>
      <c r="O21" s="96">
        <v>44561</v>
      </c>
      <c r="P21" s="47">
        <v>44562</v>
      </c>
      <c r="Q21" s="12"/>
      <c r="R21" s="4" t="s">
        <v>27</v>
      </c>
      <c r="S21" s="108">
        <v>3618</v>
      </c>
      <c r="T21" s="109"/>
      <c r="U21" s="108">
        <v>0</v>
      </c>
      <c r="V21" s="109"/>
      <c r="W21" s="108">
        <v>3618</v>
      </c>
      <c r="X21" s="109"/>
      <c r="Y21" s="158" t="s">
        <v>28</v>
      </c>
      <c r="Z21" s="159"/>
    </row>
    <row r="22" spans="1:26" ht="18" customHeight="1" thickBot="1" x14ac:dyDescent="0.3">
      <c r="A22" s="30">
        <f t="shared" si="0"/>
        <v>12</v>
      </c>
      <c r="B22" s="3" t="s">
        <v>18</v>
      </c>
      <c r="C22" s="3" t="s">
        <v>19</v>
      </c>
      <c r="D22" s="3" t="s">
        <v>20</v>
      </c>
      <c r="E22" s="3" t="s">
        <v>44</v>
      </c>
      <c r="F22" s="3"/>
      <c r="G22" s="3" t="s">
        <v>30</v>
      </c>
      <c r="H22" s="3" t="s">
        <v>31</v>
      </c>
      <c r="I22" s="3" t="s">
        <v>45</v>
      </c>
      <c r="J22" s="3">
        <v>97558</v>
      </c>
      <c r="K22" s="44">
        <v>83670130</v>
      </c>
      <c r="L22" s="3" t="s">
        <v>25</v>
      </c>
      <c r="M22" s="3">
        <v>2</v>
      </c>
      <c r="N22" s="46" t="s">
        <v>26</v>
      </c>
      <c r="O22" s="96">
        <v>44561</v>
      </c>
      <c r="P22" s="47">
        <v>44562</v>
      </c>
      <c r="Q22" s="12"/>
      <c r="R22" s="4" t="s">
        <v>27</v>
      </c>
      <c r="S22" s="108">
        <v>2088</v>
      </c>
      <c r="T22" s="109"/>
      <c r="U22" s="108">
        <v>0</v>
      </c>
      <c r="V22" s="109"/>
      <c r="W22" s="108">
        <v>2088</v>
      </c>
      <c r="X22" s="109"/>
      <c r="Y22" s="158" t="s">
        <v>28</v>
      </c>
      <c r="Z22" s="159"/>
    </row>
    <row r="23" spans="1:26" ht="18" customHeight="1" thickBot="1" x14ac:dyDescent="0.3">
      <c r="A23" s="30">
        <f t="shared" si="0"/>
        <v>13</v>
      </c>
      <c r="B23" s="3" t="s">
        <v>18</v>
      </c>
      <c r="C23" s="3" t="s">
        <v>19</v>
      </c>
      <c r="D23" s="3" t="s">
        <v>20</v>
      </c>
      <c r="E23" s="3" t="s">
        <v>46</v>
      </c>
      <c r="F23" s="3"/>
      <c r="G23" s="3" t="s">
        <v>30</v>
      </c>
      <c r="H23" s="3" t="s">
        <v>31</v>
      </c>
      <c r="I23" s="3" t="s">
        <v>47</v>
      </c>
      <c r="J23" s="3">
        <v>97558</v>
      </c>
      <c r="K23" s="44">
        <v>89212930</v>
      </c>
      <c r="L23" s="3" t="s">
        <v>25</v>
      </c>
      <c r="M23" s="3">
        <v>1</v>
      </c>
      <c r="N23" s="46" t="s">
        <v>26</v>
      </c>
      <c r="O23" s="96">
        <v>44561</v>
      </c>
      <c r="P23" s="47">
        <v>44562</v>
      </c>
      <c r="Q23" s="12"/>
      <c r="R23" s="4" t="s">
        <v>27</v>
      </c>
      <c r="S23" s="108">
        <v>2124</v>
      </c>
      <c r="T23" s="109"/>
      <c r="U23" s="108">
        <v>0</v>
      </c>
      <c r="V23" s="109"/>
      <c r="W23" s="108">
        <v>2124</v>
      </c>
      <c r="X23" s="109"/>
      <c r="Y23" s="158" t="s">
        <v>28</v>
      </c>
      <c r="Z23" s="159"/>
    </row>
    <row r="24" spans="1:26" ht="18" customHeight="1" thickBot="1" x14ac:dyDescent="0.3">
      <c r="A24" s="30">
        <f t="shared" si="0"/>
        <v>14</v>
      </c>
      <c r="B24" s="3" t="s">
        <v>18</v>
      </c>
      <c r="C24" s="3" t="s">
        <v>19</v>
      </c>
      <c r="D24" s="3" t="s">
        <v>20</v>
      </c>
      <c r="E24" s="3" t="s">
        <v>48</v>
      </c>
      <c r="F24" s="3"/>
      <c r="G24" s="3" t="s">
        <v>30</v>
      </c>
      <c r="H24" s="3" t="s">
        <v>31</v>
      </c>
      <c r="I24" s="3" t="s">
        <v>49</v>
      </c>
      <c r="J24" s="3">
        <v>97558</v>
      </c>
      <c r="K24" s="44">
        <v>97626529</v>
      </c>
      <c r="L24" s="3" t="s">
        <v>25</v>
      </c>
      <c r="M24" s="3">
        <v>2</v>
      </c>
      <c r="N24" s="3" t="s">
        <v>26</v>
      </c>
      <c r="O24" s="96">
        <v>44561</v>
      </c>
      <c r="P24" s="11">
        <v>44562</v>
      </c>
      <c r="Q24" s="12"/>
      <c r="R24" s="4" t="s">
        <v>27</v>
      </c>
      <c r="S24" s="108">
        <v>5844</v>
      </c>
      <c r="T24" s="109"/>
      <c r="U24" s="108">
        <v>0</v>
      </c>
      <c r="V24" s="109"/>
      <c r="W24" s="108">
        <v>5844</v>
      </c>
      <c r="X24" s="109"/>
      <c r="Y24" s="158" t="s">
        <v>28</v>
      </c>
      <c r="Z24" s="159"/>
    </row>
    <row r="25" spans="1:26" ht="18" customHeight="1" thickBot="1" x14ac:dyDescent="0.3">
      <c r="A25" s="30">
        <f t="shared" si="0"/>
        <v>15</v>
      </c>
      <c r="B25" s="3" t="s">
        <v>18</v>
      </c>
      <c r="C25" s="3" t="s">
        <v>19</v>
      </c>
      <c r="D25" s="3" t="s">
        <v>20</v>
      </c>
      <c r="E25" s="3" t="s">
        <v>50</v>
      </c>
      <c r="F25" s="3"/>
      <c r="G25" s="3" t="s">
        <v>30</v>
      </c>
      <c r="H25" s="3" t="s">
        <v>31</v>
      </c>
      <c r="I25" s="3" t="s">
        <v>51</v>
      </c>
      <c r="J25" s="3">
        <v>97558</v>
      </c>
      <c r="K25" s="44">
        <v>97626531</v>
      </c>
      <c r="L25" s="3" t="s">
        <v>25</v>
      </c>
      <c r="M25" s="3">
        <v>2</v>
      </c>
      <c r="N25" s="3" t="s">
        <v>26</v>
      </c>
      <c r="O25" s="41">
        <v>44561</v>
      </c>
      <c r="P25" s="11">
        <v>44562</v>
      </c>
      <c r="Q25" s="12"/>
      <c r="R25" s="4" t="s">
        <v>27</v>
      </c>
      <c r="S25" s="108">
        <v>1620</v>
      </c>
      <c r="T25" s="109"/>
      <c r="U25" s="108">
        <v>0</v>
      </c>
      <c r="V25" s="109"/>
      <c r="W25" s="108">
        <v>1620</v>
      </c>
      <c r="X25" s="109"/>
      <c r="Y25" s="158" t="s">
        <v>28</v>
      </c>
      <c r="Z25" s="159"/>
    </row>
    <row r="26" spans="1:26" ht="18" customHeight="1" thickBot="1" x14ac:dyDescent="0.3">
      <c r="A26" s="30">
        <f t="shared" si="0"/>
        <v>16</v>
      </c>
      <c r="B26" s="3" t="s">
        <v>18</v>
      </c>
      <c r="C26" s="3" t="s">
        <v>19</v>
      </c>
      <c r="D26" s="3" t="s">
        <v>20</v>
      </c>
      <c r="E26" s="3" t="s">
        <v>52</v>
      </c>
      <c r="F26" s="3"/>
      <c r="G26" s="3" t="s">
        <v>30</v>
      </c>
      <c r="H26" s="3" t="s">
        <v>31</v>
      </c>
      <c r="I26" s="3" t="s">
        <v>53</v>
      </c>
      <c r="J26" s="3">
        <v>97558</v>
      </c>
      <c r="K26" s="44">
        <v>92153211</v>
      </c>
      <c r="L26" s="3" t="s">
        <v>25</v>
      </c>
      <c r="M26" s="3">
        <v>2</v>
      </c>
      <c r="N26" s="46" t="s">
        <v>26</v>
      </c>
      <c r="O26" s="96">
        <v>44561</v>
      </c>
      <c r="P26" s="47">
        <v>44562</v>
      </c>
      <c r="Q26" s="12"/>
      <c r="R26" s="4" t="s">
        <v>27</v>
      </c>
      <c r="S26" s="108">
        <v>1068</v>
      </c>
      <c r="T26" s="109"/>
      <c r="U26" s="108">
        <v>0</v>
      </c>
      <c r="V26" s="109"/>
      <c r="W26" s="108">
        <v>1068</v>
      </c>
      <c r="X26" s="109"/>
      <c r="Y26" s="158" t="s">
        <v>28</v>
      </c>
      <c r="Z26" s="159"/>
    </row>
    <row r="27" spans="1:26" ht="18" customHeight="1" thickBot="1" x14ac:dyDescent="0.3">
      <c r="A27" s="30">
        <f t="shared" si="0"/>
        <v>17</v>
      </c>
      <c r="B27" s="3" t="s">
        <v>18</v>
      </c>
      <c r="C27" s="3" t="s">
        <v>19</v>
      </c>
      <c r="D27" s="3" t="s">
        <v>20</v>
      </c>
      <c r="E27" s="3" t="s">
        <v>54</v>
      </c>
      <c r="F27" s="3"/>
      <c r="G27" s="3" t="s">
        <v>30</v>
      </c>
      <c r="H27" s="3" t="s">
        <v>31</v>
      </c>
      <c r="I27" s="3" t="s">
        <v>55</v>
      </c>
      <c r="J27" s="3">
        <v>97558</v>
      </c>
      <c r="K27" s="44">
        <v>93028573</v>
      </c>
      <c r="L27" s="3" t="s">
        <v>25</v>
      </c>
      <c r="M27" s="3">
        <v>0.4</v>
      </c>
      <c r="N27" s="46" t="s">
        <v>26</v>
      </c>
      <c r="O27" s="96">
        <v>44561</v>
      </c>
      <c r="P27" s="47">
        <v>44562</v>
      </c>
      <c r="Q27" s="12"/>
      <c r="R27" s="4" t="s">
        <v>27</v>
      </c>
      <c r="S27" s="108">
        <v>1020</v>
      </c>
      <c r="T27" s="109"/>
      <c r="U27" s="108">
        <v>0</v>
      </c>
      <c r="V27" s="109"/>
      <c r="W27" s="108">
        <v>1020</v>
      </c>
      <c r="X27" s="109"/>
      <c r="Y27" s="158" t="s">
        <v>28</v>
      </c>
      <c r="Z27" s="159"/>
    </row>
    <row r="28" spans="1:26" ht="18" customHeight="1" thickBot="1" x14ac:dyDescent="0.3">
      <c r="A28" s="30">
        <f t="shared" si="0"/>
        <v>18</v>
      </c>
      <c r="B28" s="3" t="s">
        <v>18</v>
      </c>
      <c r="C28" s="3" t="s">
        <v>19</v>
      </c>
      <c r="D28" s="3" t="s">
        <v>20</v>
      </c>
      <c r="E28" s="3" t="s">
        <v>54</v>
      </c>
      <c r="F28" s="3"/>
      <c r="G28" s="3" t="s">
        <v>30</v>
      </c>
      <c r="H28" s="3" t="s">
        <v>31</v>
      </c>
      <c r="I28" s="3" t="s">
        <v>56</v>
      </c>
      <c r="J28" s="3">
        <v>97558</v>
      </c>
      <c r="K28" s="44">
        <v>93028618</v>
      </c>
      <c r="L28" s="3" t="s">
        <v>25</v>
      </c>
      <c r="M28" s="3">
        <v>0.3</v>
      </c>
      <c r="N28" s="46" t="s">
        <v>26</v>
      </c>
      <c r="O28" s="96">
        <v>44561</v>
      </c>
      <c r="P28" s="47">
        <v>44562</v>
      </c>
      <c r="Q28" s="12"/>
      <c r="R28" s="4" t="s">
        <v>27</v>
      </c>
      <c r="S28" s="108">
        <v>1788</v>
      </c>
      <c r="T28" s="109"/>
      <c r="U28" s="108">
        <v>0</v>
      </c>
      <c r="V28" s="109"/>
      <c r="W28" s="108">
        <v>1788</v>
      </c>
      <c r="X28" s="109"/>
      <c r="Y28" s="158" t="s">
        <v>28</v>
      </c>
      <c r="Z28" s="159"/>
    </row>
    <row r="29" spans="1:26" ht="18" customHeight="1" thickBot="1" x14ac:dyDescent="0.3">
      <c r="A29" s="30">
        <f t="shared" si="0"/>
        <v>19</v>
      </c>
      <c r="B29" s="3" t="s">
        <v>18</v>
      </c>
      <c r="C29" s="3" t="s">
        <v>19</v>
      </c>
      <c r="D29" s="3" t="s">
        <v>20</v>
      </c>
      <c r="E29" s="3" t="s">
        <v>57</v>
      </c>
      <c r="F29" s="3"/>
      <c r="G29" s="3" t="s">
        <v>30</v>
      </c>
      <c r="H29" s="3" t="s">
        <v>31</v>
      </c>
      <c r="I29" s="3" t="s">
        <v>58</v>
      </c>
      <c r="J29" s="3">
        <v>97558</v>
      </c>
      <c r="K29" s="44">
        <v>97626533</v>
      </c>
      <c r="L29" s="3" t="s">
        <v>25</v>
      </c>
      <c r="M29" s="3">
        <v>2</v>
      </c>
      <c r="N29" s="46" t="s">
        <v>26</v>
      </c>
      <c r="O29" s="96">
        <v>44561</v>
      </c>
      <c r="P29" s="47">
        <v>44562</v>
      </c>
      <c r="Q29" s="12"/>
      <c r="R29" s="4" t="s">
        <v>27</v>
      </c>
      <c r="S29" s="108">
        <v>2136</v>
      </c>
      <c r="T29" s="109"/>
      <c r="U29" s="108">
        <v>0</v>
      </c>
      <c r="V29" s="109"/>
      <c r="W29" s="108">
        <v>2136</v>
      </c>
      <c r="X29" s="109"/>
      <c r="Y29" s="158" t="s">
        <v>28</v>
      </c>
      <c r="Z29" s="159"/>
    </row>
    <row r="30" spans="1:26" ht="18" customHeight="1" thickBot="1" x14ac:dyDescent="0.3">
      <c r="A30" s="30">
        <f t="shared" si="0"/>
        <v>20</v>
      </c>
      <c r="B30" s="3" t="s">
        <v>18</v>
      </c>
      <c r="C30" s="3" t="s">
        <v>19</v>
      </c>
      <c r="D30" s="3" t="s">
        <v>20</v>
      </c>
      <c r="E30" s="3" t="s">
        <v>59</v>
      </c>
      <c r="F30" s="3"/>
      <c r="G30" s="3" t="s">
        <v>30</v>
      </c>
      <c r="H30" s="3" t="s">
        <v>31</v>
      </c>
      <c r="I30" s="3" t="s">
        <v>60</v>
      </c>
      <c r="J30" s="3">
        <v>97558</v>
      </c>
      <c r="K30" s="44">
        <v>90104375</v>
      </c>
      <c r="L30" s="3" t="s">
        <v>25</v>
      </c>
      <c r="M30" s="3">
        <v>2</v>
      </c>
      <c r="N30" s="46" t="s">
        <v>26</v>
      </c>
      <c r="O30" s="96">
        <v>44561</v>
      </c>
      <c r="P30" s="47">
        <v>44562</v>
      </c>
      <c r="Q30" s="12"/>
      <c r="R30" s="4" t="s">
        <v>27</v>
      </c>
      <c r="S30" s="108">
        <v>5732</v>
      </c>
      <c r="T30" s="109"/>
      <c r="U30" s="108">
        <v>0</v>
      </c>
      <c r="V30" s="109"/>
      <c r="W30" s="108">
        <v>5732</v>
      </c>
      <c r="X30" s="109"/>
      <c r="Y30" s="158" t="s">
        <v>28</v>
      </c>
      <c r="Z30" s="159"/>
    </row>
    <row r="31" spans="1:26" ht="18" customHeight="1" thickBot="1" x14ac:dyDescent="0.3">
      <c r="A31" s="30">
        <f t="shared" si="0"/>
        <v>21</v>
      </c>
      <c r="B31" s="3" t="s">
        <v>18</v>
      </c>
      <c r="C31" s="3" t="s">
        <v>19</v>
      </c>
      <c r="D31" s="3" t="s">
        <v>20</v>
      </c>
      <c r="E31" s="3" t="s">
        <v>61</v>
      </c>
      <c r="F31" s="3"/>
      <c r="G31" s="3" t="s">
        <v>30</v>
      </c>
      <c r="H31" s="3" t="s">
        <v>31</v>
      </c>
      <c r="I31" s="3" t="s">
        <v>62</v>
      </c>
      <c r="J31" s="3">
        <v>97558</v>
      </c>
      <c r="K31" s="44">
        <v>92153217</v>
      </c>
      <c r="L31" s="3" t="s">
        <v>25</v>
      </c>
      <c r="M31" s="3">
        <v>1</v>
      </c>
      <c r="N31" s="46" t="s">
        <v>26</v>
      </c>
      <c r="O31" s="96">
        <v>44561</v>
      </c>
      <c r="P31" s="47">
        <v>44562</v>
      </c>
      <c r="Q31" s="12"/>
      <c r="R31" s="4" t="s">
        <v>27</v>
      </c>
      <c r="S31" s="108">
        <v>6492</v>
      </c>
      <c r="T31" s="109"/>
      <c r="U31" s="108">
        <v>0</v>
      </c>
      <c r="V31" s="109"/>
      <c r="W31" s="108">
        <v>6492</v>
      </c>
      <c r="X31" s="109"/>
      <c r="Y31" s="158" t="s">
        <v>28</v>
      </c>
      <c r="Z31" s="159"/>
    </row>
    <row r="32" spans="1:26" ht="18" customHeight="1" thickBot="1" x14ac:dyDescent="0.3">
      <c r="A32" s="30">
        <f t="shared" si="0"/>
        <v>22</v>
      </c>
      <c r="B32" s="3" t="s">
        <v>18</v>
      </c>
      <c r="C32" s="3" t="s">
        <v>19</v>
      </c>
      <c r="D32" s="3" t="s">
        <v>20</v>
      </c>
      <c r="E32" s="3" t="s">
        <v>63</v>
      </c>
      <c r="F32" s="3"/>
      <c r="G32" s="3" t="s">
        <v>30</v>
      </c>
      <c r="H32" s="3" t="s">
        <v>31</v>
      </c>
      <c r="I32" s="3" t="s">
        <v>64</v>
      </c>
      <c r="J32" s="3">
        <v>97558</v>
      </c>
      <c r="K32" s="3">
        <v>83426976</v>
      </c>
      <c r="L32" s="3" t="s">
        <v>25</v>
      </c>
      <c r="M32" s="3">
        <v>1</v>
      </c>
      <c r="N32" s="46" t="s">
        <v>26</v>
      </c>
      <c r="O32" s="96">
        <v>44561</v>
      </c>
      <c r="P32" s="47">
        <v>44562</v>
      </c>
      <c r="Q32" s="12"/>
      <c r="R32" s="4" t="s">
        <v>27</v>
      </c>
      <c r="S32" s="108">
        <v>2568</v>
      </c>
      <c r="T32" s="109"/>
      <c r="U32" s="108">
        <v>0</v>
      </c>
      <c r="V32" s="109"/>
      <c r="W32" s="108">
        <v>2568</v>
      </c>
      <c r="X32" s="109"/>
      <c r="Y32" s="158" t="s">
        <v>28</v>
      </c>
      <c r="Z32" s="159"/>
    </row>
    <row r="33" spans="1:26" ht="18" customHeight="1" thickBot="1" x14ac:dyDescent="0.3">
      <c r="A33" s="30">
        <f t="shared" si="0"/>
        <v>23</v>
      </c>
      <c r="B33" s="3" t="s">
        <v>18</v>
      </c>
      <c r="C33" s="3" t="s">
        <v>19</v>
      </c>
      <c r="D33" s="3" t="s">
        <v>20</v>
      </c>
      <c r="E33" s="3" t="s">
        <v>65</v>
      </c>
      <c r="F33" s="3"/>
      <c r="G33" s="3" t="s">
        <v>30</v>
      </c>
      <c r="H33" s="3" t="s">
        <v>31</v>
      </c>
      <c r="I33" s="3" t="s">
        <v>66</v>
      </c>
      <c r="J33" s="3">
        <v>97558</v>
      </c>
      <c r="K33" s="3">
        <v>89004931</v>
      </c>
      <c r="L33" s="3" t="s">
        <v>25</v>
      </c>
      <c r="M33" s="3">
        <v>0.5</v>
      </c>
      <c r="N33" s="46" t="s">
        <v>26</v>
      </c>
      <c r="O33" s="96">
        <v>44561</v>
      </c>
      <c r="P33" s="47">
        <v>44562</v>
      </c>
      <c r="Q33" s="12"/>
      <c r="R33" s="4" t="s">
        <v>27</v>
      </c>
      <c r="S33" s="160">
        <v>2832</v>
      </c>
      <c r="T33" s="161"/>
      <c r="U33" s="160">
        <v>0</v>
      </c>
      <c r="V33" s="161"/>
      <c r="W33" s="160">
        <v>2832</v>
      </c>
      <c r="X33" s="161"/>
      <c r="Y33" s="158" t="s">
        <v>28</v>
      </c>
      <c r="Z33" s="159"/>
    </row>
    <row r="34" spans="1:26" ht="18" customHeight="1" thickBot="1" x14ac:dyDescent="0.3">
      <c r="A34" s="30">
        <f t="shared" si="0"/>
        <v>24</v>
      </c>
      <c r="B34" s="3" t="s">
        <v>18</v>
      </c>
      <c r="C34" s="3" t="s">
        <v>19</v>
      </c>
      <c r="D34" s="3" t="s">
        <v>20</v>
      </c>
      <c r="E34" s="3" t="s">
        <v>31</v>
      </c>
      <c r="F34" s="3"/>
      <c r="G34" s="3" t="s">
        <v>30</v>
      </c>
      <c r="H34" s="3" t="s">
        <v>31</v>
      </c>
      <c r="I34" s="3" t="s">
        <v>67</v>
      </c>
      <c r="J34" s="3">
        <v>97558</v>
      </c>
      <c r="K34" s="44">
        <v>93089219</v>
      </c>
      <c r="L34" s="3" t="s">
        <v>25</v>
      </c>
      <c r="M34" s="3">
        <v>1</v>
      </c>
      <c r="N34" s="46" t="s">
        <v>26</v>
      </c>
      <c r="O34" s="96">
        <v>44561</v>
      </c>
      <c r="P34" s="47">
        <v>44562</v>
      </c>
      <c r="Q34" s="12"/>
      <c r="R34" s="4" t="s">
        <v>27</v>
      </c>
      <c r="S34" s="160">
        <v>1464</v>
      </c>
      <c r="T34" s="161"/>
      <c r="U34" s="160">
        <v>0</v>
      </c>
      <c r="V34" s="161"/>
      <c r="W34" s="160">
        <v>1464</v>
      </c>
      <c r="X34" s="161"/>
      <c r="Y34" s="158" t="s">
        <v>28</v>
      </c>
      <c r="Z34" s="159"/>
    </row>
    <row r="35" spans="1:26" ht="18" customHeight="1" thickBot="1" x14ac:dyDescent="0.3">
      <c r="A35" s="30">
        <f t="shared" si="0"/>
        <v>25</v>
      </c>
      <c r="B35" s="3" t="s">
        <v>18</v>
      </c>
      <c r="C35" s="3" t="s">
        <v>19</v>
      </c>
      <c r="D35" s="3" t="s">
        <v>20</v>
      </c>
      <c r="E35" s="3" t="s">
        <v>31</v>
      </c>
      <c r="F35" s="3"/>
      <c r="G35" s="3" t="s">
        <v>30</v>
      </c>
      <c r="H35" s="3" t="s">
        <v>31</v>
      </c>
      <c r="I35" s="3" t="s">
        <v>68</v>
      </c>
      <c r="J35" s="3">
        <v>97558</v>
      </c>
      <c r="K35" s="44">
        <v>89004840</v>
      </c>
      <c r="L35" s="3" t="s">
        <v>25</v>
      </c>
      <c r="M35" s="3">
        <v>1</v>
      </c>
      <c r="N35" s="46" t="s">
        <v>26</v>
      </c>
      <c r="O35" s="96">
        <v>44561</v>
      </c>
      <c r="P35" s="47">
        <v>44562</v>
      </c>
      <c r="Q35" s="12"/>
      <c r="R35" s="4" t="s">
        <v>27</v>
      </c>
      <c r="S35" s="108">
        <v>381</v>
      </c>
      <c r="T35" s="109"/>
      <c r="U35" s="108">
        <v>0</v>
      </c>
      <c r="V35" s="109"/>
      <c r="W35" s="108">
        <v>381</v>
      </c>
      <c r="X35" s="109"/>
      <c r="Y35" s="158" t="s">
        <v>28</v>
      </c>
      <c r="Z35" s="159"/>
    </row>
    <row r="36" spans="1:26" ht="18" customHeight="1" thickBot="1" x14ac:dyDescent="0.3">
      <c r="A36" s="30">
        <f>$A35+1</f>
        <v>26</v>
      </c>
      <c r="B36" s="3" t="s">
        <v>18</v>
      </c>
      <c r="C36" s="3" t="s">
        <v>19</v>
      </c>
      <c r="D36" s="3" t="s">
        <v>20</v>
      </c>
      <c r="E36" s="3" t="s">
        <v>31</v>
      </c>
      <c r="F36" s="3"/>
      <c r="G36" s="3" t="s">
        <v>30</v>
      </c>
      <c r="H36" s="3" t="s">
        <v>31</v>
      </c>
      <c r="I36" s="3" t="s">
        <v>69</v>
      </c>
      <c r="J36" s="3">
        <v>97558</v>
      </c>
      <c r="K36" s="44">
        <v>9988983</v>
      </c>
      <c r="L36" s="3" t="s">
        <v>25</v>
      </c>
      <c r="M36" s="3">
        <v>4</v>
      </c>
      <c r="N36" s="46" t="s">
        <v>26</v>
      </c>
      <c r="O36" s="96">
        <v>44561</v>
      </c>
      <c r="P36" s="47">
        <v>44562</v>
      </c>
      <c r="Q36" s="12"/>
      <c r="R36" s="4" t="s">
        <v>27</v>
      </c>
      <c r="S36" s="108">
        <v>2040</v>
      </c>
      <c r="T36" s="109"/>
      <c r="U36" s="108">
        <v>0</v>
      </c>
      <c r="V36" s="109"/>
      <c r="W36" s="108">
        <v>2040</v>
      </c>
      <c r="X36" s="109"/>
      <c r="Y36" s="158" t="s">
        <v>28</v>
      </c>
      <c r="Z36" s="159"/>
    </row>
    <row r="37" spans="1:26" ht="18" customHeight="1" thickBot="1" x14ac:dyDescent="0.3">
      <c r="A37" s="30">
        <f>$A36+1</f>
        <v>27</v>
      </c>
      <c r="B37" s="3" t="s">
        <v>18</v>
      </c>
      <c r="C37" s="3" t="s">
        <v>19</v>
      </c>
      <c r="D37" s="3" t="s">
        <v>20</v>
      </c>
      <c r="E37" s="3" t="s">
        <v>70</v>
      </c>
      <c r="F37" s="3"/>
      <c r="G37" s="3" t="s">
        <v>30</v>
      </c>
      <c r="H37" s="3" t="s">
        <v>31</v>
      </c>
      <c r="I37" s="3" t="s">
        <v>71</v>
      </c>
      <c r="J37" s="3">
        <v>97558</v>
      </c>
      <c r="K37" s="44">
        <v>83179572</v>
      </c>
      <c r="L37" s="3" t="s">
        <v>25</v>
      </c>
      <c r="M37" s="3">
        <v>1.5</v>
      </c>
      <c r="N37" s="46" t="s">
        <v>26</v>
      </c>
      <c r="O37" s="96">
        <v>44561</v>
      </c>
      <c r="P37" s="47">
        <v>44562</v>
      </c>
      <c r="Q37" s="12"/>
      <c r="R37" s="4" t="s">
        <v>27</v>
      </c>
      <c r="S37" s="108">
        <v>3112</v>
      </c>
      <c r="T37" s="109"/>
      <c r="U37" s="108">
        <v>0</v>
      </c>
      <c r="V37" s="109"/>
      <c r="W37" s="108">
        <v>3112</v>
      </c>
      <c r="X37" s="109"/>
      <c r="Y37" s="158" t="s">
        <v>28</v>
      </c>
      <c r="Z37" s="159"/>
    </row>
    <row r="38" spans="1:26" ht="18" customHeight="1" thickBot="1" x14ac:dyDescent="0.3">
      <c r="A38" s="30">
        <f t="shared" ref="A38:A48" si="1">$A37+1</f>
        <v>28</v>
      </c>
      <c r="B38" s="3" t="s">
        <v>18</v>
      </c>
      <c r="C38" s="3" t="s">
        <v>19</v>
      </c>
      <c r="D38" s="3" t="s">
        <v>20</v>
      </c>
      <c r="E38" s="3" t="s">
        <v>70</v>
      </c>
      <c r="F38" s="3"/>
      <c r="G38" s="3" t="s">
        <v>30</v>
      </c>
      <c r="H38" s="3" t="s">
        <v>31</v>
      </c>
      <c r="I38" s="3" t="s">
        <v>72</v>
      </c>
      <c r="J38" s="3">
        <v>97558</v>
      </c>
      <c r="K38" s="44">
        <v>83179570</v>
      </c>
      <c r="L38" s="3" t="s">
        <v>25</v>
      </c>
      <c r="M38" s="3">
        <v>1.5</v>
      </c>
      <c r="N38" s="46" t="s">
        <v>26</v>
      </c>
      <c r="O38" s="96">
        <v>44561</v>
      </c>
      <c r="P38" s="47">
        <v>44562</v>
      </c>
      <c r="Q38" s="12"/>
      <c r="R38" s="4" t="s">
        <v>27</v>
      </c>
      <c r="S38" s="108">
        <v>456</v>
      </c>
      <c r="T38" s="109"/>
      <c r="U38" s="108">
        <v>0</v>
      </c>
      <c r="V38" s="109"/>
      <c r="W38" s="108">
        <v>456</v>
      </c>
      <c r="X38" s="109"/>
      <c r="Y38" s="158" t="s">
        <v>28</v>
      </c>
      <c r="Z38" s="159"/>
    </row>
    <row r="39" spans="1:26" ht="18" customHeight="1" thickBot="1" x14ac:dyDescent="0.3">
      <c r="A39" s="30">
        <f t="shared" si="1"/>
        <v>29</v>
      </c>
      <c r="B39" s="3" t="s">
        <v>18</v>
      </c>
      <c r="C39" s="3" t="s">
        <v>19</v>
      </c>
      <c r="D39" s="3" t="s">
        <v>20</v>
      </c>
      <c r="E39" s="3" t="s">
        <v>73</v>
      </c>
      <c r="F39" s="3"/>
      <c r="G39" s="3" t="s">
        <v>30</v>
      </c>
      <c r="H39" s="3" t="s">
        <v>31</v>
      </c>
      <c r="I39" s="3" t="s">
        <v>74</v>
      </c>
      <c r="J39" s="3">
        <v>97558</v>
      </c>
      <c r="K39" s="44">
        <v>97626530</v>
      </c>
      <c r="L39" s="3" t="s">
        <v>25</v>
      </c>
      <c r="M39" s="3">
        <v>1.8</v>
      </c>
      <c r="N39" s="46" t="s">
        <v>26</v>
      </c>
      <c r="O39" s="96">
        <v>44561</v>
      </c>
      <c r="P39" s="47">
        <v>44562</v>
      </c>
      <c r="Q39" s="12"/>
      <c r="R39" s="4" t="s">
        <v>27</v>
      </c>
      <c r="S39" s="108">
        <v>756</v>
      </c>
      <c r="T39" s="109"/>
      <c r="U39" s="108">
        <v>0</v>
      </c>
      <c r="V39" s="109"/>
      <c r="W39" s="108">
        <v>756</v>
      </c>
      <c r="X39" s="109"/>
      <c r="Y39" s="158" t="s">
        <v>28</v>
      </c>
      <c r="Z39" s="159"/>
    </row>
    <row r="40" spans="1:26" ht="18" customHeight="1" thickBot="1" x14ac:dyDescent="0.3">
      <c r="A40" s="30">
        <f t="shared" si="1"/>
        <v>30</v>
      </c>
      <c r="B40" s="3" t="s">
        <v>18</v>
      </c>
      <c r="C40" s="3" t="s">
        <v>19</v>
      </c>
      <c r="D40" s="3" t="s">
        <v>20</v>
      </c>
      <c r="E40" s="3" t="s">
        <v>73</v>
      </c>
      <c r="F40" s="3"/>
      <c r="G40" s="3" t="s">
        <v>30</v>
      </c>
      <c r="H40" s="3" t="s">
        <v>31</v>
      </c>
      <c r="I40" s="3" t="s">
        <v>75</v>
      </c>
      <c r="J40" s="3">
        <v>97558</v>
      </c>
      <c r="K40" s="44">
        <v>83180266</v>
      </c>
      <c r="L40" s="3" t="s">
        <v>25</v>
      </c>
      <c r="M40" s="3">
        <v>0.4</v>
      </c>
      <c r="N40" s="46" t="s">
        <v>26</v>
      </c>
      <c r="O40" s="96">
        <v>44561</v>
      </c>
      <c r="P40" s="47">
        <v>44562</v>
      </c>
      <c r="Q40" s="12"/>
      <c r="R40" s="4" t="s">
        <v>27</v>
      </c>
      <c r="S40" s="108">
        <v>1152</v>
      </c>
      <c r="T40" s="109"/>
      <c r="U40" s="108">
        <v>0</v>
      </c>
      <c r="V40" s="109"/>
      <c r="W40" s="108">
        <v>1152</v>
      </c>
      <c r="X40" s="109"/>
      <c r="Y40" s="158" t="s">
        <v>28</v>
      </c>
      <c r="Z40" s="159"/>
    </row>
    <row r="41" spans="1:26" ht="18" customHeight="1" thickBot="1" x14ac:dyDescent="0.3">
      <c r="A41" s="30">
        <f t="shared" si="1"/>
        <v>31</v>
      </c>
      <c r="B41" s="3" t="s">
        <v>18</v>
      </c>
      <c r="C41" s="3" t="s">
        <v>19</v>
      </c>
      <c r="D41" s="3" t="s">
        <v>20</v>
      </c>
      <c r="E41" s="3" t="s">
        <v>76</v>
      </c>
      <c r="F41" s="3"/>
      <c r="G41" s="3" t="s">
        <v>22</v>
      </c>
      <c r="H41" s="3" t="s">
        <v>31</v>
      </c>
      <c r="I41" s="3" t="s">
        <v>77</v>
      </c>
      <c r="J41" s="3">
        <v>97558</v>
      </c>
      <c r="K41" s="44">
        <v>97626527</v>
      </c>
      <c r="L41" s="3" t="s">
        <v>25</v>
      </c>
      <c r="M41" s="3">
        <v>0.5</v>
      </c>
      <c r="N41" s="46" t="s">
        <v>26</v>
      </c>
      <c r="O41" s="96">
        <v>44561</v>
      </c>
      <c r="P41" s="47">
        <v>44562</v>
      </c>
      <c r="Q41" s="12"/>
      <c r="R41" s="4" t="s">
        <v>27</v>
      </c>
      <c r="S41" s="108">
        <v>2688</v>
      </c>
      <c r="T41" s="109"/>
      <c r="U41" s="108">
        <v>0</v>
      </c>
      <c r="V41" s="109"/>
      <c r="W41" s="108">
        <v>2688</v>
      </c>
      <c r="X41" s="109"/>
      <c r="Y41" s="158" t="s">
        <v>28</v>
      </c>
      <c r="Z41" s="159"/>
    </row>
    <row r="42" spans="1:26" ht="18" customHeight="1" thickBot="1" x14ac:dyDescent="0.3">
      <c r="A42" s="30">
        <f t="shared" si="1"/>
        <v>32</v>
      </c>
      <c r="B42" s="3" t="s">
        <v>18</v>
      </c>
      <c r="C42" s="3" t="s">
        <v>19</v>
      </c>
      <c r="D42" s="3" t="s">
        <v>20</v>
      </c>
      <c r="E42" s="3" t="s">
        <v>78</v>
      </c>
      <c r="F42" s="3"/>
      <c r="G42" s="3" t="s">
        <v>22</v>
      </c>
      <c r="H42" s="3" t="s">
        <v>31</v>
      </c>
      <c r="I42" s="3" t="s">
        <v>79</v>
      </c>
      <c r="J42" s="3">
        <v>97558</v>
      </c>
      <c r="K42" s="44">
        <v>89004625</v>
      </c>
      <c r="L42" s="3" t="s">
        <v>25</v>
      </c>
      <c r="M42" s="3">
        <v>1</v>
      </c>
      <c r="N42" s="46" t="s">
        <v>26</v>
      </c>
      <c r="O42" s="96">
        <v>44561</v>
      </c>
      <c r="P42" s="47">
        <v>44562</v>
      </c>
      <c r="Q42" s="12"/>
      <c r="R42" s="4" t="s">
        <v>27</v>
      </c>
      <c r="S42" s="108">
        <v>1942</v>
      </c>
      <c r="T42" s="109"/>
      <c r="U42" s="108">
        <v>0</v>
      </c>
      <c r="V42" s="109"/>
      <c r="W42" s="108">
        <v>1942</v>
      </c>
      <c r="X42" s="109"/>
      <c r="Y42" s="158" t="s">
        <v>28</v>
      </c>
      <c r="Z42" s="159"/>
    </row>
    <row r="43" spans="1:26" ht="18" customHeight="1" thickBot="1" x14ac:dyDescent="0.3">
      <c r="A43" s="30">
        <f t="shared" si="1"/>
        <v>33</v>
      </c>
      <c r="B43" s="3" t="s">
        <v>18</v>
      </c>
      <c r="C43" s="3" t="s">
        <v>19</v>
      </c>
      <c r="D43" s="3" t="s">
        <v>20</v>
      </c>
      <c r="E43" s="3" t="s">
        <v>78</v>
      </c>
      <c r="F43" s="3"/>
      <c r="G43" s="3" t="s">
        <v>22</v>
      </c>
      <c r="H43" s="3" t="s">
        <v>31</v>
      </c>
      <c r="I43" s="3" t="s">
        <v>80</v>
      </c>
      <c r="J43" s="3">
        <v>97558</v>
      </c>
      <c r="K43" s="44">
        <v>83670067</v>
      </c>
      <c r="L43" s="3" t="s">
        <v>25</v>
      </c>
      <c r="M43" s="3">
        <v>1</v>
      </c>
      <c r="N43" s="46" t="s">
        <v>26</v>
      </c>
      <c r="O43" s="96">
        <v>44561</v>
      </c>
      <c r="P43" s="47">
        <v>44562</v>
      </c>
      <c r="Q43" s="12"/>
      <c r="R43" s="4" t="s">
        <v>27</v>
      </c>
      <c r="S43" s="108">
        <v>4698</v>
      </c>
      <c r="T43" s="109"/>
      <c r="U43" s="108">
        <v>0</v>
      </c>
      <c r="V43" s="109"/>
      <c r="W43" s="108">
        <v>4698</v>
      </c>
      <c r="X43" s="109"/>
      <c r="Y43" s="158" t="s">
        <v>28</v>
      </c>
      <c r="Z43" s="159"/>
    </row>
    <row r="44" spans="1:26" ht="18" customHeight="1" thickBot="1" x14ac:dyDescent="0.3">
      <c r="A44" s="30">
        <f t="shared" si="1"/>
        <v>34</v>
      </c>
      <c r="B44" s="3" t="s">
        <v>18</v>
      </c>
      <c r="C44" s="3" t="s">
        <v>19</v>
      </c>
      <c r="D44" s="3" t="s">
        <v>20</v>
      </c>
      <c r="E44" s="3" t="s">
        <v>81</v>
      </c>
      <c r="F44" s="3"/>
      <c r="G44" s="3" t="s">
        <v>22</v>
      </c>
      <c r="H44" s="3" t="s">
        <v>23</v>
      </c>
      <c r="I44" s="3" t="s">
        <v>82</v>
      </c>
      <c r="J44" s="3">
        <v>97558</v>
      </c>
      <c r="K44" s="44">
        <v>97626544</v>
      </c>
      <c r="L44" s="3" t="s">
        <v>25</v>
      </c>
      <c r="M44" s="3">
        <v>1.4</v>
      </c>
      <c r="N44" s="46" t="s">
        <v>26</v>
      </c>
      <c r="O44" s="96">
        <v>44561</v>
      </c>
      <c r="P44" s="47">
        <v>44562</v>
      </c>
      <c r="Q44" s="12"/>
      <c r="R44" s="4" t="s">
        <v>27</v>
      </c>
      <c r="S44" s="108">
        <v>8510</v>
      </c>
      <c r="T44" s="109"/>
      <c r="U44" s="108">
        <v>0</v>
      </c>
      <c r="V44" s="109"/>
      <c r="W44" s="108">
        <v>8510</v>
      </c>
      <c r="X44" s="109"/>
      <c r="Y44" s="158" t="s">
        <v>28</v>
      </c>
      <c r="Z44" s="159"/>
    </row>
    <row r="45" spans="1:26" ht="18" customHeight="1" thickBot="1" x14ac:dyDescent="0.3">
      <c r="A45" s="30">
        <f t="shared" si="1"/>
        <v>35</v>
      </c>
      <c r="B45" s="3" t="s">
        <v>18</v>
      </c>
      <c r="C45" s="3" t="s">
        <v>19</v>
      </c>
      <c r="D45" s="3" t="s">
        <v>20</v>
      </c>
      <c r="E45" s="3" t="s">
        <v>83</v>
      </c>
      <c r="F45" s="3"/>
      <c r="G45" s="3" t="s">
        <v>22</v>
      </c>
      <c r="H45" s="3" t="s">
        <v>31</v>
      </c>
      <c r="I45" s="3" t="s">
        <v>84</v>
      </c>
      <c r="J45" s="3">
        <v>97558</v>
      </c>
      <c r="K45" s="44">
        <v>83669765</v>
      </c>
      <c r="L45" s="3" t="s">
        <v>25</v>
      </c>
      <c r="M45" s="3">
        <v>1</v>
      </c>
      <c r="N45" s="46" t="s">
        <v>26</v>
      </c>
      <c r="O45" s="96">
        <v>44561</v>
      </c>
      <c r="P45" s="47">
        <v>44562</v>
      </c>
      <c r="Q45" s="12"/>
      <c r="R45" s="4" t="s">
        <v>27</v>
      </c>
      <c r="S45" s="108">
        <v>1728</v>
      </c>
      <c r="T45" s="109"/>
      <c r="U45" s="108">
        <v>0</v>
      </c>
      <c r="V45" s="109"/>
      <c r="W45" s="108">
        <v>1728</v>
      </c>
      <c r="X45" s="109"/>
      <c r="Y45" s="158" t="s">
        <v>28</v>
      </c>
      <c r="Z45" s="159"/>
    </row>
    <row r="46" spans="1:26" ht="18" customHeight="1" thickBot="1" x14ac:dyDescent="0.3">
      <c r="A46" s="30">
        <f t="shared" si="1"/>
        <v>36</v>
      </c>
      <c r="B46" s="3" t="s">
        <v>18</v>
      </c>
      <c r="C46" s="3" t="s">
        <v>19</v>
      </c>
      <c r="D46" s="3" t="s">
        <v>20</v>
      </c>
      <c r="E46" s="3" t="s">
        <v>85</v>
      </c>
      <c r="F46" s="3"/>
      <c r="G46" s="3" t="s">
        <v>22</v>
      </c>
      <c r="H46" s="3" t="s">
        <v>31</v>
      </c>
      <c r="I46" s="3" t="s">
        <v>86</v>
      </c>
      <c r="J46" s="3">
        <v>97558</v>
      </c>
      <c r="K46" s="44">
        <v>14248781</v>
      </c>
      <c r="L46" s="3" t="s">
        <v>25</v>
      </c>
      <c r="M46" s="3">
        <v>0.4</v>
      </c>
      <c r="N46" s="46" t="s">
        <v>26</v>
      </c>
      <c r="O46" s="96">
        <v>44561</v>
      </c>
      <c r="P46" s="47">
        <v>44562</v>
      </c>
      <c r="Q46" s="12"/>
      <c r="R46" s="4" t="s">
        <v>27</v>
      </c>
      <c r="S46" s="108">
        <v>3416</v>
      </c>
      <c r="T46" s="109"/>
      <c r="U46" s="108">
        <v>0</v>
      </c>
      <c r="V46" s="109"/>
      <c r="W46" s="108">
        <v>3416</v>
      </c>
      <c r="X46" s="109"/>
      <c r="Y46" s="158" t="s">
        <v>28</v>
      </c>
      <c r="Z46" s="159"/>
    </row>
    <row r="47" spans="1:26" ht="18" customHeight="1" thickBot="1" x14ac:dyDescent="0.3">
      <c r="A47" s="30">
        <f t="shared" si="1"/>
        <v>37</v>
      </c>
      <c r="B47" s="3" t="s">
        <v>18</v>
      </c>
      <c r="C47" s="3" t="s">
        <v>19</v>
      </c>
      <c r="D47" s="3" t="s">
        <v>20</v>
      </c>
      <c r="E47" s="3" t="s">
        <v>85</v>
      </c>
      <c r="F47" s="3"/>
      <c r="G47" s="3" t="s">
        <v>22</v>
      </c>
      <c r="H47" s="3" t="s">
        <v>31</v>
      </c>
      <c r="I47" s="3" t="s">
        <v>87</v>
      </c>
      <c r="J47" s="3">
        <v>97558</v>
      </c>
      <c r="K47" s="44">
        <v>97626532</v>
      </c>
      <c r="L47" s="3" t="s">
        <v>25</v>
      </c>
      <c r="M47" s="3">
        <v>1.5</v>
      </c>
      <c r="N47" s="46" t="s">
        <v>26</v>
      </c>
      <c r="O47" s="96">
        <v>44561</v>
      </c>
      <c r="P47" s="47">
        <v>44562</v>
      </c>
      <c r="Q47" s="12"/>
      <c r="R47" s="4" t="s">
        <v>27</v>
      </c>
      <c r="S47" s="108">
        <v>4366</v>
      </c>
      <c r="T47" s="109"/>
      <c r="U47" s="108">
        <v>0</v>
      </c>
      <c r="V47" s="109"/>
      <c r="W47" s="108">
        <v>4366</v>
      </c>
      <c r="X47" s="109"/>
      <c r="Y47" s="158" t="s">
        <v>28</v>
      </c>
      <c r="Z47" s="159"/>
    </row>
    <row r="48" spans="1:26" ht="18" customHeight="1" thickBot="1" x14ac:dyDescent="0.3">
      <c r="A48" s="30">
        <f t="shared" si="1"/>
        <v>38</v>
      </c>
      <c r="B48" s="3" t="s">
        <v>18</v>
      </c>
      <c r="C48" s="3" t="s">
        <v>19</v>
      </c>
      <c r="D48" s="3" t="s">
        <v>20</v>
      </c>
      <c r="E48" s="3" t="s">
        <v>88</v>
      </c>
      <c r="F48" s="3"/>
      <c r="G48" s="3" t="s">
        <v>22</v>
      </c>
      <c r="H48" s="3" t="s">
        <v>31</v>
      </c>
      <c r="I48" s="3" t="s">
        <v>89</v>
      </c>
      <c r="J48" s="3">
        <v>97558</v>
      </c>
      <c r="K48" s="44">
        <v>93089216</v>
      </c>
      <c r="L48" s="3" t="s">
        <v>25</v>
      </c>
      <c r="M48" s="3">
        <v>1</v>
      </c>
      <c r="N48" s="46" t="s">
        <v>26</v>
      </c>
      <c r="O48" s="96">
        <v>44561</v>
      </c>
      <c r="P48" s="47">
        <v>44562</v>
      </c>
      <c r="Q48" s="12"/>
      <c r="R48" s="4" t="s">
        <v>27</v>
      </c>
      <c r="S48" s="108">
        <v>5504</v>
      </c>
      <c r="T48" s="109"/>
      <c r="U48" s="108">
        <v>0</v>
      </c>
      <c r="V48" s="109"/>
      <c r="W48" s="108">
        <v>5504</v>
      </c>
      <c r="X48" s="109"/>
      <c r="Y48" s="158" t="s">
        <v>28</v>
      </c>
      <c r="Z48" s="159"/>
    </row>
    <row r="49" spans="1:27" ht="18" customHeight="1" thickBot="1" x14ac:dyDescent="0.3">
      <c r="A49" s="30">
        <f>$A48+1</f>
        <v>39</v>
      </c>
      <c r="B49" s="3" t="s">
        <v>18</v>
      </c>
      <c r="C49" s="3" t="s">
        <v>19</v>
      </c>
      <c r="D49" s="3" t="s">
        <v>20</v>
      </c>
      <c r="E49" s="3" t="s">
        <v>88</v>
      </c>
      <c r="F49" s="3"/>
      <c r="G49" s="3" t="s">
        <v>22</v>
      </c>
      <c r="H49" s="3" t="s">
        <v>31</v>
      </c>
      <c r="I49" s="3" t="s">
        <v>90</v>
      </c>
      <c r="J49" s="3">
        <v>97558</v>
      </c>
      <c r="K49" s="44">
        <v>9230449</v>
      </c>
      <c r="L49" s="3" t="s">
        <v>25</v>
      </c>
      <c r="M49" s="3">
        <v>6</v>
      </c>
      <c r="N49" s="46" t="s">
        <v>26</v>
      </c>
      <c r="O49" s="96">
        <v>44561</v>
      </c>
      <c r="P49" s="47">
        <v>44562</v>
      </c>
      <c r="Q49" s="12"/>
      <c r="R49" s="4" t="s">
        <v>27</v>
      </c>
      <c r="S49" s="108">
        <v>7480</v>
      </c>
      <c r="T49" s="109"/>
      <c r="U49" s="108">
        <v>0</v>
      </c>
      <c r="V49" s="109"/>
      <c r="W49" s="108">
        <v>7480</v>
      </c>
      <c r="X49" s="109"/>
      <c r="Y49" s="158" t="s">
        <v>28</v>
      </c>
      <c r="Z49" s="159"/>
    </row>
    <row r="50" spans="1:27" ht="18" customHeight="1" thickBot="1" x14ac:dyDescent="0.3">
      <c r="A50" s="30">
        <f>$A49+1</f>
        <v>40</v>
      </c>
      <c r="B50" s="3" t="s">
        <v>18</v>
      </c>
      <c r="C50" s="3" t="s">
        <v>19</v>
      </c>
      <c r="D50" s="3" t="s">
        <v>20</v>
      </c>
      <c r="E50" s="3" t="s">
        <v>88</v>
      </c>
      <c r="F50" s="3"/>
      <c r="G50" s="3" t="s">
        <v>22</v>
      </c>
      <c r="H50" s="3" t="s">
        <v>31</v>
      </c>
      <c r="I50" s="3" t="s">
        <v>91</v>
      </c>
      <c r="J50" s="3">
        <v>97558</v>
      </c>
      <c r="K50" s="44">
        <v>97626528</v>
      </c>
      <c r="L50" s="3" t="s">
        <v>25</v>
      </c>
      <c r="M50" s="3">
        <v>1</v>
      </c>
      <c r="N50" s="46" t="s">
        <v>26</v>
      </c>
      <c r="O50" s="96">
        <v>44561</v>
      </c>
      <c r="P50" s="47">
        <v>44562</v>
      </c>
      <c r="Q50" s="12"/>
      <c r="R50" s="4" t="s">
        <v>27</v>
      </c>
      <c r="S50" s="108">
        <v>3060</v>
      </c>
      <c r="T50" s="109"/>
      <c r="U50" s="108">
        <v>0</v>
      </c>
      <c r="V50" s="109"/>
      <c r="W50" s="108">
        <v>3060</v>
      </c>
      <c r="X50" s="109"/>
      <c r="Y50" s="158" t="s">
        <v>28</v>
      </c>
      <c r="Z50" s="159"/>
    </row>
    <row r="51" spans="1:27" ht="18" customHeight="1" thickBot="1" x14ac:dyDescent="0.3">
      <c r="A51" s="30">
        <f t="shared" ref="A51:A114" si="2">$A50+1</f>
        <v>41</v>
      </c>
      <c r="B51" s="3" t="s">
        <v>18</v>
      </c>
      <c r="C51" s="3" t="s">
        <v>19</v>
      </c>
      <c r="D51" s="3" t="s">
        <v>20</v>
      </c>
      <c r="E51" s="3" t="s">
        <v>23</v>
      </c>
      <c r="F51" s="3"/>
      <c r="G51" s="3" t="s">
        <v>22</v>
      </c>
      <c r="H51" s="3" t="s">
        <v>31</v>
      </c>
      <c r="I51" s="3" t="s">
        <v>92</v>
      </c>
      <c r="J51" s="3">
        <v>97558</v>
      </c>
      <c r="K51" s="44">
        <v>93028570</v>
      </c>
      <c r="L51" s="3" t="s">
        <v>25</v>
      </c>
      <c r="M51" s="3">
        <v>3</v>
      </c>
      <c r="N51" s="46" t="s">
        <v>26</v>
      </c>
      <c r="O51" s="96">
        <v>44561</v>
      </c>
      <c r="P51" s="47">
        <v>44562</v>
      </c>
      <c r="Q51" s="12"/>
      <c r="R51" s="4" t="s">
        <v>27</v>
      </c>
      <c r="S51" s="108">
        <v>3028</v>
      </c>
      <c r="T51" s="109"/>
      <c r="U51" s="108">
        <v>0</v>
      </c>
      <c r="V51" s="109"/>
      <c r="W51" s="108">
        <v>3028</v>
      </c>
      <c r="X51" s="109"/>
      <c r="Y51" s="158" t="s">
        <v>28</v>
      </c>
      <c r="Z51" s="159"/>
    </row>
    <row r="52" spans="1:27" ht="18" customHeight="1" thickBot="1" x14ac:dyDescent="0.3">
      <c r="A52" s="30">
        <f t="shared" si="2"/>
        <v>42</v>
      </c>
      <c r="B52" s="3" t="s">
        <v>18</v>
      </c>
      <c r="C52" s="3" t="s">
        <v>19</v>
      </c>
      <c r="D52" s="3" t="s">
        <v>20</v>
      </c>
      <c r="E52" s="3" t="s">
        <v>23</v>
      </c>
      <c r="F52" s="3"/>
      <c r="G52" s="3" t="s">
        <v>22</v>
      </c>
      <c r="H52" s="3" t="s">
        <v>31</v>
      </c>
      <c r="I52" s="3" t="s">
        <v>93</v>
      </c>
      <c r="J52" s="3">
        <v>97558</v>
      </c>
      <c r="K52" s="3">
        <v>83670129</v>
      </c>
      <c r="L52" s="3" t="s">
        <v>25</v>
      </c>
      <c r="M52" s="3">
        <v>2</v>
      </c>
      <c r="N52" s="46" t="s">
        <v>26</v>
      </c>
      <c r="O52" s="96">
        <v>44561</v>
      </c>
      <c r="P52" s="47">
        <v>44562</v>
      </c>
      <c r="Q52" s="12"/>
      <c r="R52" s="4" t="s">
        <v>27</v>
      </c>
      <c r="S52" s="108">
        <v>5372</v>
      </c>
      <c r="T52" s="109"/>
      <c r="U52" s="108">
        <v>0</v>
      </c>
      <c r="V52" s="109"/>
      <c r="W52" s="108">
        <v>5372</v>
      </c>
      <c r="X52" s="109"/>
      <c r="Y52" s="158" t="s">
        <v>28</v>
      </c>
      <c r="Z52" s="159"/>
    </row>
    <row r="53" spans="1:27" ht="18" customHeight="1" thickBot="1" x14ac:dyDescent="0.3">
      <c r="A53" s="30">
        <f t="shared" si="2"/>
        <v>43</v>
      </c>
      <c r="B53" s="3" t="s">
        <v>18</v>
      </c>
      <c r="C53" s="3" t="s">
        <v>19</v>
      </c>
      <c r="D53" s="3" t="s">
        <v>20</v>
      </c>
      <c r="E53" s="3" t="s">
        <v>94</v>
      </c>
      <c r="F53" s="3"/>
      <c r="G53" s="3" t="s">
        <v>30</v>
      </c>
      <c r="H53" s="3" t="s">
        <v>31</v>
      </c>
      <c r="I53" s="3" t="s">
        <v>95</v>
      </c>
      <c r="J53" s="3">
        <v>97558</v>
      </c>
      <c r="K53" s="3">
        <v>83670076</v>
      </c>
      <c r="L53" s="3" t="s">
        <v>25</v>
      </c>
      <c r="M53" s="3">
        <v>2</v>
      </c>
      <c r="N53" s="46" t="s">
        <v>26</v>
      </c>
      <c r="O53" s="96">
        <v>44561</v>
      </c>
      <c r="P53" s="47">
        <v>44562</v>
      </c>
      <c r="Q53" s="12"/>
      <c r="R53" s="4" t="s">
        <v>27</v>
      </c>
      <c r="S53" s="108">
        <v>7308</v>
      </c>
      <c r="T53" s="109"/>
      <c r="U53" s="108">
        <v>0</v>
      </c>
      <c r="V53" s="109"/>
      <c r="W53" s="108">
        <v>7308</v>
      </c>
      <c r="X53" s="109"/>
      <c r="Y53" s="158" t="s">
        <v>28</v>
      </c>
      <c r="Z53" s="159"/>
    </row>
    <row r="54" spans="1:27" ht="18" customHeight="1" thickBot="1" x14ac:dyDescent="0.3">
      <c r="A54" s="30">
        <f t="shared" si="2"/>
        <v>44</v>
      </c>
      <c r="B54" s="3" t="s">
        <v>18</v>
      </c>
      <c r="C54" s="3" t="s">
        <v>19</v>
      </c>
      <c r="D54" s="3" t="s">
        <v>20</v>
      </c>
      <c r="E54" s="3" t="s">
        <v>96</v>
      </c>
      <c r="F54" s="3"/>
      <c r="G54" s="3" t="s">
        <v>30</v>
      </c>
      <c r="H54" s="3" t="s">
        <v>31</v>
      </c>
      <c r="I54" s="3" t="s">
        <v>97</v>
      </c>
      <c r="J54" s="3">
        <v>97558</v>
      </c>
      <c r="K54" s="3">
        <v>92153337</v>
      </c>
      <c r="L54" s="3" t="s">
        <v>25</v>
      </c>
      <c r="M54" s="3">
        <v>1.2</v>
      </c>
      <c r="N54" s="46" t="s">
        <v>26</v>
      </c>
      <c r="O54" s="96">
        <v>44561</v>
      </c>
      <c r="P54" s="47">
        <v>44562</v>
      </c>
      <c r="Q54" s="12"/>
      <c r="R54" s="4" t="s">
        <v>27</v>
      </c>
      <c r="S54" s="108">
        <v>1824</v>
      </c>
      <c r="T54" s="109"/>
      <c r="U54" s="108">
        <v>0</v>
      </c>
      <c r="V54" s="109"/>
      <c r="W54" s="108">
        <v>1824</v>
      </c>
      <c r="X54" s="109"/>
      <c r="Y54" s="158" t="s">
        <v>28</v>
      </c>
      <c r="Z54" s="159"/>
    </row>
    <row r="55" spans="1:27" ht="18" customHeight="1" thickBot="1" x14ac:dyDescent="0.3">
      <c r="A55" s="30">
        <f t="shared" si="2"/>
        <v>45</v>
      </c>
      <c r="B55" s="3" t="s">
        <v>18</v>
      </c>
      <c r="C55" s="3" t="s">
        <v>19</v>
      </c>
      <c r="D55" s="3" t="s">
        <v>20</v>
      </c>
      <c r="E55" s="3" t="s">
        <v>31</v>
      </c>
      <c r="F55" s="3"/>
      <c r="G55" s="3" t="s">
        <v>30</v>
      </c>
      <c r="H55" s="3" t="s">
        <v>31</v>
      </c>
      <c r="I55" s="3" t="s">
        <v>98</v>
      </c>
      <c r="J55" s="3">
        <v>97558</v>
      </c>
      <c r="K55" s="3">
        <v>91065960</v>
      </c>
      <c r="L55" s="3" t="s">
        <v>25</v>
      </c>
      <c r="M55" s="3">
        <v>4</v>
      </c>
      <c r="N55" s="46" t="s">
        <v>26</v>
      </c>
      <c r="O55" s="96">
        <v>44561</v>
      </c>
      <c r="P55" s="47">
        <v>44562</v>
      </c>
      <c r="Q55" s="12"/>
      <c r="R55" s="4" t="s">
        <v>27</v>
      </c>
      <c r="S55" s="160">
        <v>31354</v>
      </c>
      <c r="T55" s="161"/>
      <c r="U55" s="160">
        <v>0</v>
      </c>
      <c r="V55" s="161"/>
      <c r="W55" s="160">
        <v>31354</v>
      </c>
      <c r="X55" s="161"/>
      <c r="Y55" s="158" t="s">
        <v>28</v>
      </c>
      <c r="Z55" s="159"/>
    </row>
    <row r="56" spans="1:27" ht="18" customHeight="1" thickBot="1" x14ac:dyDescent="0.3">
      <c r="A56" s="30">
        <f t="shared" si="2"/>
        <v>46</v>
      </c>
      <c r="B56" s="3" t="s">
        <v>18</v>
      </c>
      <c r="C56" s="3" t="s">
        <v>19</v>
      </c>
      <c r="D56" s="3" t="s">
        <v>20</v>
      </c>
      <c r="E56" s="3" t="s">
        <v>99</v>
      </c>
      <c r="F56" s="3"/>
      <c r="G56" s="3" t="s">
        <v>30</v>
      </c>
      <c r="H56" s="3" t="s">
        <v>31</v>
      </c>
      <c r="I56" s="3" t="s">
        <v>100</v>
      </c>
      <c r="J56" s="3">
        <v>97558</v>
      </c>
      <c r="K56" s="3">
        <v>9033303</v>
      </c>
      <c r="L56" s="3" t="s">
        <v>25</v>
      </c>
      <c r="M56" s="3">
        <v>7</v>
      </c>
      <c r="N56" s="46" t="s">
        <v>26</v>
      </c>
      <c r="O56" s="96">
        <v>44561</v>
      </c>
      <c r="P56" s="47">
        <v>44562</v>
      </c>
      <c r="Q56" s="12"/>
      <c r="R56" s="4" t="s">
        <v>27</v>
      </c>
      <c r="S56" s="160">
        <v>3908</v>
      </c>
      <c r="T56" s="161"/>
      <c r="U56" s="160">
        <v>0</v>
      </c>
      <c r="V56" s="161"/>
      <c r="W56" s="160">
        <v>3908</v>
      </c>
      <c r="X56" s="161"/>
      <c r="Y56" s="158" t="s">
        <v>28</v>
      </c>
      <c r="Z56" s="159"/>
    </row>
    <row r="57" spans="1:27" ht="18" customHeight="1" thickBot="1" x14ac:dyDescent="0.3">
      <c r="A57" s="30">
        <f t="shared" si="2"/>
        <v>47</v>
      </c>
      <c r="B57" s="3" t="s">
        <v>18</v>
      </c>
      <c r="C57" s="3" t="s">
        <v>19</v>
      </c>
      <c r="D57" s="3" t="s">
        <v>20</v>
      </c>
      <c r="E57" s="3" t="s">
        <v>76</v>
      </c>
      <c r="F57" s="3"/>
      <c r="G57" s="3" t="s">
        <v>30</v>
      </c>
      <c r="H57" s="3" t="s">
        <v>31</v>
      </c>
      <c r="I57" s="3" t="s">
        <v>101</v>
      </c>
      <c r="J57" s="3">
        <v>97558</v>
      </c>
      <c r="K57" s="3">
        <v>25738401</v>
      </c>
      <c r="L57" s="3" t="s">
        <v>25</v>
      </c>
      <c r="M57" s="3">
        <v>2</v>
      </c>
      <c r="N57" s="46" t="s">
        <v>26</v>
      </c>
      <c r="O57" s="96">
        <v>44561</v>
      </c>
      <c r="P57" s="47">
        <v>44562</v>
      </c>
      <c r="Q57" s="12"/>
      <c r="R57" s="4" t="s">
        <v>27</v>
      </c>
      <c r="S57" s="108">
        <v>6434</v>
      </c>
      <c r="T57" s="109"/>
      <c r="U57" s="108">
        <v>0</v>
      </c>
      <c r="V57" s="109"/>
      <c r="W57" s="108">
        <v>6434</v>
      </c>
      <c r="X57" s="109"/>
      <c r="Y57" s="158" t="s">
        <v>28</v>
      </c>
      <c r="Z57" s="159"/>
    </row>
    <row r="58" spans="1:27" ht="18" customHeight="1" thickBot="1" x14ac:dyDescent="0.3">
      <c r="A58" s="30">
        <f t="shared" si="2"/>
        <v>48</v>
      </c>
      <c r="B58" s="3" t="s">
        <v>18</v>
      </c>
      <c r="C58" s="3" t="s">
        <v>19</v>
      </c>
      <c r="D58" s="3" t="s">
        <v>20</v>
      </c>
      <c r="E58" s="3" t="s">
        <v>76</v>
      </c>
      <c r="F58" s="3"/>
      <c r="G58" s="3" t="s">
        <v>30</v>
      </c>
      <c r="H58" s="44" t="s">
        <v>31</v>
      </c>
      <c r="I58" s="44" t="s">
        <v>102</v>
      </c>
      <c r="J58" s="44">
        <v>97558</v>
      </c>
      <c r="K58" s="44">
        <v>25926795</v>
      </c>
      <c r="L58" s="3" t="s">
        <v>25</v>
      </c>
      <c r="M58" s="3">
        <v>2</v>
      </c>
      <c r="N58" s="46" t="s">
        <v>26</v>
      </c>
      <c r="O58" s="96">
        <v>44561</v>
      </c>
      <c r="P58" s="47">
        <v>44562</v>
      </c>
      <c r="Q58" s="12"/>
      <c r="R58" s="4" t="s">
        <v>27</v>
      </c>
      <c r="S58" s="108">
        <v>5428</v>
      </c>
      <c r="T58" s="109"/>
      <c r="U58" s="108">
        <v>0</v>
      </c>
      <c r="V58" s="109"/>
      <c r="W58" s="108">
        <v>5428</v>
      </c>
      <c r="X58" s="109"/>
      <c r="Y58" s="154" t="s">
        <v>28</v>
      </c>
      <c r="Z58" s="155"/>
    </row>
    <row r="59" spans="1:27" ht="18" customHeight="1" thickBot="1" x14ac:dyDescent="0.3">
      <c r="A59" s="30">
        <f t="shared" si="2"/>
        <v>49</v>
      </c>
      <c r="B59" s="3" t="s">
        <v>250</v>
      </c>
      <c r="C59" s="3" t="s">
        <v>19</v>
      </c>
      <c r="D59" s="3" t="s">
        <v>239</v>
      </c>
      <c r="E59" s="44" t="s">
        <v>242</v>
      </c>
      <c r="F59" s="3"/>
      <c r="G59" s="3" t="s">
        <v>30</v>
      </c>
      <c r="H59" s="44" t="s">
        <v>31</v>
      </c>
      <c r="I59" s="44" t="s">
        <v>287</v>
      </c>
      <c r="J59" s="44">
        <v>98385</v>
      </c>
      <c r="K59" s="44">
        <v>97780021</v>
      </c>
      <c r="L59" s="3" t="s">
        <v>25</v>
      </c>
      <c r="M59" s="3">
        <v>2</v>
      </c>
      <c r="N59" s="46" t="s">
        <v>26</v>
      </c>
      <c r="O59" s="48">
        <v>44561</v>
      </c>
      <c r="P59" s="47">
        <v>44562</v>
      </c>
      <c r="Q59" s="12"/>
      <c r="R59" s="18" t="s">
        <v>243</v>
      </c>
      <c r="S59" s="108">
        <v>1000</v>
      </c>
      <c r="T59" s="109"/>
      <c r="U59" s="108">
        <v>0</v>
      </c>
      <c r="V59" s="109"/>
      <c r="W59" s="108">
        <v>1000</v>
      </c>
      <c r="X59" s="162"/>
      <c r="Y59" s="163" t="s">
        <v>28</v>
      </c>
      <c r="Z59" s="164"/>
      <c r="AA59" s="43"/>
    </row>
    <row r="60" spans="1:27" ht="18" customHeight="1" thickBot="1" x14ac:dyDescent="0.3">
      <c r="A60" s="30">
        <f t="shared" si="2"/>
        <v>50</v>
      </c>
      <c r="B60" s="3" t="s">
        <v>18</v>
      </c>
      <c r="C60" s="3" t="s">
        <v>19</v>
      </c>
      <c r="D60" s="3" t="s">
        <v>20</v>
      </c>
      <c r="E60" s="3" t="s">
        <v>103</v>
      </c>
      <c r="F60" s="3"/>
      <c r="G60" s="3" t="s">
        <v>30</v>
      </c>
      <c r="H60" s="44" t="s">
        <v>31</v>
      </c>
      <c r="I60" s="44" t="s">
        <v>104</v>
      </c>
      <c r="J60" s="44">
        <v>97558</v>
      </c>
      <c r="K60" s="44">
        <v>97582718</v>
      </c>
      <c r="L60" s="3" t="s">
        <v>25</v>
      </c>
      <c r="M60" s="3">
        <v>1</v>
      </c>
      <c r="N60" s="46" t="s">
        <v>26</v>
      </c>
      <c r="O60" s="96">
        <v>44561</v>
      </c>
      <c r="P60" s="47">
        <v>44562</v>
      </c>
      <c r="Q60" s="12"/>
      <c r="R60" s="4" t="s">
        <v>27</v>
      </c>
      <c r="S60" s="108">
        <v>3156</v>
      </c>
      <c r="T60" s="109"/>
      <c r="U60" s="108">
        <v>0</v>
      </c>
      <c r="V60" s="109"/>
      <c r="W60" s="108">
        <v>3156</v>
      </c>
      <c r="X60" s="109"/>
      <c r="Y60" s="156" t="s">
        <v>28</v>
      </c>
      <c r="Z60" s="157"/>
    </row>
    <row r="61" spans="1:27" ht="18" customHeight="1" thickBot="1" x14ac:dyDescent="0.3">
      <c r="A61" s="30">
        <f t="shared" si="2"/>
        <v>51</v>
      </c>
      <c r="B61" s="3" t="s">
        <v>18</v>
      </c>
      <c r="C61" s="3" t="s">
        <v>19</v>
      </c>
      <c r="D61" s="3" t="s">
        <v>20</v>
      </c>
      <c r="E61" s="3" t="s">
        <v>103</v>
      </c>
      <c r="F61" s="3"/>
      <c r="G61" s="3" t="s">
        <v>30</v>
      </c>
      <c r="H61" s="44" t="s">
        <v>31</v>
      </c>
      <c r="I61" s="44" t="s">
        <v>105</v>
      </c>
      <c r="J61" s="44">
        <v>98385</v>
      </c>
      <c r="K61" s="44">
        <v>83179721</v>
      </c>
      <c r="L61" s="3" t="s">
        <v>25</v>
      </c>
      <c r="M61" s="3">
        <v>1</v>
      </c>
      <c r="N61" s="46" t="s">
        <v>26</v>
      </c>
      <c r="O61" s="96">
        <v>44561</v>
      </c>
      <c r="P61" s="47">
        <v>44562</v>
      </c>
      <c r="Q61" s="12"/>
      <c r="R61" s="4" t="s">
        <v>27</v>
      </c>
      <c r="S61" s="108">
        <v>1788</v>
      </c>
      <c r="T61" s="109"/>
      <c r="U61" s="108">
        <v>0</v>
      </c>
      <c r="V61" s="109"/>
      <c r="W61" s="108">
        <v>1788</v>
      </c>
      <c r="X61" s="109"/>
      <c r="Y61" s="158" t="s">
        <v>28</v>
      </c>
      <c r="Z61" s="159"/>
    </row>
    <row r="62" spans="1:27" ht="18" customHeight="1" thickBot="1" x14ac:dyDescent="0.3">
      <c r="A62" s="30">
        <f t="shared" si="2"/>
        <v>52</v>
      </c>
      <c r="B62" s="3" t="s">
        <v>18</v>
      </c>
      <c r="C62" s="3" t="s">
        <v>19</v>
      </c>
      <c r="D62" s="3" t="s">
        <v>20</v>
      </c>
      <c r="E62" s="3" t="s">
        <v>29</v>
      </c>
      <c r="F62" s="3"/>
      <c r="G62" s="3" t="s">
        <v>30</v>
      </c>
      <c r="H62" s="44" t="s">
        <v>31</v>
      </c>
      <c r="I62" s="44" t="s">
        <v>106</v>
      </c>
      <c r="J62" s="44">
        <v>98385</v>
      </c>
      <c r="K62" s="44">
        <v>89175197</v>
      </c>
      <c r="L62" s="3" t="s">
        <v>25</v>
      </c>
      <c r="M62" s="3">
        <v>2</v>
      </c>
      <c r="N62" s="46" t="s">
        <v>26</v>
      </c>
      <c r="O62" s="96">
        <v>44561</v>
      </c>
      <c r="P62" s="47">
        <v>44562</v>
      </c>
      <c r="Q62" s="12"/>
      <c r="R62" s="4" t="s">
        <v>27</v>
      </c>
      <c r="S62" s="108">
        <v>504</v>
      </c>
      <c r="T62" s="109"/>
      <c r="U62" s="108">
        <v>0</v>
      </c>
      <c r="V62" s="109"/>
      <c r="W62" s="108">
        <v>504</v>
      </c>
      <c r="X62" s="109"/>
      <c r="Y62" s="158" t="s">
        <v>28</v>
      </c>
      <c r="Z62" s="159"/>
    </row>
    <row r="63" spans="1:27" ht="18" customHeight="1" thickBot="1" x14ac:dyDescent="0.3">
      <c r="A63" s="30">
        <f t="shared" si="2"/>
        <v>53</v>
      </c>
      <c r="B63" s="3" t="s">
        <v>18</v>
      </c>
      <c r="C63" s="3" t="s">
        <v>19</v>
      </c>
      <c r="D63" s="3" t="s">
        <v>20</v>
      </c>
      <c r="E63" s="3" t="s">
        <v>29</v>
      </c>
      <c r="F63" s="3"/>
      <c r="G63" s="3" t="s">
        <v>30</v>
      </c>
      <c r="H63" s="44" t="s">
        <v>31</v>
      </c>
      <c r="I63" s="44" t="s">
        <v>107</v>
      </c>
      <c r="J63" s="44">
        <v>98385</v>
      </c>
      <c r="K63" s="44">
        <v>83669983</v>
      </c>
      <c r="L63" s="3" t="s">
        <v>25</v>
      </c>
      <c r="M63" s="3">
        <v>2</v>
      </c>
      <c r="N63" s="46" t="s">
        <v>26</v>
      </c>
      <c r="O63" s="96">
        <v>44561</v>
      </c>
      <c r="P63" s="47">
        <v>44562</v>
      </c>
      <c r="Q63" s="12"/>
      <c r="R63" s="4" t="s">
        <v>27</v>
      </c>
      <c r="S63" s="108">
        <v>840</v>
      </c>
      <c r="T63" s="109"/>
      <c r="U63" s="108">
        <v>0</v>
      </c>
      <c r="V63" s="109"/>
      <c r="W63" s="108">
        <v>840</v>
      </c>
      <c r="X63" s="109"/>
      <c r="Y63" s="158" t="s">
        <v>28</v>
      </c>
      <c r="Z63" s="159"/>
    </row>
    <row r="64" spans="1:27" ht="18" customHeight="1" thickBot="1" x14ac:dyDescent="0.3">
      <c r="A64" s="30">
        <f t="shared" si="2"/>
        <v>54</v>
      </c>
      <c r="B64" s="3" t="s">
        <v>18</v>
      </c>
      <c r="C64" s="3" t="s">
        <v>19</v>
      </c>
      <c r="D64" s="3" t="s">
        <v>20</v>
      </c>
      <c r="E64" s="3" t="s">
        <v>50</v>
      </c>
      <c r="F64" s="3"/>
      <c r="G64" s="3" t="s">
        <v>30</v>
      </c>
      <c r="H64" s="44" t="s">
        <v>31</v>
      </c>
      <c r="I64" s="44" t="s">
        <v>108</v>
      </c>
      <c r="J64" s="44">
        <v>98385</v>
      </c>
      <c r="K64" s="44">
        <v>83179940</v>
      </c>
      <c r="L64" s="3" t="s">
        <v>25</v>
      </c>
      <c r="M64" s="3">
        <v>2</v>
      </c>
      <c r="N64" s="46" t="s">
        <v>26</v>
      </c>
      <c r="O64" s="96">
        <v>44561</v>
      </c>
      <c r="P64" s="47">
        <v>44562</v>
      </c>
      <c r="Q64" s="12"/>
      <c r="R64" s="4" t="s">
        <v>27</v>
      </c>
      <c r="S64" s="108">
        <v>600</v>
      </c>
      <c r="T64" s="109"/>
      <c r="U64" s="108">
        <v>0</v>
      </c>
      <c r="V64" s="109"/>
      <c r="W64" s="108">
        <v>600</v>
      </c>
      <c r="X64" s="109"/>
      <c r="Y64" s="158" t="s">
        <v>28</v>
      </c>
      <c r="Z64" s="159"/>
    </row>
    <row r="65" spans="1:26" ht="18" customHeight="1" thickBot="1" x14ac:dyDescent="0.3">
      <c r="A65" s="30">
        <f t="shared" si="2"/>
        <v>55</v>
      </c>
      <c r="B65" s="3" t="s">
        <v>18</v>
      </c>
      <c r="C65" s="3" t="s">
        <v>19</v>
      </c>
      <c r="D65" s="3" t="s">
        <v>20</v>
      </c>
      <c r="E65" s="3" t="s">
        <v>109</v>
      </c>
      <c r="F65" s="3"/>
      <c r="G65" s="3" t="s">
        <v>30</v>
      </c>
      <c r="H65" s="44" t="s">
        <v>31</v>
      </c>
      <c r="I65" s="44" t="s">
        <v>110</v>
      </c>
      <c r="J65" s="44">
        <v>98385</v>
      </c>
      <c r="K65" s="44">
        <v>83179977</v>
      </c>
      <c r="L65" s="3" t="s">
        <v>25</v>
      </c>
      <c r="M65" s="3">
        <v>2</v>
      </c>
      <c r="N65" s="46" t="s">
        <v>26</v>
      </c>
      <c r="O65" s="96">
        <v>44561</v>
      </c>
      <c r="P65" s="47">
        <v>44562</v>
      </c>
      <c r="Q65" s="12"/>
      <c r="R65" s="4" t="s">
        <v>27</v>
      </c>
      <c r="S65" s="108">
        <v>600</v>
      </c>
      <c r="T65" s="109"/>
      <c r="U65" s="108">
        <v>0</v>
      </c>
      <c r="V65" s="109"/>
      <c r="W65" s="108">
        <v>600</v>
      </c>
      <c r="X65" s="109"/>
      <c r="Y65" s="158" t="s">
        <v>28</v>
      </c>
      <c r="Z65" s="159"/>
    </row>
    <row r="66" spans="1:26" ht="18" customHeight="1" thickBot="1" x14ac:dyDescent="0.3">
      <c r="A66" s="30">
        <f t="shared" si="2"/>
        <v>56</v>
      </c>
      <c r="B66" s="3" t="s">
        <v>18</v>
      </c>
      <c r="C66" s="3" t="s">
        <v>19</v>
      </c>
      <c r="D66" s="3" t="s">
        <v>20</v>
      </c>
      <c r="E66" s="3" t="s">
        <v>111</v>
      </c>
      <c r="F66" s="3"/>
      <c r="G66" s="3" t="s">
        <v>22</v>
      </c>
      <c r="H66" s="44" t="s">
        <v>23</v>
      </c>
      <c r="I66" s="44" t="s">
        <v>112</v>
      </c>
      <c r="J66" s="44">
        <v>98185</v>
      </c>
      <c r="K66" s="44">
        <v>70509630</v>
      </c>
      <c r="L66" s="3" t="s">
        <v>25</v>
      </c>
      <c r="M66" s="3">
        <v>3</v>
      </c>
      <c r="N66" s="46" t="s">
        <v>26</v>
      </c>
      <c r="O66" s="48">
        <v>44561</v>
      </c>
      <c r="P66" s="47">
        <v>44562</v>
      </c>
      <c r="Q66" s="12"/>
      <c r="R66" s="4" t="s">
        <v>27</v>
      </c>
      <c r="S66" s="108">
        <v>11496</v>
      </c>
      <c r="T66" s="109"/>
      <c r="U66" s="108">
        <v>0</v>
      </c>
      <c r="V66" s="109"/>
      <c r="W66" s="108">
        <v>11496</v>
      </c>
      <c r="X66" s="109"/>
      <c r="Y66" s="158" t="s">
        <v>28</v>
      </c>
      <c r="Z66" s="159"/>
    </row>
    <row r="67" spans="1:26" ht="18" customHeight="1" thickBot="1" x14ac:dyDescent="0.3">
      <c r="A67" s="30">
        <f t="shared" si="2"/>
        <v>57</v>
      </c>
      <c r="B67" s="3" t="s">
        <v>18</v>
      </c>
      <c r="C67" s="3" t="s">
        <v>19</v>
      </c>
      <c r="D67" s="44" t="s">
        <v>20</v>
      </c>
      <c r="E67" s="44" t="s">
        <v>244</v>
      </c>
      <c r="F67" s="3"/>
      <c r="G67" s="3" t="s">
        <v>30</v>
      </c>
      <c r="H67" s="44" t="s">
        <v>31</v>
      </c>
      <c r="I67" s="44" t="s">
        <v>245</v>
      </c>
      <c r="J67" s="44"/>
      <c r="K67" s="44"/>
      <c r="L67" s="3" t="s">
        <v>25</v>
      </c>
      <c r="M67" s="3">
        <v>5</v>
      </c>
      <c r="N67" s="46" t="s">
        <v>26</v>
      </c>
      <c r="O67" s="48" t="s">
        <v>246</v>
      </c>
      <c r="P67" s="47">
        <v>44562</v>
      </c>
      <c r="Q67" s="12"/>
      <c r="R67" s="18" t="s">
        <v>27</v>
      </c>
      <c r="S67" s="108">
        <v>1000</v>
      </c>
      <c r="T67" s="109"/>
      <c r="U67" s="108">
        <v>0</v>
      </c>
      <c r="V67" s="109"/>
      <c r="W67" s="108">
        <v>1000</v>
      </c>
      <c r="X67" s="109"/>
      <c r="Y67" s="158" t="s">
        <v>28</v>
      </c>
      <c r="Z67" s="159"/>
    </row>
    <row r="68" spans="1:26" ht="18" customHeight="1" thickBot="1" x14ac:dyDescent="0.3">
      <c r="A68" s="30">
        <f t="shared" si="2"/>
        <v>58</v>
      </c>
      <c r="B68" s="3" t="s">
        <v>18</v>
      </c>
      <c r="C68" s="3" t="s">
        <v>19</v>
      </c>
      <c r="D68" s="44" t="s">
        <v>20</v>
      </c>
      <c r="E68" s="44" t="s">
        <v>248</v>
      </c>
      <c r="F68" s="3"/>
      <c r="G68" s="3" t="s">
        <v>30</v>
      </c>
      <c r="H68" s="44" t="s">
        <v>31</v>
      </c>
      <c r="I68" s="44" t="s">
        <v>245</v>
      </c>
      <c r="J68" s="44"/>
      <c r="K68" s="44"/>
      <c r="L68" s="3" t="s">
        <v>25</v>
      </c>
      <c r="M68" s="3">
        <v>5</v>
      </c>
      <c r="N68" s="46" t="s">
        <v>26</v>
      </c>
      <c r="O68" s="96">
        <v>44561</v>
      </c>
      <c r="P68" s="47">
        <v>44562</v>
      </c>
      <c r="Q68" s="12"/>
      <c r="R68" s="18" t="s">
        <v>247</v>
      </c>
      <c r="S68" s="108">
        <v>1000</v>
      </c>
      <c r="T68" s="109"/>
      <c r="U68" s="108">
        <v>0</v>
      </c>
      <c r="V68" s="109"/>
      <c r="W68" s="108">
        <v>1000</v>
      </c>
      <c r="X68" s="109"/>
      <c r="Y68" s="158" t="s">
        <v>28</v>
      </c>
      <c r="Z68" s="159"/>
    </row>
    <row r="69" spans="1:26" ht="18" customHeight="1" thickBot="1" x14ac:dyDescent="0.3">
      <c r="A69" s="30">
        <f t="shared" si="2"/>
        <v>59</v>
      </c>
      <c r="B69" s="3" t="s">
        <v>18</v>
      </c>
      <c r="C69" s="3" t="s">
        <v>19</v>
      </c>
      <c r="D69" s="44" t="s">
        <v>114</v>
      </c>
      <c r="E69" s="3" t="s">
        <v>115</v>
      </c>
      <c r="F69" s="3"/>
      <c r="G69" s="3" t="s">
        <v>22</v>
      </c>
      <c r="H69" s="3" t="s">
        <v>23</v>
      </c>
      <c r="I69" s="3" t="s">
        <v>116</v>
      </c>
      <c r="J69" s="3">
        <v>106686</v>
      </c>
      <c r="K69" s="3">
        <v>94405852</v>
      </c>
      <c r="L69" s="3" t="s">
        <v>117</v>
      </c>
      <c r="M69" s="3">
        <v>11</v>
      </c>
      <c r="N69" s="46" t="s">
        <v>26</v>
      </c>
      <c r="O69" s="96">
        <v>44561</v>
      </c>
      <c r="P69" s="47">
        <v>44562</v>
      </c>
      <c r="Q69" s="12"/>
      <c r="R69" s="4" t="s">
        <v>27</v>
      </c>
      <c r="S69" s="108">
        <v>498</v>
      </c>
      <c r="T69" s="109"/>
      <c r="U69" s="108">
        <v>1320</v>
      </c>
      <c r="V69" s="109"/>
      <c r="W69" s="108">
        <v>1818</v>
      </c>
      <c r="X69" s="109"/>
      <c r="Y69" s="158" t="s">
        <v>28</v>
      </c>
      <c r="Z69" s="159"/>
    </row>
    <row r="70" spans="1:26" ht="18" customHeight="1" thickBot="1" x14ac:dyDescent="0.3">
      <c r="A70" s="30">
        <f t="shared" si="2"/>
        <v>60</v>
      </c>
      <c r="B70" s="3" t="s">
        <v>18</v>
      </c>
      <c r="C70" s="3" t="s">
        <v>19</v>
      </c>
      <c r="D70" s="3" t="s">
        <v>118</v>
      </c>
      <c r="E70" s="3" t="s">
        <v>115</v>
      </c>
      <c r="F70" s="3"/>
      <c r="G70" s="3" t="s">
        <v>22</v>
      </c>
      <c r="H70" s="3" t="s">
        <v>23</v>
      </c>
      <c r="I70" s="3" t="s">
        <v>119</v>
      </c>
      <c r="J70" s="3">
        <v>106686</v>
      </c>
      <c r="K70" s="3">
        <v>94405859</v>
      </c>
      <c r="L70" s="3" t="s">
        <v>117</v>
      </c>
      <c r="M70" s="3">
        <v>7</v>
      </c>
      <c r="N70" s="46" t="s">
        <v>26</v>
      </c>
      <c r="O70" s="96">
        <v>44561</v>
      </c>
      <c r="P70" s="47">
        <v>44562</v>
      </c>
      <c r="Q70" s="12"/>
      <c r="R70" s="4" t="s">
        <v>27</v>
      </c>
      <c r="S70" s="108">
        <v>168</v>
      </c>
      <c r="T70" s="109"/>
      <c r="U70" s="108">
        <v>696</v>
      </c>
      <c r="V70" s="109"/>
      <c r="W70" s="108">
        <v>864</v>
      </c>
      <c r="X70" s="109"/>
      <c r="Y70" s="158" t="s">
        <v>28</v>
      </c>
      <c r="Z70" s="159"/>
    </row>
    <row r="71" spans="1:26" ht="18" customHeight="1" thickBot="1" x14ac:dyDescent="0.3">
      <c r="A71" s="30">
        <f t="shared" si="2"/>
        <v>61</v>
      </c>
      <c r="B71" s="3" t="s">
        <v>18</v>
      </c>
      <c r="C71" s="44" t="s">
        <v>19</v>
      </c>
      <c r="D71" s="44" t="s">
        <v>120</v>
      </c>
      <c r="E71" s="44" t="s">
        <v>115</v>
      </c>
      <c r="F71" s="44"/>
      <c r="G71" s="44" t="s">
        <v>22</v>
      </c>
      <c r="H71" s="44" t="s">
        <v>23</v>
      </c>
      <c r="I71" s="44" t="s">
        <v>289</v>
      </c>
      <c r="J71" s="44">
        <v>106686</v>
      </c>
      <c r="K71" s="44">
        <v>94405853</v>
      </c>
      <c r="L71" s="44" t="s">
        <v>117</v>
      </c>
      <c r="M71" s="44">
        <v>7</v>
      </c>
      <c r="N71" s="46" t="s">
        <v>26</v>
      </c>
      <c r="O71" s="96">
        <v>44561</v>
      </c>
      <c r="P71" s="47">
        <v>44562</v>
      </c>
      <c r="Q71" s="12"/>
      <c r="R71" s="4" t="s">
        <v>27</v>
      </c>
      <c r="S71" s="108">
        <v>96</v>
      </c>
      <c r="T71" s="109"/>
      <c r="U71" s="108">
        <v>324</v>
      </c>
      <c r="V71" s="109"/>
      <c r="W71" s="108">
        <v>420</v>
      </c>
      <c r="X71" s="109"/>
      <c r="Y71" s="158" t="s">
        <v>28</v>
      </c>
      <c r="Z71" s="159"/>
    </row>
    <row r="72" spans="1:26" ht="18" customHeight="1" thickBot="1" x14ac:dyDescent="0.3">
      <c r="A72" s="30">
        <f t="shared" si="2"/>
        <v>62</v>
      </c>
      <c r="B72" s="3" t="s">
        <v>18</v>
      </c>
      <c r="C72" s="44" t="s">
        <v>19</v>
      </c>
      <c r="D72" s="44" t="s">
        <v>114</v>
      </c>
      <c r="E72" s="44" t="s">
        <v>78</v>
      </c>
      <c r="F72" s="44"/>
      <c r="G72" s="44" t="s">
        <v>22</v>
      </c>
      <c r="H72" s="44" t="s">
        <v>23</v>
      </c>
      <c r="I72" s="44" t="s">
        <v>121</v>
      </c>
      <c r="J72" s="44">
        <v>106686</v>
      </c>
      <c r="K72" s="44">
        <v>94666391</v>
      </c>
      <c r="L72" s="44" t="s">
        <v>117</v>
      </c>
      <c r="M72" s="44">
        <v>7</v>
      </c>
      <c r="N72" s="46" t="s">
        <v>26</v>
      </c>
      <c r="O72" s="96">
        <v>44561</v>
      </c>
      <c r="P72" s="47">
        <v>44562</v>
      </c>
      <c r="Q72" s="12"/>
      <c r="R72" s="4" t="s">
        <v>27</v>
      </c>
      <c r="S72" s="108">
        <v>144</v>
      </c>
      <c r="T72" s="109"/>
      <c r="U72" s="108">
        <v>408</v>
      </c>
      <c r="V72" s="109"/>
      <c r="W72" s="108">
        <v>552</v>
      </c>
      <c r="X72" s="109"/>
      <c r="Y72" s="158" t="s">
        <v>28</v>
      </c>
      <c r="Z72" s="159"/>
    </row>
    <row r="73" spans="1:26" ht="18" customHeight="1" thickBot="1" x14ac:dyDescent="0.3">
      <c r="A73" s="30">
        <f t="shared" si="2"/>
        <v>63</v>
      </c>
      <c r="B73" s="3" t="s">
        <v>18</v>
      </c>
      <c r="C73" s="44" t="s">
        <v>19</v>
      </c>
      <c r="D73" s="44" t="s">
        <v>127</v>
      </c>
      <c r="E73" s="44" t="s">
        <v>78</v>
      </c>
      <c r="F73" s="44"/>
      <c r="G73" s="44" t="s">
        <v>22</v>
      </c>
      <c r="H73" s="44" t="s">
        <v>23</v>
      </c>
      <c r="I73" s="44" t="s">
        <v>122</v>
      </c>
      <c r="J73" s="44">
        <v>106686</v>
      </c>
      <c r="K73" s="44">
        <v>94680663</v>
      </c>
      <c r="L73" s="44" t="s">
        <v>117</v>
      </c>
      <c r="M73" s="44">
        <v>7</v>
      </c>
      <c r="N73" s="46" t="s">
        <v>26</v>
      </c>
      <c r="O73" s="96">
        <v>44561</v>
      </c>
      <c r="P73" s="47">
        <v>44562</v>
      </c>
      <c r="Q73" s="12"/>
      <c r="R73" s="4" t="s">
        <v>27</v>
      </c>
      <c r="S73" s="108">
        <v>126</v>
      </c>
      <c r="T73" s="109"/>
      <c r="U73" s="108">
        <v>378</v>
      </c>
      <c r="V73" s="109"/>
      <c r="W73" s="108">
        <v>504</v>
      </c>
      <c r="X73" s="109"/>
      <c r="Y73" s="158" t="s">
        <v>28</v>
      </c>
      <c r="Z73" s="159"/>
    </row>
    <row r="74" spans="1:26" ht="18" customHeight="1" thickBot="1" x14ac:dyDescent="0.3">
      <c r="A74" s="30">
        <f t="shared" si="2"/>
        <v>64</v>
      </c>
      <c r="B74" s="3" t="s">
        <v>18</v>
      </c>
      <c r="C74" s="44" t="s">
        <v>19</v>
      </c>
      <c r="D74" s="44" t="s">
        <v>123</v>
      </c>
      <c r="E74" s="44" t="s">
        <v>124</v>
      </c>
      <c r="F74" s="44"/>
      <c r="G74" s="44" t="s">
        <v>22</v>
      </c>
      <c r="H74" s="44" t="s">
        <v>23</v>
      </c>
      <c r="I74" s="44" t="s">
        <v>125</v>
      </c>
      <c r="J74" s="44">
        <v>106686</v>
      </c>
      <c r="K74" s="44">
        <v>90508745</v>
      </c>
      <c r="L74" s="44" t="s">
        <v>113</v>
      </c>
      <c r="M74" s="44">
        <v>7</v>
      </c>
      <c r="N74" s="46" t="s">
        <v>26</v>
      </c>
      <c r="O74" s="96">
        <v>44561</v>
      </c>
      <c r="P74" s="47">
        <v>44562</v>
      </c>
      <c r="Q74" s="12"/>
      <c r="R74" s="4" t="s">
        <v>27</v>
      </c>
      <c r="S74" s="108">
        <v>14524</v>
      </c>
      <c r="T74" s="109"/>
      <c r="U74" s="108">
        <v>0</v>
      </c>
      <c r="V74" s="109"/>
      <c r="W74" s="108">
        <v>14524</v>
      </c>
      <c r="X74" s="109"/>
      <c r="Y74" s="158" t="s">
        <v>28</v>
      </c>
      <c r="Z74" s="159"/>
    </row>
    <row r="75" spans="1:26" ht="18" customHeight="1" thickBot="1" x14ac:dyDescent="0.3">
      <c r="A75" s="30">
        <f t="shared" si="2"/>
        <v>65</v>
      </c>
      <c r="B75" s="44" t="s">
        <v>18</v>
      </c>
      <c r="C75" s="44" t="s">
        <v>19</v>
      </c>
      <c r="D75" s="44" t="s">
        <v>123</v>
      </c>
      <c r="E75" s="44" t="s">
        <v>83</v>
      </c>
      <c r="F75" s="44"/>
      <c r="G75" s="44" t="s">
        <v>22</v>
      </c>
      <c r="H75" s="44" t="s">
        <v>23</v>
      </c>
      <c r="I75" s="44" t="s">
        <v>290</v>
      </c>
      <c r="J75" s="44">
        <v>106686</v>
      </c>
      <c r="K75" s="44">
        <v>72258872</v>
      </c>
      <c r="L75" s="44" t="s">
        <v>113</v>
      </c>
      <c r="M75" s="44">
        <v>7</v>
      </c>
      <c r="N75" s="46" t="s">
        <v>291</v>
      </c>
      <c r="O75" s="96">
        <v>44551</v>
      </c>
      <c r="P75" s="47">
        <v>44562</v>
      </c>
      <c r="Q75" s="12"/>
      <c r="R75" s="106" t="s">
        <v>27</v>
      </c>
      <c r="S75" s="108">
        <v>20</v>
      </c>
      <c r="T75" s="109"/>
      <c r="U75" s="108">
        <v>0</v>
      </c>
      <c r="V75" s="109"/>
      <c r="W75" s="108">
        <v>20</v>
      </c>
      <c r="X75" s="109"/>
      <c r="Y75" s="158" t="s">
        <v>28</v>
      </c>
      <c r="Z75" s="159"/>
    </row>
    <row r="76" spans="1:26" ht="18" customHeight="1" thickBot="1" x14ac:dyDescent="0.3">
      <c r="A76" s="30">
        <f t="shared" si="2"/>
        <v>66</v>
      </c>
      <c r="B76" s="3" t="s">
        <v>18</v>
      </c>
      <c r="C76" s="3" t="s">
        <v>19</v>
      </c>
      <c r="D76" s="3" t="s">
        <v>123</v>
      </c>
      <c r="E76" s="3" t="s">
        <v>76</v>
      </c>
      <c r="F76" s="3"/>
      <c r="G76" s="3" t="s">
        <v>22</v>
      </c>
      <c r="H76" s="3" t="s">
        <v>76</v>
      </c>
      <c r="I76" s="3" t="s">
        <v>126</v>
      </c>
      <c r="J76" s="3">
        <v>106686</v>
      </c>
      <c r="K76" s="3">
        <v>90265789</v>
      </c>
      <c r="L76" s="3" t="s">
        <v>113</v>
      </c>
      <c r="M76" s="3">
        <v>13</v>
      </c>
      <c r="N76" s="46" t="s">
        <v>26</v>
      </c>
      <c r="O76" s="96">
        <v>44561</v>
      </c>
      <c r="P76" s="47">
        <v>44562</v>
      </c>
      <c r="Q76" s="12"/>
      <c r="R76" s="4" t="s">
        <v>27</v>
      </c>
      <c r="S76" s="108">
        <v>1092</v>
      </c>
      <c r="T76" s="109"/>
      <c r="U76" s="108">
        <v>0</v>
      </c>
      <c r="V76" s="109"/>
      <c r="W76" s="108">
        <v>1092</v>
      </c>
      <c r="X76" s="109"/>
      <c r="Y76" s="158" t="s">
        <v>28</v>
      </c>
      <c r="Z76" s="159"/>
    </row>
    <row r="77" spans="1:26" ht="18" customHeight="1" thickBot="1" x14ac:dyDescent="0.3">
      <c r="A77" s="30">
        <f t="shared" si="2"/>
        <v>67</v>
      </c>
      <c r="B77" s="3" t="s">
        <v>18</v>
      </c>
      <c r="C77" s="3" t="s">
        <v>19</v>
      </c>
      <c r="D77" s="3" t="s">
        <v>127</v>
      </c>
      <c r="E77" s="3" t="s">
        <v>76</v>
      </c>
      <c r="F77" s="3"/>
      <c r="G77" s="3" t="s">
        <v>22</v>
      </c>
      <c r="H77" s="3" t="s">
        <v>76</v>
      </c>
      <c r="I77" s="3" t="s">
        <v>128</v>
      </c>
      <c r="J77" s="3">
        <v>106686</v>
      </c>
      <c r="K77" s="3">
        <v>90265738</v>
      </c>
      <c r="L77" s="3" t="s">
        <v>113</v>
      </c>
      <c r="M77" s="3">
        <v>7</v>
      </c>
      <c r="N77" s="46" t="s">
        <v>26</v>
      </c>
      <c r="O77" s="96">
        <v>44561</v>
      </c>
      <c r="P77" s="47">
        <v>44562</v>
      </c>
      <c r="Q77" s="12"/>
      <c r="R77" s="4" t="s">
        <v>27</v>
      </c>
      <c r="S77" s="108">
        <v>360</v>
      </c>
      <c r="T77" s="109"/>
      <c r="U77" s="108">
        <v>0</v>
      </c>
      <c r="V77" s="109"/>
      <c r="W77" s="108">
        <v>360</v>
      </c>
      <c r="X77" s="109"/>
      <c r="Y77" s="158" t="s">
        <v>28</v>
      </c>
      <c r="Z77" s="159"/>
    </row>
    <row r="78" spans="1:26" ht="18" customHeight="1" thickBot="1" x14ac:dyDescent="0.3">
      <c r="A78" s="30">
        <f t="shared" si="2"/>
        <v>68</v>
      </c>
      <c r="B78" s="44" t="s">
        <v>18</v>
      </c>
      <c r="C78" s="44" t="s">
        <v>19</v>
      </c>
      <c r="D78" s="44" t="s">
        <v>129</v>
      </c>
      <c r="E78" s="44" t="s">
        <v>76</v>
      </c>
      <c r="F78" s="44"/>
      <c r="G78" s="44" t="s">
        <v>22</v>
      </c>
      <c r="H78" s="44" t="s">
        <v>76</v>
      </c>
      <c r="I78" s="44" t="s">
        <v>130</v>
      </c>
      <c r="J78" s="44">
        <v>106686</v>
      </c>
      <c r="K78" s="44">
        <v>90265763</v>
      </c>
      <c r="L78" s="44" t="s">
        <v>113</v>
      </c>
      <c r="M78" s="44">
        <v>7</v>
      </c>
      <c r="N78" s="46" t="s">
        <v>26</v>
      </c>
      <c r="O78" s="96">
        <v>44561</v>
      </c>
      <c r="P78" s="47">
        <v>44562</v>
      </c>
      <c r="Q78" s="12"/>
      <c r="R78" s="106" t="s">
        <v>27</v>
      </c>
      <c r="S78" s="108">
        <v>4632</v>
      </c>
      <c r="T78" s="109"/>
      <c r="U78" s="108">
        <v>9200</v>
      </c>
      <c r="V78" s="109"/>
      <c r="W78" s="108">
        <v>13832</v>
      </c>
      <c r="X78" s="109"/>
      <c r="Y78" s="158" t="s">
        <v>28</v>
      </c>
      <c r="Z78" s="159"/>
    </row>
    <row r="79" spans="1:26" ht="18" customHeight="1" thickBot="1" x14ac:dyDescent="0.3">
      <c r="A79" s="174">
        <f t="shared" si="2"/>
        <v>69</v>
      </c>
      <c r="B79" s="44" t="s">
        <v>18</v>
      </c>
      <c r="C79" s="44" t="s">
        <v>19</v>
      </c>
      <c r="D79" s="44" t="s">
        <v>131</v>
      </c>
      <c r="E79" s="44" t="s">
        <v>76</v>
      </c>
      <c r="F79" s="44"/>
      <c r="G79" s="44" t="s">
        <v>22</v>
      </c>
      <c r="H79" s="44" t="s">
        <v>76</v>
      </c>
      <c r="I79" s="44" t="s">
        <v>155</v>
      </c>
      <c r="J79" s="44">
        <v>131947</v>
      </c>
      <c r="K79" s="44">
        <v>10020966</v>
      </c>
      <c r="L79" s="44" t="s">
        <v>117</v>
      </c>
      <c r="M79" s="44">
        <v>17</v>
      </c>
      <c r="N79" s="46" t="s">
        <v>26</v>
      </c>
      <c r="O79" s="96">
        <v>44561</v>
      </c>
      <c r="P79" s="47">
        <v>44562</v>
      </c>
      <c r="Q79" s="12"/>
      <c r="R79" s="4" t="s">
        <v>27</v>
      </c>
      <c r="S79" s="108">
        <v>360</v>
      </c>
      <c r="T79" s="109"/>
      <c r="U79" s="108">
        <v>0</v>
      </c>
      <c r="V79" s="109"/>
      <c r="W79" s="108">
        <v>360</v>
      </c>
      <c r="X79" s="109"/>
      <c r="Y79" s="158" t="s">
        <v>28</v>
      </c>
      <c r="Z79" s="159"/>
    </row>
    <row r="80" spans="1:26" ht="18" customHeight="1" thickBot="1" x14ac:dyDescent="0.3">
      <c r="A80" s="30">
        <f t="shared" si="2"/>
        <v>70</v>
      </c>
      <c r="B80" s="3" t="s">
        <v>18</v>
      </c>
      <c r="C80" s="3" t="s">
        <v>19</v>
      </c>
      <c r="D80" s="3" t="s">
        <v>131</v>
      </c>
      <c r="E80" s="3" t="s">
        <v>61</v>
      </c>
      <c r="F80" s="3"/>
      <c r="G80" s="3" t="s">
        <v>30</v>
      </c>
      <c r="H80" s="3" t="s">
        <v>31</v>
      </c>
      <c r="I80" s="3" t="s">
        <v>132</v>
      </c>
      <c r="J80" s="3">
        <v>97558</v>
      </c>
      <c r="K80" s="3">
        <v>71896384</v>
      </c>
      <c r="L80" s="3" t="s">
        <v>117</v>
      </c>
      <c r="M80" s="3">
        <v>5.8</v>
      </c>
      <c r="N80" s="46" t="s">
        <v>26</v>
      </c>
      <c r="O80" s="96">
        <v>44561</v>
      </c>
      <c r="P80" s="47">
        <v>44562</v>
      </c>
      <c r="Q80" s="12"/>
      <c r="R80" s="4" t="s">
        <v>27</v>
      </c>
      <c r="S80" s="108">
        <v>240</v>
      </c>
      <c r="T80" s="109"/>
      <c r="U80" s="108">
        <v>1080</v>
      </c>
      <c r="V80" s="109"/>
      <c r="W80" s="108">
        <v>1320</v>
      </c>
      <c r="X80" s="109"/>
      <c r="Y80" s="158" t="s">
        <v>28</v>
      </c>
      <c r="Z80" s="159"/>
    </row>
    <row r="81" spans="1:26" ht="18" customHeight="1" thickBot="1" x14ac:dyDescent="0.3">
      <c r="A81" s="30">
        <f t="shared" si="2"/>
        <v>71</v>
      </c>
      <c r="B81" s="3" t="s">
        <v>18</v>
      </c>
      <c r="C81" s="3" t="s">
        <v>19</v>
      </c>
      <c r="D81" s="3" t="s">
        <v>131</v>
      </c>
      <c r="E81" s="3" t="s">
        <v>133</v>
      </c>
      <c r="F81" s="3">
        <v>1</v>
      </c>
      <c r="G81" s="3" t="s">
        <v>22</v>
      </c>
      <c r="H81" s="3" t="s">
        <v>31</v>
      </c>
      <c r="I81" s="3" t="s">
        <v>134</v>
      </c>
      <c r="J81" s="44">
        <v>131947</v>
      </c>
      <c r="K81" s="44">
        <v>2939461</v>
      </c>
      <c r="L81" s="3" t="s">
        <v>117</v>
      </c>
      <c r="M81" s="44">
        <v>22</v>
      </c>
      <c r="N81" s="46" t="s">
        <v>26</v>
      </c>
      <c r="O81" s="96">
        <v>44561</v>
      </c>
      <c r="P81" s="47">
        <v>44562</v>
      </c>
      <c r="Q81" s="12"/>
      <c r="R81" s="4" t="s">
        <v>27</v>
      </c>
      <c r="S81" s="108">
        <v>708</v>
      </c>
      <c r="T81" s="109"/>
      <c r="U81" s="108">
        <v>1428</v>
      </c>
      <c r="V81" s="109"/>
      <c r="W81" s="108">
        <v>2136</v>
      </c>
      <c r="X81" s="109"/>
      <c r="Y81" s="158" t="s">
        <v>28</v>
      </c>
      <c r="Z81" s="159"/>
    </row>
    <row r="82" spans="1:26" ht="18" customHeight="1" thickBot="1" x14ac:dyDescent="0.3">
      <c r="A82" s="30">
        <f t="shared" si="2"/>
        <v>72</v>
      </c>
      <c r="B82" s="3" t="s">
        <v>18</v>
      </c>
      <c r="C82" s="3" t="s">
        <v>19</v>
      </c>
      <c r="D82" s="3" t="s">
        <v>136</v>
      </c>
      <c r="E82" s="3" t="s">
        <v>29</v>
      </c>
      <c r="F82" s="3">
        <v>272</v>
      </c>
      <c r="G82" s="3" t="s">
        <v>30</v>
      </c>
      <c r="H82" s="3" t="s">
        <v>31</v>
      </c>
      <c r="I82" s="3" t="s">
        <v>135</v>
      </c>
      <c r="J82" s="3">
        <v>97558</v>
      </c>
      <c r="K82" s="3">
        <v>71875594</v>
      </c>
      <c r="L82" s="3" t="s">
        <v>117</v>
      </c>
      <c r="M82" s="3">
        <v>10</v>
      </c>
      <c r="N82" s="46" t="s">
        <v>26</v>
      </c>
      <c r="O82" s="96">
        <v>44561</v>
      </c>
      <c r="P82" s="47">
        <v>44562</v>
      </c>
      <c r="Q82" s="12"/>
      <c r="R82" s="4" t="s">
        <v>27</v>
      </c>
      <c r="S82" s="108">
        <v>3200</v>
      </c>
      <c r="T82" s="109"/>
      <c r="U82" s="108">
        <v>3688</v>
      </c>
      <c r="V82" s="109"/>
      <c r="W82" s="108">
        <v>6888</v>
      </c>
      <c r="X82" s="109"/>
      <c r="Y82" s="158" t="s">
        <v>28</v>
      </c>
      <c r="Z82" s="159"/>
    </row>
    <row r="83" spans="1:26" ht="18" customHeight="1" thickBot="1" x14ac:dyDescent="0.3">
      <c r="A83" s="30">
        <f t="shared" si="2"/>
        <v>73</v>
      </c>
      <c r="B83" s="3" t="s">
        <v>18</v>
      </c>
      <c r="C83" s="3" t="s">
        <v>19</v>
      </c>
      <c r="D83" s="3" t="s">
        <v>136</v>
      </c>
      <c r="E83" s="3" t="s">
        <v>36</v>
      </c>
      <c r="F83" s="3"/>
      <c r="G83" s="3" t="s">
        <v>30</v>
      </c>
      <c r="H83" s="3" t="s">
        <v>31</v>
      </c>
      <c r="I83" s="3" t="s">
        <v>137</v>
      </c>
      <c r="J83" s="3">
        <v>97558</v>
      </c>
      <c r="K83" s="3">
        <v>71896366</v>
      </c>
      <c r="L83" s="3" t="s">
        <v>117</v>
      </c>
      <c r="M83" s="3">
        <v>3</v>
      </c>
      <c r="N83" s="46" t="s">
        <v>26</v>
      </c>
      <c r="O83" s="96">
        <v>44561</v>
      </c>
      <c r="P83" s="47">
        <v>44562</v>
      </c>
      <c r="Q83" s="12"/>
      <c r="R83" s="4" t="s">
        <v>27</v>
      </c>
      <c r="S83" s="108">
        <v>4514</v>
      </c>
      <c r="T83" s="109"/>
      <c r="U83" s="108">
        <v>11350</v>
      </c>
      <c r="V83" s="109"/>
      <c r="W83" s="108">
        <v>15864</v>
      </c>
      <c r="X83" s="109"/>
      <c r="Y83" s="158" t="s">
        <v>28</v>
      </c>
      <c r="Z83" s="159"/>
    </row>
    <row r="84" spans="1:26" ht="18" customHeight="1" thickBot="1" x14ac:dyDescent="0.3">
      <c r="A84" s="30">
        <f t="shared" si="2"/>
        <v>74</v>
      </c>
      <c r="B84" s="3" t="s">
        <v>250</v>
      </c>
      <c r="C84" s="3" t="s">
        <v>19</v>
      </c>
      <c r="D84" s="3" t="s">
        <v>136</v>
      </c>
      <c r="E84" s="3" t="s">
        <v>274</v>
      </c>
      <c r="F84" s="3"/>
      <c r="G84" s="3" t="s">
        <v>30</v>
      </c>
      <c r="H84" s="3" t="s">
        <v>275</v>
      </c>
      <c r="I84" s="3" t="s">
        <v>138</v>
      </c>
      <c r="J84" s="3">
        <v>97558</v>
      </c>
      <c r="K84" s="49">
        <v>71896302</v>
      </c>
      <c r="L84" s="3" t="s">
        <v>117</v>
      </c>
      <c r="M84" s="3">
        <v>3</v>
      </c>
      <c r="N84" s="46" t="s">
        <v>26</v>
      </c>
      <c r="O84" s="96">
        <v>44561</v>
      </c>
      <c r="P84" s="47">
        <v>44562</v>
      </c>
      <c r="Q84" s="12"/>
      <c r="R84" s="94" t="s">
        <v>243</v>
      </c>
      <c r="S84" s="108">
        <v>6</v>
      </c>
      <c r="T84" s="109"/>
      <c r="U84" s="108">
        <v>14</v>
      </c>
      <c r="V84" s="109"/>
      <c r="W84" s="108">
        <v>20</v>
      </c>
      <c r="X84" s="109"/>
      <c r="Y84" s="158" t="s">
        <v>28</v>
      </c>
      <c r="Z84" s="159"/>
    </row>
    <row r="85" spans="1:26" ht="18" customHeight="1" thickBot="1" x14ac:dyDescent="0.3">
      <c r="A85" s="30">
        <f t="shared" si="2"/>
        <v>75</v>
      </c>
      <c r="B85" s="3" t="s">
        <v>18</v>
      </c>
      <c r="C85" s="3" t="s">
        <v>19</v>
      </c>
      <c r="D85" s="3" t="s">
        <v>139</v>
      </c>
      <c r="E85" s="3" t="s">
        <v>148</v>
      </c>
      <c r="F85" s="3">
        <v>3</v>
      </c>
      <c r="G85" s="3" t="s">
        <v>30</v>
      </c>
      <c r="H85" s="3" t="s">
        <v>31</v>
      </c>
      <c r="I85" s="3" t="s">
        <v>141</v>
      </c>
      <c r="J85" s="46">
        <v>97558</v>
      </c>
      <c r="K85" s="107">
        <v>71876483</v>
      </c>
      <c r="L85" s="3" t="s">
        <v>117</v>
      </c>
      <c r="M85" s="3">
        <v>3.5</v>
      </c>
      <c r="N85" s="46" t="s">
        <v>26</v>
      </c>
      <c r="O85" s="96">
        <v>44561</v>
      </c>
      <c r="P85" s="47">
        <v>44562</v>
      </c>
      <c r="Q85" s="12"/>
      <c r="R85" s="4" t="s">
        <v>27</v>
      </c>
      <c r="S85" s="108">
        <v>1092</v>
      </c>
      <c r="T85" s="109"/>
      <c r="U85" s="108">
        <v>4656</v>
      </c>
      <c r="V85" s="109"/>
      <c r="W85" s="108">
        <v>5748</v>
      </c>
      <c r="X85" s="109"/>
      <c r="Y85" s="158" t="s">
        <v>28</v>
      </c>
      <c r="Z85" s="159"/>
    </row>
    <row r="86" spans="1:26" ht="18" customHeight="1" thickBot="1" x14ac:dyDescent="0.3">
      <c r="A86" s="30">
        <f t="shared" si="2"/>
        <v>76</v>
      </c>
      <c r="B86" s="3" t="s">
        <v>18</v>
      </c>
      <c r="C86" s="3" t="s">
        <v>19</v>
      </c>
      <c r="D86" s="3" t="s">
        <v>142</v>
      </c>
      <c r="E86" s="3" t="s">
        <v>140</v>
      </c>
      <c r="F86" s="3">
        <v>17</v>
      </c>
      <c r="G86" s="3" t="s">
        <v>22</v>
      </c>
      <c r="H86" s="3" t="s">
        <v>31</v>
      </c>
      <c r="I86" s="3" t="s">
        <v>143</v>
      </c>
      <c r="J86" s="46">
        <v>97558</v>
      </c>
      <c r="K86" s="173">
        <v>1569421</v>
      </c>
      <c r="L86" s="3" t="s">
        <v>117</v>
      </c>
      <c r="M86" s="3">
        <v>3</v>
      </c>
      <c r="N86" s="46" t="s">
        <v>26</v>
      </c>
      <c r="O86" s="96">
        <v>44561</v>
      </c>
      <c r="P86" s="47">
        <v>44562</v>
      </c>
      <c r="Q86" s="12"/>
      <c r="R86" s="4" t="s">
        <v>27</v>
      </c>
      <c r="S86" s="108">
        <v>520</v>
      </c>
      <c r="T86" s="109"/>
      <c r="U86" s="108">
        <v>1334</v>
      </c>
      <c r="V86" s="109"/>
      <c r="W86" s="108">
        <v>1854</v>
      </c>
      <c r="X86" s="109"/>
      <c r="Y86" s="158" t="s">
        <v>28</v>
      </c>
      <c r="Z86" s="159"/>
    </row>
    <row r="87" spans="1:26" ht="18" customHeight="1" thickBot="1" x14ac:dyDescent="0.3">
      <c r="A87" s="30">
        <f t="shared" si="2"/>
        <v>77</v>
      </c>
      <c r="B87" s="3" t="s">
        <v>18</v>
      </c>
      <c r="C87" s="3" t="s">
        <v>19</v>
      </c>
      <c r="D87" s="3" t="s">
        <v>136</v>
      </c>
      <c r="E87" s="3" t="s">
        <v>40</v>
      </c>
      <c r="F87" s="3"/>
      <c r="G87" s="3" t="s">
        <v>30</v>
      </c>
      <c r="H87" s="3" t="s">
        <v>31</v>
      </c>
      <c r="I87" s="3" t="s">
        <v>144</v>
      </c>
      <c r="J87" s="3">
        <v>97558</v>
      </c>
      <c r="K87" s="3">
        <v>93135904</v>
      </c>
      <c r="L87" s="3" t="s">
        <v>117</v>
      </c>
      <c r="M87" s="3">
        <v>6</v>
      </c>
      <c r="N87" s="46" t="s">
        <v>26</v>
      </c>
      <c r="O87" s="96">
        <v>44561</v>
      </c>
      <c r="P87" s="47">
        <v>44562</v>
      </c>
      <c r="Q87" s="12"/>
      <c r="R87" s="4" t="s">
        <v>27</v>
      </c>
      <c r="S87" s="108">
        <v>10</v>
      </c>
      <c r="T87" s="109"/>
      <c r="U87" s="108">
        <v>32</v>
      </c>
      <c r="V87" s="109"/>
      <c r="W87" s="108">
        <v>42</v>
      </c>
      <c r="X87" s="109"/>
      <c r="Y87" s="158" t="s">
        <v>28</v>
      </c>
      <c r="Z87" s="159"/>
    </row>
    <row r="88" spans="1:26" ht="18" customHeight="1" thickBot="1" x14ac:dyDescent="0.3">
      <c r="A88" s="30">
        <f t="shared" si="2"/>
        <v>78</v>
      </c>
      <c r="B88" s="3" t="s">
        <v>18</v>
      </c>
      <c r="C88" s="3" t="s">
        <v>19</v>
      </c>
      <c r="D88" s="3" t="s">
        <v>131</v>
      </c>
      <c r="E88" s="3" t="s">
        <v>46</v>
      </c>
      <c r="F88" s="3"/>
      <c r="G88" s="3" t="s">
        <v>30</v>
      </c>
      <c r="H88" s="3" t="s">
        <v>31</v>
      </c>
      <c r="I88" s="3" t="s">
        <v>145</v>
      </c>
      <c r="J88" s="3">
        <v>97558</v>
      </c>
      <c r="K88" s="3">
        <v>71896359</v>
      </c>
      <c r="L88" s="3" t="s">
        <v>117</v>
      </c>
      <c r="M88" s="3">
        <v>5.5</v>
      </c>
      <c r="N88" s="46" t="s">
        <v>26</v>
      </c>
      <c r="O88" s="96">
        <v>44561</v>
      </c>
      <c r="P88" s="47">
        <v>44562</v>
      </c>
      <c r="Q88" s="12"/>
      <c r="R88" s="4" t="s">
        <v>27</v>
      </c>
      <c r="S88" s="108">
        <v>594</v>
      </c>
      <c r="T88" s="109"/>
      <c r="U88" s="108">
        <v>0</v>
      </c>
      <c r="V88" s="109"/>
      <c r="W88" s="108">
        <v>594</v>
      </c>
      <c r="X88" s="109"/>
      <c r="Y88" s="158" t="s">
        <v>28</v>
      </c>
      <c r="Z88" s="159"/>
    </row>
    <row r="89" spans="1:26" ht="18" customHeight="1" thickBot="1" x14ac:dyDescent="0.3">
      <c r="A89" s="30">
        <f t="shared" si="2"/>
        <v>79</v>
      </c>
      <c r="B89" s="3" t="s">
        <v>18</v>
      </c>
      <c r="C89" s="3" t="s">
        <v>19</v>
      </c>
      <c r="D89" s="3" t="s">
        <v>131</v>
      </c>
      <c r="E89" s="3" t="s">
        <v>50</v>
      </c>
      <c r="F89" s="3"/>
      <c r="G89" s="3" t="s">
        <v>30</v>
      </c>
      <c r="H89" s="3" t="s">
        <v>31</v>
      </c>
      <c r="I89" s="3" t="s">
        <v>146</v>
      </c>
      <c r="J89" s="3">
        <v>97558</v>
      </c>
      <c r="K89" s="3">
        <v>71896342</v>
      </c>
      <c r="L89" s="3" t="s">
        <v>117</v>
      </c>
      <c r="M89" s="3">
        <v>6</v>
      </c>
      <c r="N89" s="46" t="s">
        <v>26</v>
      </c>
      <c r="O89" s="96">
        <v>44561</v>
      </c>
      <c r="P89" s="47">
        <v>44562</v>
      </c>
      <c r="Q89" s="12"/>
      <c r="R89" s="4" t="s">
        <v>27</v>
      </c>
      <c r="S89" s="108">
        <v>90</v>
      </c>
      <c r="T89" s="109"/>
      <c r="U89" s="108">
        <v>166</v>
      </c>
      <c r="V89" s="109"/>
      <c r="W89" s="108">
        <v>256</v>
      </c>
      <c r="X89" s="109"/>
      <c r="Y89" s="158" t="s">
        <v>28</v>
      </c>
      <c r="Z89" s="159"/>
    </row>
    <row r="90" spans="1:26" ht="18" customHeight="1" thickBot="1" x14ac:dyDescent="0.3">
      <c r="A90" s="30">
        <f t="shared" si="2"/>
        <v>80</v>
      </c>
      <c r="B90" s="3" t="s">
        <v>18</v>
      </c>
      <c r="C90" s="3" t="s">
        <v>19</v>
      </c>
      <c r="D90" s="3" t="s">
        <v>147</v>
      </c>
      <c r="E90" s="3" t="s">
        <v>276</v>
      </c>
      <c r="F90" s="3"/>
      <c r="G90" s="3" t="s">
        <v>30</v>
      </c>
      <c r="H90" s="3" t="s">
        <v>275</v>
      </c>
      <c r="I90" s="3" t="s">
        <v>149</v>
      </c>
      <c r="J90" s="3">
        <v>97558</v>
      </c>
      <c r="K90" s="3">
        <v>71896360</v>
      </c>
      <c r="L90" s="3" t="s">
        <v>277</v>
      </c>
      <c r="M90" s="3">
        <v>6</v>
      </c>
      <c r="N90" s="46" t="s">
        <v>26</v>
      </c>
      <c r="O90" s="96">
        <v>44561</v>
      </c>
      <c r="P90" s="47">
        <v>44562</v>
      </c>
      <c r="Q90" s="12"/>
      <c r="R90" s="104" t="s">
        <v>27</v>
      </c>
      <c r="S90" s="108">
        <v>3320</v>
      </c>
      <c r="T90" s="109"/>
      <c r="U90" s="108">
        <v>36360</v>
      </c>
      <c r="V90" s="109"/>
      <c r="W90" s="108">
        <v>39680</v>
      </c>
      <c r="X90" s="109"/>
      <c r="Y90" s="158" t="s">
        <v>28</v>
      </c>
      <c r="Z90" s="159"/>
    </row>
    <row r="91" spans="1:26" ht="18" customHeight="1" thickBot="1" x14ac:dyDescent="0.3">
      <c r="A91" s="30">
        <f t="shared" si="2"/>
        <v>81</v>
      </c>
      <c r="B91" s="3" t="s">
        <v>18</v>
      </c>
      <c r="C91" s="3" t="s">
        <v>19</v>
      </c>
      <c r="D91" s="3" t="s">
        <v>150</v>
      </c>
      <c r="E91" s="3" t="s">
        <v>148</v>
      </c>
      <c r="F91" s="3">
        <v>3</v>
      </c>
      <c r="G91" s="3" t="s">
        <v>22</v>
      </c>
      <c r="H91" s="3" t="s">
        <v>31</v>
      </c>
      <c r="I91" s="3" t="s">
        <v>151</v>
      </c>
      <c r="J91" s="3">
        <v>97558</v>
      </c>
      <c r="K91" s="3">
        <v>1550756</v>
      </c>
      <c r="L91" s="3" t="s">
        <v>117</v>
      </c>
      <c r="M91" s="3">
        <v>1.5</v>
      </c>
      <c r="N91" s="46" t="s">
        <v>26</v>
      </c>
      <c r="O91" s="96">
        <v>44561</v>
      </c>
      <c r="P91" s="47">
        <v>44562</v>
      </c>
      <c r="Q91" s="12"/>
      <c r="R91" s="4" t="s">
        <v>27</v>
      </c>
      <c r="S91" s="108">
        <v>190</v>
      </c>
      <c r="T91" s="109"/>
      <c r="U91" s="108">
        <v>446</v>
      </c>
      <c r="V91" s="109"/>
      <c r="W91" s="108">
        <v>636</v>
      </c>
      <c r="X91" s="109"/>
      <c r="Y91" s="158" t="s">
        <v>28</v>
      </c>
      <c r="Z91" s="159"/>
    </row>
    <row r="92" spans="1:26" ht="18" customHeight="1" thickBot="1" x14ac:dyDescent="0.3">
      <c r="A92" s="30">
        <f t="shared" si="2"/>
        <v>82</v>
      </c>
      <c r="B92" s="3" t="s">
        <v>18</v>
      </c>
      <c r="C92" s="3" t="s">
        <v>19</v>
      </c>
      <c r="D92" s="3" t="s">
        <v>152</v>
      </c>
      <c r="E92" s="3" t="s">
        <v>29</v>
      </c>
      <c r="F92" s="3"/>
      <c r="G92" s="3" t="s">
        <v>30</v>
      </c>
      <c r="H92" s="3" t="s">
        <v>31</v>
      </c>
      <c r="I92" s="3" t="s">
        <v>153</v>
      </c>
      <c r="J92" s="3">
        <v>97558</v>
      </c>
      <c r="K92" s="3">
        <v>71873979</v>
      </c>
      <c r="L92" s="3" t="s">
        <v>117</v>
      </c>
      <c r="M92" s="3">
        <v>16</v>
      </c>
      <c r="N92" s="46" t="s">
        <v>26</v>
      </c>
      <c r="O92" s="96">
        <v>44561</v>
      </c>
      <c r="P92" s="47">
        <v>44562</v>
      </c>
      <c r="Q92" s="12"/>
      <c r="R92" s="4" t="s">
        <v>27</v>
      </c>
      <c r="S92" s="108">
        <v>10570</v>
      </c>
      <c r="T92" s="109"/>
      <c r="U92" s="108">
        <v>20516</v>
      </c>
      <c r="V92" s="109"/>
      <c r="W92" s="108">
        <v>31086</v>
      </c>
      <c r="X92" s="109"/>
      <c r="Y92" s="158" t="s">
        <v>28</v>
      </c>
      <c r="Z92" s="159"/>
    </row>
    <row r="93" spans="1:26" ht="18" customHeight="1" thickBot="1" x14ac:dyDescent="0.3">
      <c r="A93" s="30">
        <f t="shared" si="2"/>
        <v>83</v>
      </c>
      <c r="B93" s="3" t="s">
        <v>18</v>
      </c>
      <c r="C93" s="3" t="s">
        <v>19</v>
      </c>
      <c r="D93" s="3" t="s">
        <v>131</v>
      </c>
      <c r="E93" s="3" t="s">
        <v>78</v>
      </c>
      <c r="F93" s="3"/>
      <c r="G93" s="3" t="s">
        <v>22</v>
      </c>
      <c r="H93" s="3" t="s">
        <v>31</v>
      </c>
      <c r="I93" s="3" t="s">
        <v>154</v>
      </c>
      <c r="J93" s="3">
        <v>97558</v>
      </c>
      <c r="K93" s="3">
        <v>71865541</v>
      </c>
      <c r="L93" s="3" t="s">
        <v>117</v>
      </c>
      <c r="M93" s="3">
        <v>14</v>
      </c>
      <c r="N93" s="46" t="s">
        <v>26</v>
      </c>
      <c r="O93" s="96">
        <v>44561</v>
      </c>
      <c r="P93" s="47">
        <v>44562</v>
      </c>
      <c r="Q93" s="12"/>
      <c r="R93" s="4" t="s">
        <v>27</v>
      </c>
      <c r="S93" s="108">
        <v>2388</v>
      </c>
      <c r="T93" s="109"/>
      <c r="U93" s="108">
        <v>10112</v>
      </c>
      <c r="V93" s="109"/>
      <c r="W93" s="108">
        <v>12500</v>
      </c>
      <c r="X93" s="109"/>
      <c r="Y93" s="158" t="s">
        <v>28</v>
      </c>
      <c r="Z93" s="159"/>
    </row>
    <row r="94" spans="1:26" ht="18" customHeight="1" thickBot="1" x14ac:dyDescent="0.3">
      <c r="A94" s="30">
        <f t="shared" si="2"/>
        <v>84</v>
      </c>
      <c r="B94" s="3" t="s">
        <v>18</v>
      </c>
      <c r="C94" s="3" t="s">
        <v>19</v>
      </c>
      <c r="D94" s="3" t="s">
        <v>131</v>
      </c>
      <c r="E94" s="3" t="s">
        <v>115</v>
      </c>
      <c r="F94" s="3"/>
      <c r="G94" s="3" t="s">
        <v>22</v>
      </c>
      <c r="H94" s="3" t="s">
        <v>31</v>
      </c>
      <c r="I94" s="3" t="s">
        <v>156</v>
      </c>
      <c r="J94" s="3">
        <v>97558</v>
      </c>
      <c r="K94" s="3">
        <v>71858984</v>
      </c>
      <c r="L94" s="3" t="s">
        <v>117</v>
      </c>
      <c r="M94" s="3">
        <v>12</v>
      </c>
      <c r="N94" s="46" t="s">
        <v>26</v>
      </c>
      <c r="O94" s="96">
        <v>44561</v>
      </c>
      <c r="P94" s="47">
        <v>44562</v>
      </c>
      <c r="Q94" s="12"/>
      <c r="R94" s="104" t="s">
        <v>27</v>
      </c>
      <c r="S94" s="108">
        <v>350</v>
      </c>
      <c r="T94" s="109"/>
      <c r="U94" s="108">
        <v>1270</v>
      </c>
      <c r="V94" s="109"/>
      <c r="W94" s="108">
        <v>1620</v>
      </c>
      <c r="X94" s="109"/>
      <c r="Y94" s="158" t="s">
        <v>28</v>
      </c>
      <c r="Z94" s="159"/>
    </row>
    <row r="95" spans="1:26" ht="18" customHeight="1" thickBot="1" x14ac:dyDescent="0.3">
      <c r="A95" s="30">
        <f t="shared" si="2"/>
        <v>85</v>
      </c>
      <c r="B95" s="3" t="s">
        <v>18</v>
      </c>
      <c r="C95" s="3" t="s">
        <v>19</v>
      </c>
      <c r="D95" s="3" t="s">
        <v>278</v>
      </c>
      <c r="E95" s="3" t="s">
        <v>81</v>
      </c>
      <c r="F95" s="3"/>
      <c r="G95" s="3" t="s">
        <v>157</v>
      </c>
      <c r="H95" s="3" t="s">
        <v>31</v>
      </c>
      <c r="I95" s="3" t="s">
        <v>158</v>
      </c>
      <c r="J95" s="3">
        <v>97558</v>
      </c>
      <c r="K95" s="3">
        <v>1569420</v>
      </c>
      <c r="L95" s="3" t="s">
        <v>117</v>
      </c>
      <c r="M95" s="3">
        <v>4</v>
      </c>
      <c r="N95" s="46" t="s">
        <v>26</v>
      </c>
      <c r="O95" s="96">
        <v>44561</v>
      </c>
      <c r="P95" s="47">
        <v>44562</v>
      </c>
      <c r="Q95" s="12"/>
      <c r="R95" s="4" t="s">
        <v>27</v>
      </c>
      <c r="S95" s="108">
        <v>6</v>
      </c>
      <c r="T95" s="109"/>
      <c r="U95" s="108">
        <v>14</v>
      </c>
      <c r="V95" s="109"/>
      <c r="W95" s="108">
        <v>20</v>
      </c>
      <c r="X95" s="109"/>
      <c r="Y95" s="158" t="s">
        <v>28</v>
      </c>
      <c r="Z95" s="159"/>
    </row>
    <row r="96" spans="1:26" ht="18" customHeight="1" thickBot="1" x14ac:dyDescent="0.3">
      <c r="A96" s="30">
        <f t="shared" si="2"/>
        <v>86</v>
      </c>
      <c r="B96" s="3" t="s">
        <v>18</v>
      </c>
      <c r="C96" s="3" t="s">
        <v>19</v>
      </c>
      <c r="D96" s="3" t="s">
        <v>129</v>
      </c>
      <c r="E96" s="3" t="s">
        <v>23</v>
      </c>
      <c r="F96" s="3"/>
      <c r="G96" s="3" t="s">
        <v>22</v>
      </c>
      <c r="H96" s="3" t="s">
        <v>31</v>
      </c>
      <c r="I96" s="3" t="s">
        <v>159</v>
      </c>
      <c r="J96" s="3">
        <v>98186</v>
      </c>
      <c r="K96" s="3">
        <v>71896338</v>
      </c>
      <c r="L96" s="3" t="s">
        <v>117</v>
      </c>
      <c r="M96" s="3">
        <v>5</v>
      </c>
      <c r="N96" s="46" t="s">
        <v>26</v>
      </c>
      <c r="O96" s="96">
        <v>44561</v>
      </c>
      <c r="P96" s="47">
        <v>44562</v>
      </c>
      <c r="Q96" s="12"/>
      <c r="R96" s="4" t="s">
        <v>27</v>
      </c>
      <c r="S96" s="108">
        <v>996</v>
      </c>
      <c r="T96" s="109"/>
      <c r="U96" s="108">
        <v>2427</v>
      </c>
      <c r="V96" s="109"/>
      <c r="W96" s="108">
        <v>3423</v>
      </c>
      <c r="X96" s="109"/>
      <c r="Y96" s="158" t="s">
        <v>28</v>
      </c>
      <c r="Z96" s="159"/>
    </row>
    <row r="97" spans="1:26" ht="18" customHeight="1" thickBot="1" x14ac:dyDescent="0.3">
      <c r="A97" s="30">
        <f t="shared" si="2"/>
        <v>87</v>
      </c>
      <c r="B97" s="3" t="s">
        <v>18</v>
      </c>
      <c r="C97" s="3" t="s">
        <v>19</v>
      </c>
      <c r="D97" s="3" t="s">
        <v>279</v>
      </c>
      <c r="E97" s="3" t="s">
        <v>160</v>
      </c>
      <c r="F97" s="3"/>
      <c r="G97" s="3" t="s">
        <v>30</v>
      </c>
      <c r="H97" s="3" t="s">
        <v>31</v>
      </c>
      <c r="I97" s="3" t="s">
        <v>161</v>
      </c>
      <c r="J97" s="3">
        <v>98186</v>
      </c>
      <c r="K97" s="3">
        <v>507598</v>
      </c>
      <c r="L97" s="3" t="s">
        <v>117</v>
      </c>
      <c r="M97" s="3">
        <v>26</v>
      </c>
      <c r="N97" s="46" t="s">
        <v>26</v>
      </c>
      <c r="O97" s="96">
        <v>44561</v>
      </c>
      <c r="P97" s="47">
        <v>44562</v>
      </c>
      <c r="Q97" s="12"/>
      <c r="R97" s="4" t="s">
        <v>27</v>
      </c>
      <c r="S97" s="108">
        <v>22680</v>
      </c>
      <c r="T97" s="109"/>
      <c r="U97" s="108">
        <v>57288</v>
      </c>
      <c r="V97" s="109"/>
      <c r="W97" s="108">
        <v>79968</v>
      </c>
      <c r="X97" s="109"/>
      <c r="Y97" s="158" t="s">
        <v>28</v>
      </c>
      <c r="Z97" s="159"/>
    </row>
    <row r="98" spans="1:26" ht="18" customHeight="1" thickBot="1" x14ac:dyDescent="0.3">
      <c r="A98" s="30">
        <f t="shared" si="2"/>
        <v>88</v>
      </c>
      <c r="B98" s="3" t="s">
        <v>18</v>
      </c>
      <c r="C98" s="3" t="s">
        <v>19</v>
      </c>
      <c r="D98" s="3" t="s">
        <v>162</v>
      </c>
      <c r="E98" s="3" t="s">
        <v>29</v>
      </c>
      <c r="F98" s="3" t="s">
        <v>163</v>
      </c>
      <c r="G98" s="3" t="s">
        <v>30</v>
      </c>
      <c r="H98" s="3" t="s">
        <v>31</v>
      </c>
      <c r="I98" s="3" t="s">
        <v>164</v>
      </c>
      <c r="J98" s="3">
        <v>98186</v>
      </c>
      <c r="K98" s="3">
        <v>91225422</v>
      </c>
      <c r="L98" s="3" t="s">
        <v>113</v>
      </c>
      <c r="M98" s="3">
        <v>7</v>
      </c>
      <c r="N98" s="46" t="s">
        <v>26</v>
      </c>
      <c r="O98" s="96">
        <v>44561</v>
      </c>
      <c r="P98" s="47">
        <v>44562</v>
      </c>
      <c r="Q98" s="12"/>
      <c r="R98" s="4" t="s">
        <v>27</v>
      </c>
      <c r="S98" s="108">
        <v>264</v>
      </c>
      <c r="T98" s="109"/>
      <c r="U98" s="108">
        <v>0</v>
      </c>
      <c r="V98" s="109"/>
      <c r="W98" s="108">
        <v>264</v>
      </c>
      <c r="X98" s="109"/>
      <c r="Y98" s="158" t="s">
        <v>28</v>
      </c>
      <c r="Z98" s="159"/>
    </row>
    <row r="99" spans="1:26" ht="18" customHeight="1" thickBot="1" x14ac:dyDescent="0.3">
      <c r="A99" s="30">
        <f t="shared" si="2"/>
        <v>89</v>
      </c>
      <c r="B99" s="3" t="s">
        <v>18</v>
      </c>
      <c r="C99" s="3" t="s">
        <v>19</v>
      </c>
      <c r="D99" s="3" t="s">
        <v>165</v>
      </c>
      <c r="E99" s="3" t="s">
        <v>29</v>
      </c>
      <c r="F99" s="3" t="s">
        <v>166</v>
      </c>
      <c r="G99" s="3" t="s">
        <v>30</v>
      </c>
      <c r="H99" s="3" t="s">
        <v>31</v>
      </c>
      <c r="I99" s="3" t="s">
        <v>167</v>
      </c>
      <c r="J99" s="3">
        <v>98186</v>
      </c>
      <c r="K99" s="3">
        <v>91225424</v>
      </c>
      <c r="L99" s="3" t="s">
        <v>113</v>
      </c>
      <c r="M99" s="3">
        <v>11</v>
      </c>
      <c r="N99" s="46" t="s">
        <v>26</v>
      </c>
      <c r="O99" s="96">
        <v>44561</v>
      </c>
      <c r="P99" s="47">
        <v>44562</v>
      </c>
      <c r="Q99" s="12"/>
      <c r="R99" s="4" t="s">
        <v>27</v>
      </c>
      <c r="S99" s="108">
        <v>2364</v>
      </c>
      <c r="T99" s="109"/>
      <c r="U99" s="108">
        <v>0</v>
      </c>
      <c r="V99" s="109"/>
      <c r="W99" s="108">
        <v>2364</v>
      </c>
      <c r="X99" s="109"/>
      <c r="Y99" s="158" t="s">
        <v>28</v>
      </c>
      <c r="Z99" s="159"/>
    </row>
    <row r="100" spans="1:26" ht="18" customHeight="1" thickBot="1" x14ac:dyDescent="0.3">
      <c r="A100" s="30">
        <f t="shared" si="2"/>
        <v>90</v>
      </c>
      <c r="B100" s="3" t="s">
        <v>18</v>
      </c>
      <c r="C100" s="3" t="s">
        <v>19</v>
      </c>
      <c r="D100" s="3" t="s">
        <v>168</v>
      </c>
      <c r="E100" s="3" t="s">
        <v>29</v>
      </c>
      <c r="F100" s="3" t="s">
        <v>169</v>
      </c>
      <c r="G100" s="3" t="s">
        <v>30</v>
      </c>
      <c r="H100" s="3" t="s">
        <v>31</v>
      </c>
      <c r="I100" s="3" t="s">
        <v>170</v>
      </c>
      <c r="J100" s="3">
        <v>98186</v>
      </c>
      <c r="K100" s="3">
        <v>91225433</v>
      </c>
      <c r="L100" s="3" t="s">
        <v>113</v>
      </c>
      <c r="M100" s="3">
        <v>13</v>
      </c>
      <c r="N100" s="46" t="s">
        <v>26</v>
      </c>
      <c r="O100" s="96">
        <v>44561</v>
      </c>
      <c r="P100" s="47">
        <v>44562</v>
      </c>
      <c r="Q100" s="12"/>
      <c r="R100" s="4" t="s">
        <v>27</v>
      </c>
      <c r="S100" s="108">
        <v>336</v>
      </c>
      <c r="T100" s="109"/>
      <c r="U100" s="108">
        <v>0</v>
      </c>
      <c r="V100" s="109"/>
      <c r="W100" s="108">
        <v>336</v>
      </c>
      <c r="X100" s="109"/>
      <c r="Y100" s="158" t="s">
        <v>28</v>
      </c>
      <c r="Z100" s="159"/>
    </row>
    <row r="101" spans="1:26" ht="18" customHeight="1" thickBot="1" x14ac:dyDescent="0.3">
      <c r="A101" s="30">
        <f t="shared" si="2"/>
        <v>91</v>
      </c>
      <c r="B101" s="3" t="s">
        <v>18</v>
      </c>
      <c r="C101" s="3" t="s">
        <v>19</v>
      </c>
      <c r="D101" s="3" t="s">
        <v>123</v>
      </c>
      <c r="E101" s="3" t="s">
        <v>23</v>
      </c>
      <c r="F101" s="3"/>
      <c r="G101" s="3" t="s">
        <v>22</v>
      </c>
      <c r="H101" s="3" t="s">
        <v>23</v>
      </c>
      <c r="I101" s="3" t="s">
        <v>171</v>
      </c>
      <c r="J101" s="3">
        <v>98186</v>
      </c>
      <c r="K101" s="3">
        <v>71864585</v>
      </c>
      <c r="L101" s="3" t="s">
        <v>117</v>
      </c>
      <c r="M101" s="3">
        <v>5</v>
      </c>
      <c r="N101" s="46" t="s">
        <v>26</v>
      </c>
      <c r="O101" s="96">
        <v>44561</v>
      </c>
      <c r="P101" s="47">
        <v>44562</v>
      </c>
      <c r="Q101" s="12"/>
      <c r="R101" s="3" t="s">
        <v>27</v>
      </c>
      <c r="S101" s="160">
        <v>1000</v>
      </c>
      <c r="T101" s="161"/>
      <c r="U101" s="160">
        <v>2412</v>
      </c>
      <c r="V101" s="161"/>
      <c r="W101" s="160">
        <v>3412</v>
      </c>
      <c r="X101" s="161"/>
      <c r="Y101" s="158" t="s">
        <v>28</v>
      </c>
      <c r="Z101" s="159"/>
    </row>
    <row r="102" spans="1:26" ht="18" customHeight="1" thickBot="1" x14ac:dyDescent="0.3">
      <c r="A102" s="30">
        <f t="shared" si="2"/>
        <v>92</v>
      </c>
      <c r="B102" s="3" t="s">
        <v>18</v>
      </c>
      <c r="C102" s="3" t="s">
        <v>19</v>
      </c>
      <c r="D102" s="3" t="s">
        <v>280</v>
      </c>
      <c r="E102" s="3" t="s">
        <v>29</v>
      </c>
      <c r="F102" s="3"/>
      <c r="G102" s="3" t="s">
        <v>30</v>
      </c>
      <c r="H102" s="3" t="s">
        <v>31</v>
      </c>
      <c r="I102" s="3" t="s">
        <v>172</v>
      </c>
      <c r="J102" s="3">
        <v>98385</v>
      </c>
      <c r="K102" s="3">
        <v>93890564</v>
      </c>
      <c r="L102" s="3" t="s">
        <v>117</v>
      </c>
      <c r="M102" s="3">
        <v>11</v>
      </c>
      <c r="N102" s="46" t="s">
        <v>26</v>
      </c>
      <c r="O102" s="96">
        <v>44561</v>
      </c>
      <c r="P102" s="47">
        <v>44562</v>
      </c>
      <c r="Q102" s="12"/>
      <c r="R102" s="4" t="s">
        <v>27</v>
      </c>
      <c r="S102" s="108">
        <v>468</v>
      </c>
      <c r="T102" s="109"/>
      <c r="U102" s="108">
        <v>1332</v>
      </c>
      <c r="V102" s="109"/>
      <c r="W102" s="108">
        <v>1800</v>
      </c>
      <c r="X102" s="109"/>
      <c r="Y102" s="158" t="s">
        <v>28</v>
      </c>
      <c r="Z102" s="159"/>
    </row>
    <row r="103" spans="1:26" ht="18" customHeight="1" thickBot="1" x14ac:dyDescent="0.3">
      <c r="A103" s="30">
        <f t="shared" si="2"/>
        <v>93</v>
      </c>
      <c r="B103" s="49" t="s">
        <v>18</v>
      </c>
      <c r="C103" s="49" t="s">
        <v>19</v>
      </c>
      <c r="D103" s="49" t="s">
        <v>173</v>
      </c>
      <c r="E103" s="49" t="s">
        <v>36</v>
      </c>
      <c r="F103" s="49" t="s">
        <v>174</v>
      </c>
      <c r="G103" s="49" t="s">
        <v>30</v>
      </c>
      <c r="H103" s="49" t="s">
        <v>36</v>
      </c>
      <c r="I103" s="49" t="s">
        <v>175</v>
      </c>
      <c r="J103" s="49">
        <v>98385</v>
      </c>
      <c r="K103" s="49">
        <v>90141243</v>
      </c>
      <c r="L103" s="49" t="s">
        <v>113</v>
      </c>
      <c r="M103" s="49">
        <v>7</v>
      </c>
      <c r="N103" s="98" t="s">
        <v>26</v>
      </c>
      <c r="O103" s="96">
        <v>44561</v>
      </c>
      <c r="P103" s="101">
        <v>44562</v>
      </c>
      <c r="Q103" s="15"/>
      <c r="R103" s="50" t="s">
        <v>27</v>
      </c>
      <c r="S103" s="150">
        <v>408</v>
      </c>
      <c r="T103" s="151"/>
      <c r="U103" s="150">
        <v>0</v>
      </c>
      <c r="V103" s="151"/>
      <c r="W103" s="150">
        <v>408</v>
      </c>
      <c r="X103" s="151"/>
      <c r="Y103" s="154" t="s">
        <v>28</v>
      </c>
      <c r="Z103" s="155"/>
    </row>
    <row r="104" spans="1:26" ht="18" customHeight="1" thickBot="1" x14ac:dyDescent="0.3">
      <c r="A104" s="30">
        <f t="shared" si="2"/>
        <v>94</v>
      </c>
      <c r="B104" s="78" t="s">
        <v>18</v>
      </c>
      <c r="C104" s="67" t="s">
        <v>19</v>
      </c>
      <c r="D104" s="80" t="s">
        <v>176</v>
      </c>
      <c r="E104" s="80" t="s">
        <v>177</v>
      </c>
      <c r="F104" s="53">
        <v>28</v>
      </c>
      <c r="G104" s="79" t="s">
        <v>30</v>
      </c>
      <c r="H104" s="79" t="s">
        <v>31</v>
      </c>
      <c r="I104" s="53" t="s">
        <v>251</v>
      </c>
      <c r="J104" s="79">
        <v>62941010</v>
      </c>
      <c r="K104" s="79">
        <v>90024973</v>
      </c>
      <c r="L104" s="53" t="s">
        <v>113</v>
      </c>
      <c r="M104" s="53">
        <v>7.4</v>
      </c>
      <c r="N104" s="93" t="s">
        <v>26</v>
      </c>
      <c r="O104" s="96">
        <v>44561</v>
      </c>
      <c r="P104" s="12">
        <v>44562</v>
      </c>
      <c r="Q104" s="64"/>
      <c r="R104" s="105" t="s">
        <v>27</v>
      </c>
      <c r="S104" s="112">
        <v>0</v>
      </c>
      <c r="T104" s="112"/>
      <c r="U104" s="112">
        <v>0</v>
      </c>
      <c r="V104" s="112"/>
      <c r="W104" s="112">
        <v>0</v>
      </c>
      <c r="X104" s="112"/>
      <c r="Y104" s="165" t="s">
        <v>28</v>
      </c>
      <c r="Z104" s="165"/>
    </row>
    <row r="105" spans="1:26" ht="18" customHeight="1" thickBot="1" x14ac:dyDescent="0.3">
      <c r="A105" s="30">
        <f t="shared" si="2"/>
        <v>95</v>
      </c>
      <c r="B105" s="53" t="s">
        <v>18</v>
      </c>
      <c r="C105" s="53" t="s">
        <v>19</v>
      </c>
      <c r="D105" s="53" t="s">
        <v>178</v>
      </c>
      <c r="E105" s="53" t="s">
        <v>50</v>
      </c>
      <c r="F105" s="53"/>
      <c r="G105" s="53" t="s">
        <v>30</v>
      </c>
      <c r="H105" s="53" t="s">
        <v>31</v>
      </c>
      <c r="I105" s="53" t="s">
        <v>179</v>
      </c>
      <c r="J105" s="53">
        <v>98185</v>
      </c>
      <c r="K105" s="53">
        <v>71896347</v>
      </c>
      <c r="L105" s="53" t="s">
        <v>117</v>
      </c>
      <c r="M105" s="53">
        <v>10</v>
      </c>
      <c r="N105" s="93" t="s">
        <v>26</v>
      </c>
      <c r="O105" s="96">
        <v>44561</v>
      </c>
      <c r="P105" s="12">
        <v>44562</v>
      </c>
      <c r="Q105" s="64"/>
      <c r="R105" s="60" t="s">
        <v>27</v>
      </c>
      <c r="S105" s="112">
        <v>1198</v>
      </c>
      <c r="T105" s="112"/>
      <c r="U105" s="112">
        <v>3410</v>
      </c>
      <c r="V105" s="112"/>
      <c r="W105" s="112">
        <v>4608</v>
      </c>
      <c r="X105" s="112"/>
      <c r="Y105" s="165" t="s">
        <v>28</v>
      </c>
      <c r="Z105" s="165"/>
    </row>
    <row r="106" spans="1:26" ht="18" customHeight="1" thickBot="1" x14ac:dyDescent="0.3">
      <c r="A106" s="30">
        <f t="shared" si="2"/>
        <v>96</v>
      </c>
      <c r="B106" s="3" t="s">
        <v>18</v>
      </c>
      <c r="C106" s="3" t="s">
        <v>19</v>
      </c>
      <c r="D106" s="3" t="s">
        <v>180</v>
      </c>
      <c r="E106" s="3" t="s">
        <v>23</v>
      </c>
      <c r="F106" s="3"/>
      <c r="G106" s="3" t="s">
        <v>22</v>
      </c>
      <c r="H106" s="3" t="s">
        <v>31</v>
      </c>
      <c r="I106" s="3" t="s">
        <v>181</v>
      </c>
      <c r="J106" s="53">
        <v>97558</v>
      </c>
      <c r="K106" s="67">
        <v>97780404</v>
      </c>
      <c r="L106" s="53" t="s">
        <v>182</v>
      </c>
      <c r="M106" s="53">
        <v>3</v>
      </c>
      <c r="N106" s="93" t="s">
        <v>26</v>
      </c>
      <c r="O106" s="96">
        <v>44561</v>
      </c>
      <c r="P106" s="12">
        <v>44562</v>
      </c>
      <c r="Q106" s="64"/>
      <c r="R106" s="60" t="s">
        <v>27</v>
      </c>
      <c r="S106" s="112">
        <v>206</v>
      </c>
      <c r="T106" s="112"/>
      <c r="U106" s="112">
        <v>0</v>
      </c>
      <c r="V106" s="112"/>
      <c r="W106" s="112">
        <v>206</v>
      </c>
      <c r="X106" s="112"/>
      <c r="Y106" s="165" t="s">
        <v>28</v>
      </c>
      <c r="Z106" s="165"/>
    </row>
    <row r="107" spans="1:26" ht="18" customHeight="1" thickBot="1" x14ac:dyDescent="0.3">
      <c r="A107" s="30">
        <f t="shared" si="2"/>
        <v>97</v>
      </c>
      <c r="B107" s="3" t="s">
        <v>18</v>
      </c>
      <c r="C107" s="3" t="s">
        <v>19</v>
      </c>
      <c r="D107" s="3" t="s">
        <v>183</v>
      </c>
      <c r="E107" s="3" t="s">
        <v>23</v>
      </c>
      <c r="F107" s="3">
        <v>17</v>
      </c>
      <c r="G107" s="3" t="s">
        <v>22</v>
      </c>
      <c r="H107" s="3" t="s">
        <v>31</v>
      </c>
      <c r="I107" s="3" t="s">
        <v>184</v>
      </c>
      <c r="J107" s="3">
        <v>97558</v>
      </c>
      <c r="K107" s="3">
        <v>10383863</v>
      </c>
      <c r="L107" s="3" t="s">
        <v>182</v>
      </c>
      <c r="M107" s="3">
        <v>6</v>
      </c>
      <c r="N107" s="46" t="s">
        <v>26</v>
      </c>
      <c r="O107" s="96">
        <v>44561</v>
      </c>
      <c r="P107" s="12">
        <v>44562</v>
      </c>
      <c r="Q107" s="64"/>
      <c r="R107" s="4" t="s">
        <v>27</v>
      </c>
      <c r="S107" s="108">
        <v>22</v>
      </c>
      <c r="T107" s="109"/>
      <c r="U107" s="108">
        <v>0</v>
      </c>
      <c r="V107" s="109"/>
      <c r="W107" s="108">
        <v>22</v>
      </c>
      <c r="X107" s="109"/>
      <c r="Y107" s="158" t="s">
        <v>28</v>
      </c>
      <c r="Z107" s="159"/>
    </row>
    <row r="108" spans="1:26" ht="18" customHeight="1" thickBot="1" x14ac:dyDescent="0.3">
      <c r="A108" s="30">
        <f t="shared" si="2"/>
        <v>98</v>
      </c>
      <c r="B108" s="3" t="s">
        <v>18</v>
      </c>
      <c r="C108" s="3" t="s">
        <v>19</v>
      </c>
      <c r="D108" s="3" t="s">
        <v>281</v>
      </c>
      <c r="E108" s="3" t="s">
        <v>148</v>
      </c>
      <c r="F108" s="3">
        <v>3</v>
      </c>
      <c r="G108" s="3" t="s">
        <v>30</v>
      </c>
      <c r="H108" s="3" t="s">
        <v>31</v>
      </c>
      <c r="I108" s="3" t="s">
        <v>186</v>
      </c>
      <c r="J108" s="3">
        <v>97558</v>
      </c>
      <c r="K108" s="3">
        <v>19570363</v>
      </c>
      <c r="L108" s="3" t="s">
        <v>182</v>
      </c>
      <c r="M108" s="3">
        <v>0</v>
      </c>
      <c r="N108" s="46" t="s">
        <v>26</v>
      </c>
      <c r="O108" s="96">
        <v>44561</v>
      </c>
      <c r="P108" s="47">
        <v>44562</v>
      </c>
      <c r="Q108" s="12"/>
      <c r="R108" s="4" t="s">
        <v>27</v>
      </c>
      <c r="S108" s="108">
        <v>3400</v>
      </c>
      <c r="T108" s="109"/>
      <c r="U108" s="108">
        <v>0</v>
      </c>
      <c r="V108" s="109"/>
      <c r="W108" s="108">
        <v>3400</v>
      </c>
      <c r="X108" s="109"/>
      <c r="Y108" s="158" t="s">
        <v>28</v>
      </c>
      <c r="Z108" s="159"/>
    </row>
    <row r="109" spans="1:26" ht="18" customHeight="1" thickBot="1" x14ac:dyDescent="0.3">
      <c r="A109" s="30">
        <f t="shared" si="2"/>
        <v>99</v>
      </c>
      <c r="B109" s="3" t="s">
        <v>18</v>
      </c>
      <c r="C109" s="3" t="s">
        <v>19</v>
      </c>
      <c r="D109" s="3" t="s">
        <v>131</v>
      </c>
      <c r="E109" s="3" t="s">
        <v>187</v>
      </c>
      <c r="F109" s="3">
        <v>4</v>
      </c>
      <c r="G109" s="3" t="s">
        <v>30</v>
      </c>
      <c r="H109" s="3" t="s">
        <v>188</v>
      </c>
      <c r="I109" s="3" t="s">
        <v>189</v>
      </c>
      <c r="J109" s="3">
        <v>98185</v>
      </c>
      <c r="K109" s="3">
        <v>71876360</v>
      </c>
      <c r="L109" s="3" t="s">
        <v>117</v>
      </c>
      <c r="M109" s="3">
        <v>5</v>
      </c>
      <c r="N109" s="46" t="s">
        <v>26</v>
      </c>
      <c r="O109" s="96">
        <v>44561</v>
      </c>
      <c r="P109" s="47">
        <v>44562</v>
      </c>
      <c r="Q109" s="12"/>
      <c r="R109" s="4" t="s">
        <v>27</v>
      </c>
      <c r="S109" s="108">
        <v>8</v>
      </c>
      <c r="T109" s="109"/>
      <c r="U109" s="108">
        <v>20</v>
      </c>
      <c r="V109" s="109"/>
      <c r="W109" s="108">
        <v>28</v>
      </c>
      <c r="X109" s="109"/>
      <c r="Y109" s="158" t="s">
        <v>28</v>
      </c>
      <c r="Z109" s="159"/>
    </row>
    <row r="110" spans="1:26" ht="18" customHeight="1" thickBot="1" x14ac:dyDescent="0.3">
      <c r="A110" s="30">
        <f t="shared" si="2"/>
        <v>100</v>
      </c>
      <c r="B110" s="3" t="s">
        <v>18</v>
      </c>
      <c r="C110" s="3" t="s">
        <v>19</v>
      </c>
      <c r="D110" s="3" t="s">
        <v>282</v>
      </c>
      <c r="E110" s="3" t="s">
        <v>148</v>
      </c>
      <c r="F110" s="3">
        <v>43</v>
      </c>
      <c r="G110" s="3" t="s">
        <v>30</v>
      </c>
      <c r="H110" s="3" t="s">
        <v>31</v>
      </c>
      <c r="I110" s="3" t="s">
        <v>190</v>
      </c>
      <c r="J110" s="3">
        <v>98185</v>
      </c>
      <c r="K110" s="3">
        <v>71873829</v>
      </c>
      <c r="L110" s="3" t="s">
        <v>117</v>
      </c>
      <c r="M110" s="3">
        <v>10</v>
      </c>
      <c r="N110" s="46" t="s">
        <v>26</v>
      </c>
      <c r="O110" s="96">
        <v>44561</v>
      </c>
      <c r="P110" s="47">
        <v>44562</v>
      </c>
      <c r="Q110" s="12"/>
      <c r="R110" s="4" t="s">
        <v>27</v>
      </c>
      <c r="S110" s="108">
        <v>1576</v>
      </c>
      <c r="T110" s="109"/>
      <c r="U110" s="108">
        <v>3346</v>
      </c>
      <c r="V110" s="109"/>
      <c r="W110" s="108">
        <v>4922</v>
      </c>
      <c r="X110" s="109"/>
      <c r="Y110" s="158" t="s">
        <v>28</v>
      </c>
      <c r="Z110" s="159"/>
    </row>
    <row r="111" spans="1:26" ht="18" customHeight="1" thickBot="1" x14ac:dyDescent="0.3">
      <c r="A111" s="30">
        <f t="shared" si="2"/>
        <v>101</v>
      </c>
      <c r="B111" s="3" t="s">
        <v>18</v>
      </c>
      <c r="C111" s="3" t="s">
        <v>19</v>
      </c>
      <c r="D111" s="3" t="s">
        <v>191</v>
      </c>
      <c r="E111" s="3" t="s">
        <v>23</v>
      </c>
      <c r="F111" s="3">
        <v>417</v>
      </c>
      <c r="G111" s="3" t="s">
        <v>22</v>
      </c>
      <c r="H111" s="3" t="s">
        <v>31</v>
      </c>
      <c r="I111" s="3" t="s">
        <v>192</v>
      </c>
      <c r="J111" s="3">
        <v>98185</v>
      </c>
      <c r="K111" s="3">
        <v>71896328</v>
      </c>
      <c r="L111" s="3" t="s">
        <v>117</v>
      </c>
      <c r="M111" s="3">
        <v>5</v>
      </c>
      <c r="N111" s="46" t="s">
        <v>26</v>
      </c>
      <c r="O111" s="96">
        <v>44561</v>
      </c>
      <c r="P111" s="47">
        <v>44562</v>
      </c>
      <c r="Q111" s="12"/>
      <c r="R111" s="4" t="s">
        <v>27</v>
      </c>
      <c r="S111" s="108">
        <v>6</v>
      </c>
      <c r="T111" s="109"/>
      <c r="U111" s="108">
        <v>14</v>
      </c>
      <c r="V111" s="109"/>
      <c r="W111" s="108">
        <v>20</v>
      </c>
      <c r="X111" s="109"/>
      <c r="Y111" s="158" t="s">
        <v>28</v>
      </c>
      <c r="Z111" s="159"/>
    </row>
    <row r="112" spans="1:26" ht="18" customHeight="1" thickBot="1" x14ac:dyDescent="0.3">
      <c r="A112" s="30">
        <f t="shared" si="2"/>
        <v>102</v>
      </c>
      <c r="B112" s="3" t="s">
        <v>18</v>
      </c>
      <c r="C112" s="3" t="s">
        <v>19</v>
      </c>
      <c r="D112" s="3" t="s">
        <v>127</v>
      </c>
      <c r="E112" s="3" t="s">
        <v>23</v>
      </c>
      <c r="F112" s="3" t="s">
        <v>193</v>
      </c>
      <c r="G112" s="3" t="s">
        <v>22</v>
      </c>
      <c r="H112" s="3" t="s">
        <v>31</v>
      </c>
      <c r="I112" s="3" t="s">
        <v>194</v>
      </c>
      <c r="J112" s="3">
        <v>98185</v>
      </c>
      <c r="K112" s="3">
        <v>71896394</v>
      </c>
      <c r="L112" s="3" t="s">
        <v>117</v>
      </c>
      <c r="M112" s="3">
        <v>5</v>
      </c>
      <c r="N112" s="46" t="s">
        <v>26</v>
      </c>
      <c r="O112" s="96">
        <v>44561</v>
      </c>
      <c r="P112" s="47">
        <v>44562</v>
      </c>
      <c r="Q112" s="12"/>
      <c r="R112" s="4" t="s">
        <v>27</v>
      </c>
      <c r="S112" s="108">
        <v>204</v>
      </c>
      <c r="T112" s="109"/>
      <c r="U112" s="108">
        <v>452</v>
      </c>
      <c r="V112" s="109"/>
      <c r="W112" s="108">
        <v>656</v>
      </c>
      <c r="X112" s="109"/>
      <c r="Y112" s="158" t="s">
        <v>28</v>
      </c>
      <c r="Z112" s="159"/>
    </row>
    <row r="113" spans="1:26" ht="18" customHeight="1" thickBot="1" x14ac:dyDescent="0.3">
      <c r="A113" s="30">
        <f t="shared" si="2"/>
        <v>103</v>
      </c>
      <c r="B113" s="3" t="s">
        <v>18</v>
      </c>
      <c r="C113" s="3" t="s">
        <v>19</v>
      </c>
      <c r="D113" s="3" t="s">
        <v>206</v>
      </c>
      <c r="E113" s="3" t="s">
        <v>195</v>
      </c>
      <c r="F113" s="3"/>
      <c r="G113" s="3" t="s">
        <v>30</v>
      </c>
      <c r="H113" s="3" t="s">
        <v>31</v>
      </c>
      <c r="I113" s="3" t="s">
        <v>196</v>
      </c>
      <c r="J113" s="3">
        <v>98185</v>
      </c>
      <c r="K113" s="44">
        <v>71896336</v>
      </c>
      <c r="L113" s="3" t="s">
        <v>117</v>
      </c>
      <c r="M113" s="3">
        <v>15</v>
      </c>
      <c r="N113" s="46" t="s">
        <v>26</v>
      </c>
      <c r="O113" s="96">
        <v>44561</v>
      </c>
      <c r="P113" s="47">
        <v>44562</v>
      </c>
      <c r="Q113" s="12"/>
      <c r="R113" s="4" t="s">
        <v>27</v>
      </c>
      <c r="S113" s="108">
        <v>30928</v>
      </c>
      <c r="T113" s="109"/>
      <c r="U113" s="108">
        <v>74800</v>
      </c>
      <c r="V113" s="109"/>
      <c r="W113" s="108">
        <v>105728</v>
      </c>
      <c r="X113" s="109"/>
      <c r="Y113" s="158" t="s">
        <v>28</v>
      </c>
      <c r="Z113" s="159"/>
    </row>
    <row r="114" spans="1:26" ht="18" customHeight="1" thickBot="1" x14ac:dyDescent="0.3">
      <c r="A114" s="174">
        <f t="shared" si="2"/>
        <v>104</v>
      </c>
      <c r="B114" s="44" t="s">
        <v>18</v>
      </c>
      <c r="C114" s="44" t="s">
        <v>19</v>
      </c>
      <c r="D114" s="44" t="s">
        <v>279</v>
      </c>
      <c r="E114" s="44" t="s">
        <v>31</v>
      </c>
      <c r="F114" s="44"/>
      <c r="G114" s="44" t="s">
        <v>30</v>
      </c>
      <c r="H114" s="44" t="s">
        <v>31</v>
      </c>
      <c r="I114" s="44" t="s">
        <v>197</v>
      </c>
      <c r="J114" s="44">
        <v>98185</v>
      </c>
      <c r="K114" s="44">
        <v>56399566</v>
      </c>
      <c r="L114" s="44" t="s">
        <v>117</v>
      </c>
      <c r="M114" s="44">
        <v>21</v>
      </c>
      <c r="N114" s="99" t="s">
        <v>26</v>
      </c>
      <c r="O114" s="102">
        <v>44561</v>
      </c>
      <c r="P114" s="175">
        <v>44562</v>
      </c>
      <c r="Q114" s="12"/>
      <c r="R114" s="4" t="s">
        <v>27</v>
      </c>
      <c r="S114" s="108">
        <v>12454</v>
      </c>
      <c r="T114" s="109"/>
      <c r="U114" s="108">
        <v>26040</v>
      </c>
      <c r="V114" s="109"/>
      <c r="W114" s="108">
        <v>38494</v>
      </c>
      <c r="X114" s="109"/>
      <c r="Y114" s="158" t="s">
        <v>28</v>
      </c>
      <c r="Z114" s="159"/>
    </row>
    <row r="115" spans="1:26" ht="18" customHeight="1" thickBot="1" x14ac:dyDescent="0.3">
      <c r="A115" s="30">
        <f t="shared" ref="A115:A121" si="3">$A114+1</f>
        <v>105</v>
      </c>
      <c r="B115" s="44" t="s">
        <v>18</v>
      </c>
      <c r="C115" s="44" t="s">
        <v>19</v>
      </c>
      <c r="D115" s="44" t="s">
        <v>283</v>
      </c>
      <c r="E115" s="44" t="s">
        <v>36</v>
      </c>
      <c r="F115" s="44"/>
      <c r="G115" s="44" t="s">
        <v>30</v>
      </c>
      <c r="H115" s="44" t="s">
        <v>36</v>
      </c>
      <c r="I115" s="44" t="s">
        <v>198</v>
      </c>
      <c r="J115" s="44">
        <v>98185</v>
      </c>
      <c r="K115" s="44">
        <v>56317241</v>
      </c>
      <c r="L115" s="44" t="s">
        <v>113</v>
      </c>
      <c r="M115" s="44">
        <v>30</v>
      </c>
      <c r="N115" s="99" t="s">
        <v>26</v>
      </c>
      <c r="O115" s="102">
        <v>44561</v>
      </c>
      <c r="P115" s="47">
        <v>44562</v>
      </c>
      <c r="Q115" s="12"/>
      <c r="R115" s="4" t="s">
        <v>27</v>
      </c>
      <c r="S115" s="108">
        <v>8472</v>
      </c>
      <c r="T115" s="109"/>
      <c r="U115" s="108">
        <v>0</v>
      </c>
      <c r="V115" s="109"/>
      <c r="W115" s="108">
        <v>8472</v>
      </c>
      <c r="X115" s="109"/>
      <c r="Y115" s="158" t="s">
        <v>28</v>
      </c>
      <c r="Z115" s="159"/>
    </row>
    <row r="116" spans="1:26" ht="18" customHeight="1" thickBot="1" x14ac:dyDescent="0.3">
      <c r="A116" s="30">
        <f t="shared" si="3"/>
        <v>106</v>
      </c>
      <c r="B116" s="44" t="s">
        <v>18</v>
      </c>
      <c r="C116" s="44" t="s">
        <v>19</v>
      </c>
      <c r="D116" s="44" t="s">
        <v>284</v>
      </c>
      <c r="E116" s="44" t="s">
        <v>76</v>
      </c>
      <c r="F116" s="44"/>
      <c r="G116" s="44" t="s">
        <v>22</v>
      </c>
      <c r="H116" s="44" t="s">
        <v>76</v>
      </c>
      <c r="I116" s="44" t="s">
        <v>199</v>
      </c>
      <c r="J116" s="44">
        <v>98185</v>
      </c>
      <c r="K116" s="44">
        <v>95803942</v>
      </c>
      <c r="L116" s="44" t="s">
        <v>117</v>
      </c>
      <c r="M116" s="44">
        <v>2</v>
      </c>
      <c r="N116" s="99" t="s">
        <v>26</v>
      </c>
      <c r="O116" s="96">
        <v>44561</v>
      </c>
      <c r="P116" s="47">
        <v>44562</v>
      </c>
      <c r="Q116" s="12"/>
      <c r="R116" s="4" t="s">
        <v>27</v>
      </c>
      <c r="S116" s="108">
        <v>6</v>
      </c>
      <c r="T116" s="109"/>
      <c r="U116" s="108">
        <v>14</v>
      </c>
      <c r="V116" s="109"/>
      <c r="W116" s="108">
        <v>20</v>
      </c>
      <c r="X116" s="109"/>
      <c r="Y116" s="158" t="s">
        <v>28</v>
      </c>
      <c r="Z116" s="159"/>
    </row>
    <row r="117" spans="1:26" ht="18" customHeight="1" thickBot="1" x14ac:dyDescent="0.3">
      <c r="A117" s="30">
        <f t="shared" si="3"/>
        <v>107</v>
      </c>
      <c r="B117" s="3" t="s">
        <v>18</v>
      </c>
      <c r="C117" s="3" t="s">
        <v>19</v>
      </c>
      <c r="D117" s="3" t="s">
        <v>127</v>
      </c>
      <c r="E117" s="3" t="s">
        <v>36</v>
      </c>
      <c r="F117" s="3" t="s">
        <v>200</v>
      </c>
      <c r="G117" s="3" t="s">
        <v>30</v>
      </c>
      <c r="H117" s="3" t="s">
        <v>36</v>
      </c>
      <c r="I117" s="3" t="s">
        <v>201</v>
      </c>
      <c r="J117" s="3">
        <v>98185</v>
      </c>
      <c r="K117" s="3">
        <v>90035473</v>
      </c>
      <c r="L117" s="3" t="s">
        <v>117</v>
      </c>
      <c r="M117" s="3">
        <v>7</v>
      </c>
      <c r="N117" s="46" t="s">
        <v>26</v>
      </c>
      <c r="O117" s="96">
        <v>44561</v>
      </c>
      <c r="P117" s="47">
        <v>44562</v>
      </c>
      <c r="Q117" s="12"/>
      <c r="R117" s="4" t="s">
        <v>27</v>
      </c>
      <c r="S117" s="108">
        <v>222</v>
      </c>
      <c r="T117" s="109"/>
      <c r="U117" s="108">
        <v>414</v>
      </c>
      <c r="V117" s="109"/>
      <c r="W117" s="108">
        <v>636</v>
      </c>
      <c r="X117" s="109"/>
      <c r="Y117" s="158" t="s">
        <v>28</v>
      </c>
      <c r="Z117" s="159"/>
    </row>
    <row r="118" spans="1:26" ht="18" customHeight="1" thickBot="1" x14ac:dyDescent="0.3">
      <c r="A118" s="30">
        <f t="shared" si="3"/>
        <v>108</v>
      </c>
      <c r="B118" s="3" t="s">
        <v>18</v>
      </c>
      <c r="C118" s="3" t="s">
        <v>19</v>
      </c>
      <c r="D118" s="3" t="s">
        <v>123</v>
      </c>
      <c r="E118" s="3" t="s">
        <v>36</v>
      </c>
      <c r="F118" s="3" t="s">
        <v>202</v>
      </c>
      <c r="G118" s="3" t="s">
        <v>30</v>
      </c>
      <c r="H118" s="3" t="s">
        <v>36</v>
      </c>
      <c r="I118" s="3" t="s">
        <v>203</v>
      </c>
      <c r="J118" s="3">
        <v>98185</v>
      </c>
      <c r="K118" s="3">
        <v>90035415</v>
      </c>
      <c r="L118" s="3" t="s">
        <v>117</v>
      </c>
      <c r="M118" s="3">
        <v>7</v>
      </c>
      <c r="N118" s="46" t="s">
        <v>26</v>
      </c>
      <c r="O118" s="96">
        <v>44561</v>
      </c>
      <c r="P118" s="47">
        <v>44562</v>
      </c>
      <c r="Q118" s="12"/>
      <c r="R118" s="4" t="s">
        <v>27</v>
      </c>
      <c r="S118" s="108">
        <v>435</v>
      </c>
      <c r="T118" s="109"/>
      <c r="U118" s="108">
        <v>388</v>
      </c>
      <c r="V118" s="109"/>
      <c r="W118" s="108">
        <v>823</v>
      </c>
      <c r="X118" s="109"/>
      <c r="Y118" s="158" t="s">
        <v>28</v>
      </c>
      <c r="Z118" s="159"/>
    </row>
    <row r="119" spans="1:26" ht="18" customHeight="1" thickBot="1" x14ac:dyDescent="0.3">
      <c r="A119" s="30">
        <f t="shared" si="3"/>
        <v>109</v>
      </c>
      <c r="B119" s="3" t="s">
        <v>18</v>
      </c>
      <c r="C119" s="3" t="s">
        <v>19</v>
      </c>
      <c r="D119" s="3" t="s">
        <v>129</v>
      </c>
      <c r="E119" s="3" t="s">
        <v>36</v>
      </c>
      <c r="F119" s="3" t="s">
        <v>204</v>
      </c>
      <c r="G119" s="3" t="s">
        <v>30</v>
      </c>
      <c r="H119" s="3" t="s">
        <v>36</v>
      </c>
      <c r="I119" s="3" t="s">
        <v>205</v>
      </c>
      <c r="J119" s="3">
        <v>98185</v>
      </c>
      <c r="K119" s="3">
        <v>90035274</v>
      </c>
      <c r="L119" s="3" t="s">
        <v>117</v>
      </c>
      <c r="M119" s="3">
        <v>7</v>
      </c>
      <c r="N119" s="46" t="s">
        <v>26</v>
      </c>
      <c r="O119" s="96">
        <v>44561</v>
      </c>
      <c r="P119" s="47">
        <v>44562</v>
      </c>
      <c r="Q119" s="12"/>
      <c r="R119" s="4" t="s">
        <v>27</v>
      </c>
      <c r="S119" s="108">
        <v>96</v>
      </c>
      <c r="T119" s="109"/>
      <c r="U119" s="108">
        <v>336</v>
      </c>
      <c r="V119" s="109"/>
      <c r="W119" s="108">
        <v>432</v>
      </c>
      <c r="X119" s="109"/>
      <c r="Y119" s="158" t="s">
        <v>28</v>
      </c>
      <c r="Z119" s="159"/>
    </row>
    <row r="120" spans="1:26" ht="18" customHeight="1" thickBot="1" x14ac:dyDescent="0.3">
      <c r="A120" s="30">
        <f t="shared" si="3"/>
        <v>110</v>
      </c>
      <c r="B120" s="3" t="s">
        <v>18</v>
      </c>
      <c r="C120" s="3" t="s">
        <v>19</v>
      </c>
      <c r="D120" s="3" t="s">
        <v>285</v>
      </c>
      <c r="E120" s="3" t="s">
        <v>36</v>
      </c>
      <c r="F120" s="3" t="s">
        <v>207</v>
      </c>
      <c r="G120" s="3" t="s">
        <v>30</v>
      </c>
      <c r="H120" s="3" t="s">
        <v>36</v>
      </c>
      <c r="I120" s="3" t="s">
        <v>208</v>
      </c>
      <c r="J120" s="3">
        <v>98185</v>
      </c>
      <c r="K120" s="3">
        <v>90032294</v>
      </c>
      <c r="L120" s="3" t="s">
        <v>117</v>
      </c>
      <c r="M120" s="3">
        <v>16</v>
      </c>
      <c r="N120" s="46" t="s">
        <v>26</v>
      </c>
      <c r="O120" s="96">
        <v>44561</v>
      </c>
      <c r="P120" s="47">
        <v>44562</v>
      </c>
      <c r="Q120" s="12"/>
      <c r="R120" s="4" t="s">
        <v>27</v>
      </c>
      <c r="S120" s="108">
        <v>9432</v>
      </c>
      <c r="T120" s="109"/>
      <c r="U120" s="108">
        <v>26388</v>
      </c>
      <c r="V120" s="109"/>
      <c r="W120" s="108">
        <f>S120+U120</f>
        <v>35820</v>
      </c>
      <c r="X120" s="109"/>
      <c r="Y120" s="158" t="s">
        <v>28</v>
      </c>
      <c r="Z120" s="159"/>
    </row>
    <row r="121" spans="1:26" ht="18" customHeight="1" thickBot="1" x14ac:dyDescent="0.3">
      <c r="A121" s="30">
        <f t="shared" si="3"/>
        <v>111</v>
      </c>
      <c r="B121" s="3" t="s">
        <v>18</v>
      </c>
      <c r="C121" s="3" t="s">
        <v>19</v>
      </c>
      <c r="D121" s="3" t="s">
        <v>209</v>
      </c>
      <c r="E121" s="3" t="s">
        <v>36</v>
      </c>
      <c r="F121" s="3" t="s">
        <v>210</v>
      </c>
      <c r="G121" s="3" t="s">
        <v>30</v>
      </c>
      <c r="H121" s="3" t="s">
        <v>36</v>
      </c>
      <c r="I121" s="3" t="s">
        <v>211</v>
      </c>
      <c r="J121" s="3">
        <v>98185</v>
      </c>
      <c r="K121" s="3">
        <v>90056915</v>
      </c>
      <c r="L121" s="3" t="s">
        <v>117</v>
      </c>
      <c r="M121" s="3">
        <v>3</v>
      </c>
      <c r="N121" s="46" t="s">
        <v>26</v>
      </c>
      <c r="O121" s="96">
        <v>44561</v>
      </c>
      <c r="P121" s="47">
        <v>44562</v>
      </c>
      <c r="Q121" s="12"/>
      <c r="R121" s="4" t="s">
        <v>27</v>
      </c>
      <c r="S121" s="108">
        <v>18</v>
      </c>
      <c r="T121" s="109"/>
      <c r="U121" s="108">
        <v>16</v>
      </c>
      <c r="V121" s="109"/>
      <c r="W121" s="108">
        <v>44</v>
      </c>
      <c r="X121" s="109"/>
      <c r="Y121" s="158" t="s">
        <v>28</v>
      </c>
      <c r="Z121" s="159"/>
    </row>
    <row r="122" spans="1:26" ht="18" customHeight="1" thickBot="1" x14ac:dyDescent="0.3">
      <c r="A122" s="30">
        <f t="shared" ref="A115:A138" si="4">$A121+1</f>
        <v>112</v>
      </c>
      <c r="B122" s="3" t="s">
        <v>18</v>
      </c>
      <c r="C122" s="3" t="s">
        <v>19</v>
      </c>
      <c r="D122" s="7" t="s">
        <v>185</v>
      </c>
      <c r="E122" s="3" t="s">
        <v>148</v>
      </c>
      <c r="F122" s="3">
        <v>3</v>
      </c>
      <c r="G122" s="3" t="s">
        <v>22</v>
      </c>
      <c r="H122" s="3" t="s">
        <v>23</v>
      </c>
      <c r="I122" s="3" t="s">
        <v>212</v>
      </c>
      <c r="J122" s="3">
        <v>98185</v>
      </c>
      <c r="K122" s="3">
        <v>25070568</v>
      </c>
      <c r="L122" s="3" t="s">
        <v>182</v>
      </c>
      <c r="M122" s="3">
        <v>0</v>
      </c>
      <c r="N122" s="46" t="s">
        <v>26</v>
      </c>
      <c r="O122" s="96">
        <v>44561</v>
      </c>
      <c r="P122" s="47">
        <v>44562</v>
      </c>
      <c r="Q122" s="12"/>
      <c r="R122" s="4" t="s">
        <v>27</v>
      </c>
      <c r="S122" s="108">
        <v>2376</v>
      </c>
      <c r="T122" s="109"/>
      <c r="U122" s="108">
        <v>0</v>
      </c>
      <c r="V122" s="109"/>
      <c r="W122" s="108">
        <v>2376</v>
      </c>
      <c r="X122" s="109"/>
      <c r="Y122" s="158" t="s">
        <v>28</v>
      </c>
      <c r="Z122" s="159"/>
    </row>
    <row r="123" spans="1:26" ht="18" customHeight="1" thickBot="1" x14ac:dyDescent="0.3">
      <c r="A123" s="30">
        <f t="shared" si="4"/>
        <v>113</v>
      </c>
      <c r="B123" s="7" t="s">
        <v>18</v>
      </c>
      <c r="C123" s="7" t="s">
        <v>19</v>
      </c>
      <c r="D123" s="49" t="s">
        <v>281</v>
      </c>
      <c r="E123" s="7" t="s">
        <v>213</v>
      </c>
      <c r="F123" s="7">
        <v>3</v>
      </c>
      <c r="G123" s="7" t="s">
        <v>22</v>
      </c>
      <c r="H123" s="7" t="s">
        <v>23</v>
      </c>
      <c r="I123" s="172" t="s">
        <v>288</v>
      </c>
      <c r="J123" s="7">
        <v>62945001</v>
      </c>
      <c r="K123" s="7">
        <v>27744060</v>
      </c>
      <c r="L123" s="7" t="s">
        <v>182</v>
      </c>
      <c r="M123" s="7">
        <v>2</v>
      </c>
      <c r="N123" s="100" t="s">
        <v>26</v>
      </c>
      <c r="O123" s="96">
        <v>44561</v>
      </c>
      <c r="P123" s="47">
        <v>44562</v>
      </c>
      <c r="Q123" s="13"/>
      <c r="R123" s="8" t="s">
        <v>27</v>
      </c>
      <c r="S123" s="166">
        <v>18</v>
      </c>
      <c r="T123" s="167"/>
      <c r="U123" s="166">
        <v>0</v>
      </c>
      <c r="V123" s="167"/>
      <c r="W123" s="166">
        <v>18</v>
      </c>
      <c r="X123" s="167"/>
      <c r="Y123" s="158" t="s">
        <v>28</v>
      </c>
      <c r="Z123" s="159"/>
    </row>
    <row r="124" spans="1:26" ht="18" customHeight="1" thickBot="1" x14ac:dyDescent="0.3">
      <c r="A124" s="30">
        <f t="shared" si="4"/>
        <v>114</v>
      </c>
      <c r="B124" s="3" t="s">
        <v>214</v>
      </c>
      <c r="C124" s="3" t="s">
        <v>19</v>
      </c>
      <c r="D124" s="52" t="s">
        <v>286</v>
      </c>
      <c r="E124" s="3" t="s">
        <v>177</v>
      </c>
      <c r="F124" s="3">
        <v>43</v>
      </c>
      <c r="G124" s="3" t="s">
        <v>30</v>
      </c>
      <c r="H124" s="3" t="s">
        <v>177</v>
      </c>
      <c r="I124" s="3" t="s">
        <v>215</v>
      </c>
      <c r="J124" s="3">
        <v>62941006</v>
      </c>
      <c r="K124" s="3">
        <v>1408407</v>
      </c>
      <c r="L124" s="3" t="s">
        <v>182</v>
      </c>
      <c r="M124" s="3">
        <v>3</v>
      </c>
      <c r="N124" s="46" t="s">
        <v>26</v>
      </c>
      <c r="O124" s="96">
        <v>44561</v>
      </c>
      <c r="P124" s="47">
        <v>44562</v>
      </c>
      <c r="Q124" s="12"/>
      <c r="R124" s="4" t="s">
        <v>27</v>
      </c>
      <c r="S124" s="108">
        <v>1833</v>
      </c>
      <c r="T124" s="109"/>
      <c r="U124" s="108">
        <v>0</v>
      </c>
      <c r="V124" s="109"/>
      <c r="W124" s="108">
        <v>1833</v>
      </c>
      <c r="X124" s="109"/>
      <c r="Y124" s="158" t="s">
        <v>28</v>
      </c>
      <c r="Z124" s="159"/>
    </row>
    <row r="125" spans="1:26" ht="15.75" thickBot="1" x14ac:dyDescent="0.3">
      <c r="A125" s="30"/>
      <c r="B125" s="3"/>
      <c r="C125" s="3"/>
      <c r="D125" s="131" t="s">
        <v>254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7"/>
      <c r="P125" s="11"/>
      <c r="Q125" s="12"/>
      <c r="R125" s="25"/>
      <c r="S125" s="21"/>
      <c r="T125" s="22"/>
      <c r="U125" s="21"/>
      <c r="V125" s="22"/>
      <c r="W125" s="108"/>
      <c r="X125" s="109"/>
      <c r="Y125" s="28"/>
      <c r="Z125" s="29"/>
    </row>
    <row r="126" spans="1:26" ht="15.75" thickBot="1" x14ac:dyDescent="0.3">
      <c r="A126" s="30"/>
      <c r="B126" s="3"/>
      <c r="C126" s="3"/>
      <c r="D126" s="53"/>
      <c r="E126" s="116" t="s">
        <v>255</v>
      </c>
      <c r="F126" s="117"/>
      <c r="G126" s="117"/>
      <c r="H126" s="117"/>
      <c r="I126" s="117"/>
      <c r="J126" s="117"/>
      <c r="K126" s="117"/>
      <c r="L126" s="117"/>
      <c r="M126" s="117"/>
      <c r="N126" s="117"/>
      <c r="O126" s="118"/>
      <c r="P126" s="11"/>
      <c r="Q126" s="12"/>
      <c r="R126" s="25"/>
      <c r="S126" s="21"/>
      <c r="T126" s="22"/>
      <c r="U126" s="21"/>
      <c r="V126" s="22"/>
      <c r="W126" s="21"/>
      <c r="X126" s="22"/>
      <c r="Y126" s="28"/>
      <c r="Z126" s="29"/>
    </row>
    <row r="127" spans="1:26" ht="15.75" thickBot="1" x14ac:dyDescent="0.3">
      <c r="A127" s="30">
        <f>$A124+1</f>
        <v>115</v>
      </c>
      <c r="B127" s="7" t="s">
        <v>18</v>
      </c>
      <c r="C127" s="7" t="s">
        <v>216</v>
      </c>
      <c r="D127" s="3" t="s">
        <v>217</v>
      </c>
      <c r="E127" s="62" t="s">
        <v>177</v>
      </c>
      <c r="F127" s="62">
        <v>44</v>
      </c>
      <c r="G127" s="62" t="s">
        <v>30</v>
      </c>
      <c r="H127" s="62" t="s">
        <v>31</v>
      </c>
      <c r="I127" s="62" t="s">
        <v>218</v>
      </c>
      <c r="J127" s="62">
        <v>97488</v>
      </c>
      <c r="K127" s="62">
        <v>71875605</v>
      </c>
      <c r="L127" s="62" t="s">
        <v>117</v>
      </c>
      <c r="M127" s="62">
        <v>5</v>
      </c>
      <c r="N127" s="62" t="s">
        <v>26</v>
      </c>
      <c r="O127" s="91"/>
      <c r="P127" s="11">
        <v>44562</v>
      </c>
      <c r="Q127" s="13"/>
      <c r="R127" s="8" t="s">
        <v>27</v>
      </c>
      <c r="S127" s="166">
        <v>588</v>
      </c>
      <c r="T127" s="167"/>
      <c r="U127" s="166">
        <v>1248</v>
      </c>
      <c r="V127" s="167"/>
      <c r="W127" s="166">
        <v>1836</v>
      </c>
      <c r="X127" s="167"/>
      <c r="Y127" s="158" t="s">
        <v>28</v>
      </c>
      <c r="Z127" s="159"/>
    </row>
    <row r="128" spans="1:26" ht="15.75" thickBot="1" x14ac:dyDescent="0.3">
      <c r="A128" s="30">
        <f t="shared" si="4"/>
        <v>116</v>
      </c>
      <c r="B128" s="3" t="s">
        <v>18</v>
      </c>
      <c r="C128" s="3" t="s">
        <v>216</v>
      </c>
      <c r="D128" s="3" t="s">
        <v>217</v>
      </c>
      <c r="E128" s="3" t="s">
        <v>177</v>
      </c>
      <c r="F128" s="3">
        <v>44</v>
      </c>
      <c r="G128" s="3" t="s">
        <v>30</v>
      </c>
      <c r="H128" s="3" t="s">
        <v>31</v>
      </c>
      <c r="I128" s="3" t="s">
        <v>219</v>
      </c>
      <c r="J128" s="3">
        <v>97488</v>
      </c>
      <c r="K128" s="3">
        <v>1429257</v>
      </c>
      <c r="L128" s="3" t="s">
        <v>182</v>
      </c>
      <c r="M128" s="3">
        <v>0</v>
      </c>
      <c r="N128" s="46" t="s">
        <v>26</v>
      </c>
      <c r="O128" s="96">
        <v>44561</v>
      </c>
      <c r="P128" s="47">
        <v>44562</v>
      </c>
      <c r="Q128" s="12"/>
      <c r="R128" s="4" t="s">
        <v>27</v>
      </c>
      <c r="S128" s="108">
        <v>20</v>
      </c>
      <c r="T128" s="109"/>
      <c r="U128" s="108">
        <v>0</v>
      </c>
      <c r="V128" s="109"/>
      <c r="W128" s="108">
        <v>20</v>
      </c>
      <c r="X128" s="109"/>
      <c r="Y128" s="158" t="s">
        <v>28</v>
      </c>
      <c r="Z128" s="159"/>
    </row>
    <row r="129" spans="1:26" ht="15.75" thickBot="1" x14ac:dyDescent="0.3">
      <c r="A129" s="30">
        <f t="shared" si="4"/>
        <v>117</v>
      </c>
      <c r="B129" s="5" t="s">
        <v>220</v>
      </c>
      <c r="C129" s="3" t="s">
        <v>216</v>
      </c>
      <c r="D129" s="7" t="s">
        <v>217</v>
      </c>
      <c r="E129" s="3" t="s">
        <v>177</v>
      </c>
      <c r="F129" s="3">
        <v>44</v>
      </c>
      <c r="G129" s="3" t="s">
        <v>30</v>
      </c>
      <c r="H129" s="3" t="s">
        <v>31</v>
      </c>
      <c r="I129" s="3" t="s">
        <v>221</v>
      </c>
      <c r="J129" s="3">
        <v>97488</v>
      </c>
      <c r="K129" s="3">
        <v>89212665</v>
      </c>
      <c r="L129" s="3" t="s">
        <v>182</v>
      </c>
      <c r="M129" s="3">
        <v>0</v>
      </c>
      <c r="N129" s="46" t="s">
        <v>26</v>
      </c>
      <c r="O129" s="96">
        <v>44561</v>
      </c>
      <c r="P129" s="47">
        <v>44562</v>
      </c>
      <c r="Q129" s="12"/>
      <c r="R129" s="4" t="s">
        <v>27</v>
      </c>
      <c r="S129" s="108">
        <v>20</v>
      </c>
      <c r="T129" s="109"/>
      <c r="U129" s="108">
        <v>0</v>
      </c>
      <c r="V129" s="109"/>
      <c r="W129" s="108">
        <v>20</v>
      </c>
      <c r="X129" s="109"/>
      <c r="Y129" s="158" t="s">
        <v>28</v>
      </c>
      <c r="Z129" s="159"/>
    </row>
    <row r="130" spans="1:26" ht="15.75" thickBot="1" x14ac:dyDescent="0.3">
      <c r="A130" s="30"/>
      <c r="B130" s="5"/>
      <c r="C130" s="3"/>
      <c r="D130" s="7"/>
      <c r="E130" s="131" t="s">
        <v>254</v>
      </c>
      <c r="F130" s="132"/>
      <c r="G130" s="132"/>
      <c r="H130" s="132"/>
      <c r="I130" s="132"/>
      <c r="J130" s="132"/>
      <c r="K130" s="132"/>
      <c r="L130" s="132"/>
      <c r="M130" s="133"/>
      <c r="N130" s="3"/>
      <c r="O130" s="42"/>
      <c r="P130" s="11"/>
      <c r="Q130" s="12"/>
      <c r="R130" s="25"/>
      <c r="S130" s="21"/>
      <c r="T130" s="22"/>
      <c r="U130" s="21"/>
      <c r="V130" s="22"/>
      <c r="W130" s="21"/>
      <c r="X130" s="22"/>
      <c r="Y130" s="28"/>
      <c r="Z130" s="29"/>
    </row>
    <row r="131" spans="1:26" ht="15.75" thickBot="1" x14ac:dyDescent="0.3">
      <c r="A131" s="30"/>
      <c r="B131" s="5"/>
      <c r="C131" s="3"/>
      <c r="D131" s="7"/>
      <c r="E131" s="58" t="s">
        <v>260</v>
      </c>
      <c r="F131" s="57"/>
      <c r="G131" s="57"/>
      <c r="H131" s="57"/>
      <c r="I131" s="59"/>
      <c r="J131" s="19"/>
      <c r="K131" s="19"/>
      <c r="L131" s="3"/>
      <c r="M131" s="3"/>
      <c r="N131" s="3"/>
      <c r="O131" s="42"/>
      <c r="P131" s="11"/>
      <c r="Q131" s="12"/>
      <c r="R131" s="25"/>
      <c r="S131" s="21"/>
      <c r="T131" s="22"/>
      <c r="U131" s="21"/>
      <c r="V131" s="22"/>
      <c r="W131" s="21"/>
      <c r="X131" s="22"/>
      <c r="Y131" s="28"/>
      <c r="Z131" s="29"/>
    </row>
    <row r="132" spans="1:26" ht="15.75" thickBot="1" x14ac:dyDescent="0.3">
      <c r="A132" s="30">
        <f>$A129+1</f>
        <v>118</v>
      </c>
      <c r="B132" s="7" t="s">
        <v>18</v>
      </c>
      <c r="C132" s="7" t="s">
        <v>222</v>
      </c>
      <c r="D132" s="3" t="s">
        <v>224</v>
      </c>
      <c r="E132" s="7" t="s">
        <v>148</v>
      </c>
      <c r="F132" s="7">
        <v>11</v>
      </c>
      <c r="G132" s="7" t="s">
        <v>22</v>
      </c>
      <c r="H132" s="7" t="s">
        <v>23</v>
      </c>
      <c r="I132" s="7" t="s">
        <v>223</v>
      </c>
      <c r="J132" s="7">
        <v>0</v>
      </c>
      <c r="K132" s="7">
        <v>908792</v>
      </c>
      <c r="L132" s="7" t="s">
        <v>117</v>
      </c>
      <c r="M132" s="7">
        <v>40</v>
      </c>
      <c r="N132" s="100" t="s">
        <v>26</v>
      </c>
      <c r="O132" s="96">
        <v>44561</v>
      </c>
      <c r="P132" s="47">
        <v>44562</v>
      </c>
      <c r="Q132" s="13"/>
      <c r="R132" s="8" t="s">
        <v>27</v>
      </c>
      <c r="S132" s="166">
        <v>28398</v>
      </c>
      <c r="T132" s="167"/>
      <c r="U132" s="166">
        <v>77926</v>
      </c>
      <c r="V132" s="167"/>
      <c r="W132" s="166">
        <v>106324</v>
      </c>
      <c r="X132" s="167"/>
      <c r="Y132" s="158" t="s">
        <v>28</v>
      </c>
      <c r="Z132" s="159"/>
    </row>
    <row r="133" spans="1:26" ht="15.75" thickBot="1" x14ac:dyDescent="0.3">
      <c r="A133" s="30">
        <f t="shared" si="4"/>
        <v>119</v>
      </c>
      <c r="B133" s="3" t="s">
        <v>18</v>
      </c>
      <c r="C133" s="3" t="s">
        <v>222</v>
      </c>
      <c r="D133" s="3" t="s">
        <v>224</v>
      </c>
      <c r="E133" s="3" t="s">
        <v>23</v>
      </c>
      <c r="F133" s="3"/>
      <c r="G133" s="3" t="s">
        <v>22</v>
      </c>
      <c r="H133" s="3" t="s">
        <v>23</v>
      </c>
      <c r="I133" s="3" t="s">
        <v>225</v>
      </c>
      <c r="J133" s="3">
        <v>0</v>
      </c>
      <c r="K133" s="3">
        <v>14414166</v>
      </c>
      <c r="L133" s="3" t="s">
        <v>182</v>
      </c>
      <c r="M133" s="3">
        <v>2</v>
      </c>
      <c r="N133" s="46" t="s">
        <v>26</v>
      </c>
      <c r="O133" s="96">
        <v>44561</v>
      </c>
      <c r="P133" s="47">
        <v>44562</v>
      </c>
      <c r="Q133" s="12"/>
      <c r="R133" s="4" t="s">
        <v>27</v>
      </c>
      <c r="S133" s="108">
        <v>20</v>
      </c>
      <c r="T133" s="109"/>
      <c r="U133" s="108">
        <v>0</v>
      </c>
      <c r="V133" s="109"/>
      <c r="W133" s="108">
        <v>20</v>
      </c>
      <c r="X133" s="109"/>
      <c r="Y133" s="158" t="s">
        <v>28</v>
      </c>
      <c r="Z133" s="159"/>
    </row>
    <row r="134" spans="1:26" ht="15.75" thickBot="1" x14ac:dyDescent="0.3">
      <c r="A134" s="30">
        <f t="shared" si="4"/>
        <v>120</v>
      </c>
      <c r="B134" s="5" t="s">
        <v>214</v>
      </c>
      <c r="C134" s="3" t="s">
        <v>222</v>
      </c>
      <c r="D134" s="7" t="s">
        <v>228</v>
      </c>
      <c r="E134" s="3" t="s">
        <v>23</v>
      </c>
      <c r="F134" s="3"/>
      <c r="G134" s="3" t="s">
        <v>22</v>
      </c>
      <c r="H134" s="3" t="s">
        <v>23</v>
      </c>
      <c r="I134" s="3" t="s">
        <v>226</v>
      </c>
      <c r="J134" s="3">
        <v>98187</v>
      </c>
      <c r="K134" s="3">
        <v>89213502</v>
      </c>
      <c r="L134" s="3" t="s">
        <v>182</v>
      </c>
      <c r="M134" s="3">
        <v>2</v>
      </c>
      <c r="N134" s="3" t="s">
        <v>26</v>
      </c>
      <c r="O134" s="45">
        <v>44561</v>
      </c>
      <c r="P134" s="11">
        <v>44562</v>
      </c>
      <c r="Q134" s="12"/>
      <c r="R134" s="4" t="s">
        <v>27</v>
      </c>
      <c r="S134" s="108">
        <v>20</v>
      </c>
      <c r="T134" s="109"/>
      <c r="U134" s="108">
        <v>0</v>
      </c>
      <c r="V134" s="109"/>
      <c r="W134" s="108">
        <v>20</v>
      </c>
      <c r="X134" s="109"/>
      <c r="Y134" s="158" t="s">
        <v>28</v>
      </c>
      <c r="Z134" s="159"/>
    </row>
    <row r="135" spans="1:26" ht="18.75" customHeight="1" thickBot="1" x14ac:dyDescent="0.3">
      <c r="A135" s="30"/>
      <c r="B135" s="5"/>
      <c r="C135" s="3"/>
      <c r="D135" s="116" t="s">
        <v>254</v>
      </c>
      <c r="E135" s="117"/>
      <c r="F135" s="117"/>
      <c r="G135" s="117"/>
      <c r="H135" s="117"/>
      <c r="I135" s="117"/>
      <c r="J135" s="117"/>
      <c r="K135" s="117"/>
      <c r="L135" s="117"/>
      <c r="M135" s="117"/>
      <c r="N135" s="118"/>
      <c r="O135" s="64"/>
      <c r="P135" s="11"/>
      <c r="Q135" s="12"/>
      <c r="R135" s="25"/>
      <c r="S135" s="21"/>
      <c r="T135" s="22"/>
      <c r="U135" s="21"/>
      <c r="V135" s="22"/>
      <c r="W135" s="21"/>
      <c r="X135" s="22"/>
      <c r="Y135" s="28"/>
      <c r="Z135" s="29"/>
    </row>
    <row r="136" spans="1:26" ht="17.25" customHeight="1" thickBot="1" x14ac:dyDescent="0.3">
      <c r="A136" s="30"/>
      <c r="B136" s="5"/>
      <c r="C136" s="3"/>
      <c r="D136" s="125" t="s">
        <v>256</v>
      </c>
      <c r="E136" s="126"/>
      <c r="F136" s="126"/>
      <c r="G136" s="126"/>
      <c r="H136" s="126"/>
      <c r="I136" s="126"/>
      <c r="J136" s="126"/>
      <c r="K136" s="126"/>
      <c r="L136" s="126"/>
      <c r="M136" s="127"/>
      <c r="N136" s="19"/>
      <c r="O136" s="64"/>
      <c r="P136" s="11"/>
      <c r="Q136" s="12"/>
      <c r="R136" s="25"/>
      <c r="S136" s="21"/>
      <c r="T136" s="22"/>
      <c r="U136" s="21"/>
      <c r="V136" s="22"/>
      <c r="W136" s="21"/>
      <c r="X136" s="22"/>
      <c r="Y136" s="28"/>
      <c r="Z136" s="29"/>
    </row>
    <row r="137" spans="1:26" ht="15.75" thickBot="1" x14ac:dyDescent="0.3">
      <c r="A137" s="30">
        <f>$A134+1</f>
        <v>121</v>
      </c>
      <c r="B137" s="7" t="s">
        <v>18</v>
      </c>
      <c r="C137" s="7" t="s">
        <v>227</v>
      </c>
      <c r="D137" s="3" t="s">
        <v>217</v>
      </c>
      <c r="E137" s="7" t="s">
        <v>148</v>
      </c>
      <c r="F137" s="7">
        <v>43</v>
      </c>
      <c r="G137" s="7" t="s">
        <v>30</v>
      </c>
      <c r="H137" s="7" t="s">
        <v>31</v>
      </c>
      <c r="I137" s="7" t="s">
        <v>229</v>
      </c>
      <c r="J137" s="7">
        <v>98705</v>
      </c>
      <c r="K137" s="7">
        <v>782634</v>
      </c>
      <c r="L137" s="7" t="s">
        <v>113</v>
      </c>
      <c r="M137" s="7">
        <v>27</v>
      </c>
      <c r="N137" s="7" t="s">
        <v>26</v>
      </c>
      <c r="O137" s="41">
        <v>44561</v>
      </c>
      <c r="P137" s="11">
        <v>44562</v>
      </c>
      <c r="Q137" s="13"/>
      <c r="R137" s="8" t="s">
        <v>27</v>
      </c>
      <c r="S137" s="166">
        <v>47900</v>
      </c>
      <c r="T137" s="167"/>
      <c r="U137" s="166">
        <v>0</v>
      </c>
      <c r="V137" s="167"/>
      <c r="W137" s="166">
        <v>47900</v>
      </c>
      <c r="X137" s="167"/>
      <c r="Y137" s="158" t="s">
        <v>28</v>
      </c>
      <c r="Z137" s="159"/>
    </row>
    <row r="138" spans="1:26" ht="15.75" thickBot="1" x14ac:dyDescent="0.3">
      <c r="A138" s="30">
        <f t="shared" si="4"/>
        <v>122</v>
      </c>
      <c r="B138" s="5" t="s">
        <v>214</v>
      </c>
      <c r="C138" s="3" t="s">
        <v>227</v>
      </c>
      <c r="D138" s="7" t="s">
        <v>257</v>
      </c>
      <c r="E138" s="3" t="s">
        <v>148</v>
      </c>
      <c r="F138" s="3">
        <v>7</v>
      </c>
      <c r="G138" s="3" t="s">
        <v>30</v>
      </c>
      <c r="H138" s="3" t="s">
        <v>31</v>
      </c>
      <c r="I138" s="3" t="s">
        <v>230</v>
      </c>
      <c r="J138" s="3">
        <v>98706</v>
      </c>
      <c r="K138" s="3">
        <v>90903859</v>
      </c>
      <c r="L138" s="3" t="s">
        <v>117</v>
      </c>
      <c r="M138" s="3">
        <v>7</v>
      </c>
      <c r="N138" s="46" t="s">
        <v>26</v>
      </c>
      <c r="O138" s="96">
        <v>44561</v>
      </c>
      <c r="P138" s="47">
        <v>44562</v>
      </c>
      <c r="Q138" s="12"/>
      <c r="R138" s="4" t="s">
        <v>27</v>
      </c>
      <c r="S138" s="108">
        <v>1212</v>
      </c>
      <c r="T138" s="109"/>
      <c r="U138" s="108">
        <v>2576</v>
      </c>
      <c r="V138" s="109"/>
      <c r="W138" s="108">
        <v>3788</v>
      </c>
      <c r="X138" s="109"/>
      <c r="Y138" s="158" t="s">
        <v>28</v>
      </c>
      <c r="Z138" s="159"/>
    </row>
    <row r="139" spans="1:26" ht="15.75" thickBot="1" x14ac:dyDescent="0.3">
      <c r="A139" s="1"/>
      <c r="B139" s="54"/>
      <c r="C139" s="49"/>
      <c r="D139" s="32"/>
      <c r="E139" s="55"/>
      <c r="F139" s="55"/>
      <c r="G139" s="55"/>
      <c r="H139" s="55"/>
      <c r="I139" s="56" t="s">
        <v>259</v>
      </c>
      <c r="J139" s="55"/>
      <c r="K139" s="55"/>
      <c r="L139" s="55"/>
      <c r="M139" s="55"/>
      <c r="N139" s="98"/>
      <c r="O139" s="96"/>
      <c r="P139" s="101"/>
      <c r="Q139" s="15"/>
      <c r="R139" s="50"/>
      <c r="S139" s="108"/>
      <c r="T139" s="109"/>
      <c r="U139" s="108"/>
      <c r="V139" s="109"/>
      <c r="W139" s="108"/>
      <c r="X139" s="109"/>
      <c r="Y139" s="26"/>
      <c r="Z139" s="27"/>
    </row>
    <row r="140" spans="1:26" ht="15.75" thickBot="1" x14ac:dyDescent="0.3">
      <c r="A140" s="1"/>
      <c r="B140" s="54"/>
      <c r="C140" s="49"/>
      <c r="D140" s="32"/>
      <c r="E140" s="128" t="s">
        <v>272</v>
      </c>
      <c r="F140" s="129"/>
      <c r="G140" s="129"/>
      <c r="H140" s="129"/>
      <c r="I140" s="129"/>
      <c r="J140" s="129"/>
      <c r="K140" s="129"/>
      <c r="L140" s="129"/>
      <c r="M140" s="130"/>
      <c r="N140" s="98"/>
      <c r="O140" s="96"/>
      <c r="P140" s="101"/>
      <c r="Q140" s="15"/>
      <c r="R140" s="50"/>
      <c r="S140" s="108"/>
      <c r="T140" s="109"/>
      <c r="U140" s="108"/>
      <c r="V140" s="109"/>
      <c r="W140" s="108"/>
      <c r="X140" s="109"/>
      <c r="Y140" s="26"/>
      <c r="Z140" s="27"/>
    </row>
    <row r="141" spans="1:26" ht="15.75" thickBot="1" x14ac:dyDescent="0.3">
      <c r="A141" s="1">
        <f>$A138+1</f>
        <v>123</v>
      </c>
      <c r="B141" s="31" t="s">
        <v>220</v>
      </c>
      <c r="C141" s="32" t="s">
        <v>231</v>
      </c>
      <c r="D141" s="62" t="s">
        <v>258</v>
      </c>
      <c r="E141" s="62" t="s">
        <v>148</v>
      </c>
      <c r="F141" s="62">
        <v>41</v>
      </c>
      <c r="G141" s="62" t="s">
        <v>30</v>
      </c>
      <c r="H141" s="62" t="s">
        <v>31</v>
      </c>
      <c r="I141" s="62" t="s">
        <v>232</v>
      </c>
      <c r="J141" s="62">
        <v>42509</v>
      </c>
      <c r="K141" s="62">
        <v>71873838</v>
      </c>
      <c r="L141" s="62" t="s">
        <v>117</v>
      </c>
      <c r="M141" s="62">
        <v>16</v>
      </c>
      <c r="N141" s="103" t="s">
        <v>26</v>
      </c>
      <c r="O141" s="96">
        <v>44561</v>
      </c>
      <c r="P141" s="101">
        <v>44562</v>
      </c>
      <c r="Q141" s="34"/>
      <c r="R141" s="33" t="s">
        <v>27</v>
      </c>
      <c r="S141" s="170">
        <v>198</v>
      </c>
      <c r="T141" s="171"/>
      <c r="U141" s="170">
        <v>484</v>
      </c>
      <c r="V141" s="171"/>
      <c r="W141" s="170">
        <v>682</v>
      </c>
      <c r="X141" s="171"/>
      <c r="Y141" s="154" t="s">
        <v>28</v>
      </c>
      <c r="Z141" s="155"/>
    </row>
    <row r="142" spans="1:26" ht="18.75" customHeight="1" thickBot="1" x14ac:dyDescent="0.3">
      <c r="A142" s="60"/>
      <c r="B142" s="61"/>
      <c r="C142" s="62"/>
      <c r="D142" s="6"/>
      <c r="E142" s="6"/>
      <c r="F142" s="119" t="s">
        <v>263</v>
      </c>
      <c r="G142" s="120"/>
      <c r="H142" s="120"/>
      <c r="I142" s="120"/>
      <c r="J142" s="120"/>
      <c r="K142" s="120"/>
      <c r="L142" s="120"/>
      <c r="M142" s="121"/>
      <c r="N142" s="6"/>
      <c r="O142" s="92"/>
      <c r="P142" s="64"/>
      <c r="Q142" s="65"/>
      <c r="R142" s="66"/>
      <c r="S142" s="166"/>
      <c r="T142" s="167"/>
      <c r="U142" s="166"/>
      <c r="V142" s="167"/>
      <c r="W142" s="166"/>
      <c r="X142" s="167"/>
      <c r="Y142" s="61"/>
      <c r="Z142" s="61"/>
    </row>
    <row r="143" spans="1:26" ht="22.5" customHeight="1" thickBot="1" x14ac:dyDescent="0.3">
      <c r="A143" s="60"/>
      <c r="B143" s="61"/>
      <c r="C143" s="62"/>
      <c r="D143" s="62"/>
      <c r="E143" s="62"/>
      <c r="F143" s="113" t="s">
        <v>262</v>
      </c>
      <c r="G143" s="114"/>
      <c r="H143" s="114"/>
      <c r="I143" s="114"/>
      <c r="J143" s="114"/>
      <c r="K143" s="114"/>
      <c r="L143" s="114"/>
      <c r="M143" s="114"/>
      <c r="N143" s="115"/>
      <c r="O143" s="63"/>
      <c r="P143" s="64"/>
      <c r="Q143" s="65"/>
      <c r="R143" s="66"/>
      <c r="S143" s="176"/>
      <c r="T143" s="177"/>
      <c r="U143" s="166"/>
      <c r="V143" s="167"/>
      <c r="W143" s="166"/>
      <c r="X143" s="167"/>
      <c r="Y143" s="61"/>
      <c r="Z143" s="61"/>
    </row>
    <row r="144" spans="1:26" ht="23.25" thickBot="1" x14ac:dyDescent="0.3">
      <c r="A144" s="67">
        <f>$A141+1</f>
        <v>124</v>
      </c>
      <c r="B144" s="68" t="s">
        <v>253</v>
      </c>
      <c r="C144" s="69" t="s">
        <v>233</v>
      </c>
      <c r="D144" s="70" t="s">
        <v>249</v>
      </c>
      <c r="E144" s="69" t="s">
        <v>23</v>
      </c>
      <c r="F144" s="69"/>
      <c r="G144" s="69" t="s">
        <v>30</v>
      </c>
      <c r="H144" s="69" t="s">
        <v>31</v>
      </c>
      <c r="I144" s="69" t="s">
        <v>234</v>
      </c>
      <c r="J144" s="69">
        <v>42509</v>
      </c>
      <c r="K144" s="69">
        <v>71862813</v>
      </c>
      <c r="L144" s="69" t="s">
        <v>117</v>
      </c>
      <c r="M144" s="69">
        <v>5</v>
      </c>
      <c r="N144" s="69" t="s">
        <v>26</v>
      </c>
      <c r="O144" s="51">
        <v>44561</v>
      </c>
      <c r="P144" s="111">
        <v>44562</v>
      </c>
      <c r="Q144" s="111"/>
      <c r="R144" s="69" t="s">
        <v>27</v>
      </c>
      <c r="S144" s="168">
        <v>8</v>
      </c>
      <c r="T144" s="168"/>
      <c r="U144" s="168">
        <v>12</v>
      </c>
      <c r="V144" s="168"/>
      <c r="W144" s="168">
        <v>20</v>
      </c>
      <c r="X144" s="168"/>
      <c r="Y144" s="165" t="s">
        <v>28</v>
      </c>
      <c r="Z144" s="165"/>
    </row>
    <row r="145" spans="1:26" ht="18" customHeight="1" thickBot="1" x14ac:dyDescent="0.3">
      <c r="A145" s="67"/>
      <c r="B145" s="68"/>
      <c r="C145" s="69"/>
      <c r="D145" s="70"/>
      <c r="E145" s="69"/>
      <c r="F145" s="58" t="s">
        <v>254</v>
      </c>
      <c r="G145" s="57"/>
      <c r="H145" s="57"/>
      <c r="I145" s="59"/>
      <c r="J145" s="74"/>
      <c r="K145" s="74"/>
      <c r="L145" s="74"/>
      <c r="M145" s="69"/>
      <c r="N145" s="69"/>
      <c r="O145" s="51"/>
      <c r="P145" s="73"/>
      <c r="Q145" s="73"/>
      <c r="R145" s="69"/>
      <c r="S145" s="69"/>
      <c r="T145" s="69"/>
      <c r="U145" s="69"/>
      <c r="V145" s="69"/>
      <c r="W145" s="69"/>
      <c r="X145" s="69"/>
      <c r="Y145" s="61"/>
      <c r="Z145" s="61"/>
    </row>
    <row r="146" spans="1:26" ht="14.25" customHeight="1" thickBot="1" x14ac:dyDescent="0.3">
      <c r="A146" s="67"/>
      <c r="B146" s="68"/>
      <c r="C146" s="69"/>
      <c r="D146" s="70"/>
      <c r="E146" s="69"/>
      <c r="F146" s="75" t="s">
        <v>261</v>
      </c>
      <c r="G146" s="76"/>
      <c r="H146" s="76"/>
      <c r="I146" s="76"/>
      <c r="J146" s="76"/>
      <c r="K146" s="76"/>
      <c r="L146" s="77"/>
      <c r="M146" s="74"/>
      <c r="N146" s="69"/>
      <c r="O146" s="51"/>
      <c r="P146" s="73"/>
      <c r="Q146" s="73"/>
      <c r="R146" s="69"/>
      <c r="S146" s="69"/>
      <c r="T146" s="69"/>
      <c r="U146" s="69"/>
      <c r="V146" s="69"/>
      <c r="W146" s="69"/>
      <c r="X146" s="69"/>
      <c r="Y146" s="61"/>
      <c r="Z146" s="61"/>
    </row>
    <row r="147" spans="1:26" ht="23.25" thickBot="1" x14ac:dyDescent="0.3">
      <c r="A147" s="67">
        <f>$A144+1</f>
        <v>125</v>
      </c>
      <c r="B147" s="68" t="s">
        <v>253</v>
      </c>
      <c r="C147" s="70" t="s">
        <v>235</v>
      </c>
      <c r="D147" s="70" t="s">
        <v>236</v>
      </c>
      <c r="E147" s="70" t="s">
        <v>237</v>
      </c>
      <c r="F147" s="70">
        <v>1</v>
      </c>
      <c r="G147" s="70" t="s">
        <v>22</v>
      </c>
      <c r="H147" s="70" t="s">
        <v>23</v>
      </c>
      <c r="I147" s="70" t="s">
        <v>238</v>
      </c>
      <c r="J147" s="70">
        <v>65297207</v>
      </c>
      <c r="K147" s="70"/>
      <c r="L147" s="71" t="s">
        <v>113</v>
      </c>
      <c r="M147" s="71">
        <v>7.4</v>
      </c>
      <c r="N147" s="70" t="s">
        <v>26</v>
      </c>
      <c r="O147" s="51">
        <v>44561</v>
      </c>
      <c r="P147" s="111">
        <v>44562</v>
      </c>
      <c r="Q147" s="111"/>
      <c r="R147" s="179" t="s">
        <v>27</v>
      </c>
      <c r="S147" s="180">
        <v>5000</v>
      </c>
      <c r="T147" s="180"/>
      <c r="U147" s="180">
        <v>0</v>
      </c>
      <c r="V147" s="180"/>
      <c r="W147" s="180">
        <v>5000</v>
      </c>
      <c r="X147" s="180"/>
      <c r="Y147" s="169" t="s">
        <v>28</v>
      </c>
      <c r="Z147" s="169"/>
    </row>
    <row r="148" spans="1:26" ht="15.75" thickBot="1" x14ac:dyDescent="0.3">
      <c r="A148" s="60"/>
      <c r="B148" s="72"/>
      <c r="C148" s="72"/>
      <c r="D148" s="72"/>
      <c r="E148" s="72"/>
      <c r="F148" s="87"/>
      <c r="G148" s="87"/>
      <c r="H148" s="87"/>
      <c r="I148" s="87"/>
      <c r="J148" s="87"/>
      <c r="K148" s="87"/>
      <c r="L148" s="90"/>
      <c r="M148" s="90"/>
      <c r="N148" s="87"/>
      <c r="O148" s="87"/>
      <c r="P148" s="72"/>
      <c r="Q148" s="72"/>
      <c r="R148" s="72"/>
      <c r="S148" s="72"/>
      <c r="T148" s="72"/>
      <c r="U148" s="110"/>
      <c r="V148" s="110"/>
      <c r="W148" s="72"/>
      <c r="X148" s="72"/>
      <c r="Y148" s="72"/>
      <c r="Z148" s="72"/>
    </row>
    <row r="149" spans="1:26" ht="15.75" thickBot="1" x14ac:dyDescent="0.3">
      <c r="A149" s="72"/>
      <c r="B149" s="72"/>
      <c r="C149" s="72"/>
      <c r="D149" s="72"/>
      <c r="E149" s="88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89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thickBot="1" x14ac:dyDescent="0.3">
      <c r="A150" s="83"/>
      <c r="B150" s="83"/>
      <c r="C150" s="83"/>
      <c r="D150" s="86"/>
      <c r="E150" s="84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178" t="s">
        <v>271</v>
      </c>
      <c r="R150" s="178"/>
      <c r="S150" s="178">
        <v>450957</v>
      </c>
      <c r="T150" s="178"/>
      <c r="U150" s="178">
        <v>386145</v>
      </c>
      <c r="V150" s="178"/>
      <c r="W150" s="178">
        <v>837102</v>
      </c>
      <c r="X150" s="178"/>
      <c r="Y150" s="72"/>
      <c r="Z150" s="72"/>
    </row>
    <row r="151" spans="1:2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</sheetData>
  <autoFilter ref="A5:Z147">
    <filterColumn colId="15" showButton="0"/>
    <filterColumn colId="18" showButton="0"/>
    <filterColumn colId="20" showButton="0"/>
    <filterColumn colId="22" showButton="0"/>
    <filterColumn colId="24" showButton="0"/>
  </autoFilter>
  <mergeCells count="567">
    <mergeCell ref="S140:T140"/>
    <mergeCell ref="W139:X139"/>
    <mergeCell ref="W140:X140"/>
    <mergeCell ref="U90:V90"/>
    <mergeCell ref="W78:X78"/>
    <mergeCell ref="Y78:Z78"/>
    <mergeCell ref="W75:X75"/>
    <mergeCell ref="W125:X125"/>
    <mergeCell ref="S16:T16"/>
    <mergeCell ref="W16:X16"/>
    <mergeCell ref="Y16:Z16"/>
    <mergeCell ref="S75:T75"/>
    <mergeCell ref="U75:V75"/>
    <mergeCell ref="U67:V67"/>
    <mergeCell ref="U142:V142"/>
    <mergeCell ref="U143:V143"/>
    <mergeCell ref="W142:X142"/>
    <mergeCell ref="W143:X143"/>
    <mergeCell ref="S142:T142"/>
    <mergeCell ref="Y90:Z90"/>
    <mergeCell ref="Y75:Z75"/>
    <mergeCell ref="Y94:Z94"/>
    <mergeCell ref="U140:V140"/>
    <mergeCell ref="U139:V139"/>
    <mergeCell ref="S139:T139"/>
    <mergeCell ref="W138:X138"/>
    <mergeCell ref="Y138:Z138"/>
    <mergeCell ref="S137:T137"/>
    <mergeCell ref="S84:T84"/>
    <mergeCell ref="U84:V84"/>
    <mergeCell ref="Y84:Z84"/>
    <mergeCell ref="W84:X84"/>
    <mergeCell ref="U148:V148"/>
    <mergeCell ref="P147:Q147"/>
    <mergeCell ref="S144:T144"/>
    <mergeCell ref="Y147:Z147"/>
    <mergeCell ref="U144:V144"/>
    <mergeCell ref="W144:X144"/>
    <mergeCell ref="Y144:Z144"/>
    <mergeCell ref="S141:T141"/>
    <mergeCell ref="U141:V141"/>
    <mergeCell ref="W141:X141"/>
    <mergeCell ref="Y141:Z141"/>
    <mergeCell ref="S138:T138"/>
    <mergeCell ref="U138:V138"/>
    <mergeCell ref="U137:V137"/>
    <mergeCell ref="W137:X137"/>
    <mergeCell ref="Y137:Z137"/>
    <mergeCell ref="S133:T133"/>
    <mergeCell ref="S67:T67"/>
    <mergeCell ref="W67:X67"/>
    <mergeCell ref="Y67:Z67"/>
    <mergeCell ref="S68:T68"/>
    <mergeCell ref="U68:V68"/>
    <mergeCell ref="W68:X68"/>
    <mergeCell ref="Y68:Z68"/>
    <mergeCell ref="U65:V65"/>
    <mergeCell ref="W65:X65"/>
    <mergeCell ref="Y65:Z65"/>
    <mergeCell ref="S66:T66"/>
    <mergeCell ref="U66:V66"/>
    <mergeCell ref="W66:X66"/>
    <mergeCell ref="Y66:Z66"/>
    <mergeCell ref="S65:T65"/>
    <mergeCell ref="U133:V133"/>
    <mergeCell ref="W133:X133"/>
    <mergeCell ref="Y133:Z133"/>
    <mergeCell ref="S134:T134"/>
    <mergeCell ref="U134:V134"/>
    <mergeCell ref="W134:X134"/>
    <mergeCell ref="Y134:Z134"/>
    <mergeCell ref="S132:T132"/>
    <mergeCell ref="U132:V132"/>
    <mergeCell ref="W132:X132"/>
    <mergeCell ref="Y132:Z132"/>
    <mergeCell ref="S128:T128"/>
    <mergeCell ref="U128:V128"/>
    <mergeCell ref="W128:X128"/>
    <mergeCell ref="Y128:Z128"/>
    <mergeCell ref="S129:T129"/>
    <mergeCell ref="U129:V129"/>
    <mergeCell ref="W129:X129"/>
    <mergeCell ref="Y129:Z129"/>
    <mergeCell ref="S127:T127"/>
    <mergeCell ref="U127:V127"/>
    <mergeCell ref="W127:X127"/>
    <mergeCell ref="Y127:Z127"/>
    <mergeCell ref="S124:T124"/>
    <mergeCell ref="U124:V124"/>
    <mergeCell ref="W124:X124"/>
    <mergeCell ref="Y124:Z124"/>
    <mergeCell ref="S122:T122"/>
    <mergeCell ref="U122:V122"/>
    <mergeCell ref="W122:X122"/>
    <mergeCell ref="Y122:Z122"/>
    <mergeCell ref="S123:T123"/>
    <mergeCell ref="U123:V123"/>
    <mergeCell ref="W123:X123"/>
    <mergeCell ref="Y123:Z123"/>
    <mergeCell ref="S120:T120"/>
    <mergeCell ref="U120:V120"/>
    <mergeCell ref="W120:X120"/>
    <mergeCell ref="Y120:Z120"/>
    <mergeCell ref="S121:T121"/>
    <mergeCell ref="U121:V121"/>
    <mergeCell ref="W121:X121"/>
    <mergeCell ref="Y121:Z121"/>
    <mergeCell ref="S118:T118"/>
    <mergeCell ref="U118:V118"/>
    <mergeCell ref="W118:X118"/>
    <mergeCell ref="Y118:Z118"/>
    <mergeCell ref="S119:T119"/>
    <mergeCell ref="U119:V119"/>
    <mergeCell ref="W119:X119"/>
    <mergeCell ref="Y119:Z119"/>
    <mergeCell ref="S116:T116"/>
    <mergeCell ref="U116:V116"/>
    <mergeCell ref="W116:X116"/>
    <mergeCell ref="Y116:Z116"/>
    <mergeCell ref="S117:T117"/>
    <mergeCell ref="U117:V117"/>
    <mergeCell ref="W117:X117"/>
    <mergeCell ref="Y117:Z117"/>
    <mergeCell ref="S114:T114"/>
    <mergeCell ref="U114:V114"/>
    <mergeCell ref="W114:X114"/>
    <mergeCell ref="Y114:Z114"/>
    <mergeCell ref="S115:T115"/>
    <mergeCell ref="U115:V115"/>
    <mergeCell ref="W115:X115"/>
    <mergeCell ref="Y115:Z115"/>
    <mergeCell ref="S112:T112"/>
    <mergeCell ref="U112:V112"/>
    <mergeCell ref="W112:X112"/>
    <mergeCell ref="Y112:Z112"/>
    <mergeCell ref="S113:T113"/>
    <mergeCell ref="U113:V113"/>
    <mergeCell ref="W113:X113"/>
    <mergeCell ref="Y113:Z113"/>
    <mergeCell ref="S110:T110"/>
    <mergeCell ref="U110:V110"/>
    <mergeCell ref="W110:X110"/>
    <mergeCell ref="Y110:Z110"/>
    <mergeCell ref="S111:T111"/>
    <mergeCell ref="U111:V111"/>
    <mergeCell ref="W111:X111"/>
    <mergeCell ref="Y111:Z111"/>
    <mergeCell ref="S109:T109"/>
    <mergeCell ref="U109:V109"/>
    <mergeCell ref="W109:X109"/>
    <mergeCell ref="Y109:Z109"/>
    <mergeCell ref="S106:T106"/>
    <mergeCell ref="U106:V106"/>
    <mergeCell ref="W106:X106"/>
    <mergeCell ref="Y106:Z106"/>
    <mergeCell ref="S107:T107"/>
    <mergeCell ref="U107:V107"/>
    <mergeCell ref="W107:X107"/>
    <mergeCell ref="Y107:Z107"/>
    <mergeCell ref="W105:X105"/>
    <mergeCell ref="Y105:Z105"/>
    <mergeCell ref="W103:X103"/>
    <mergeCell ref="Y103:Z103"/>
    <mergeCell ref="S104:T104"/>
    <mergeCell ref="S108:T108"/>
    <mergeCell ref="U108:V108"/>
    <mergeCell ref="W108:X108"/>
    <mergeCell ref="Y108:Z108"/>
    <mergeCell ref="Y101:Z101"/>
    <mergeCell ref="S102:T102"/>
    <mergeCell ref="U102:V102"/>
    <mergeCell ref="W102:X102"/>
    <mergeCell ref="Y102:Z102"/>
    <mergeCell ref="Y104:Z104"/>
    <mergeCell ref="S101:T101"/>
    <mergeCell ref="U101:V101"/>
    <mergeCell ref="W101:X101"/>
    <mergeCell ref="S103:T103"/>
    <mergeCell ref="U103:V103"/>
    <mergeCell ref="U104:V104"/>
    <mergeCell ref="W104:X104"/>
    <mergeCell ref="Y99:Z99"/>
    <mergeCell ref="S100:T100"/>
    <mergeCell ref="U100:V100"/>
    <mergeCell ref="W100:X100"/>
    <mergeCell ref="Y100:Z100"/>
    <mergeCell ref="S97:T97"/>
    <mergeCell ref="U97:V97"/>
    <mergeCell ref="W97:X97"/>
    <mergeCell ref="Y97:Z97"/>
    <mergeCell ref="S98:T98"/>
    <mergeCell ref="U98:V98"/>
    <mergeCell ref="W98:X98"/>
    <mergeCell ref="Y98:Z98"/>
    <mergeCell ref="Y95:Z95"/>
    <mergeCell ref="S96:T96"/>
    <mergeCell ref="U96:V96"/>
    <mergeCell ref="W96:X96"/>
    <mergeCell ref="Y96:Z96"/>
    <mergeCell ref="Y93:Z93"/>
    <mergeCell ref="S91:T91"/>
    <mergeCell ref="U91:V91"/>
    <mergeCell ref="W91:X91"/>
    <mergeCell ref="Y91:Z91"/>
    <mergeCell ref="S92:T92"/>
    <mergeCell ref="U92:V92"/>
    <mergeCell ref="W92:X92"/>
    <mergeCell ref="Y92:Z92"/>
    <mergeCell ref="S88:T88"/>
    <mergeCell ref="U88:V88"/>
    <mergeCell ref="W88:X88"/>
    <mergeCell ref="Y88:Z88"/>
    <mergeCell ref="S89:T89"/>
    <mergeCell ref="U89:V89"/>
    <mergeCell ref="W89:X89"/>
    <mergeCell ref="Y89:Z89"/>
    <mergeCell ref="S87:T87"/>
    <mergeCell ref="U87:V87"/>
    <mergeCell ref="W87:X87"/>
    <mergeCell ref="Y87:Z87"/>
    <mergeCell ref="S85:T85"/>
    <mergeCell ref="U85:V85"/>
    <mergeCell ref="W85:X85"/>
    <mergeCell ref="Y85:Z85"/>
    <mergeCell ref="S86:T86"/>
    <mergeCell ref="U86:V86"/>
    <mergeCell ref="W86:X86"/>
    <mergeCell ref="Y86:Z86"/>
    <mergeCell ref="S82:T82"/>
    <mergeCell ref="U82:V82"/>
    <mergeCell ref="W82:X82"/>
    <mergeCell ref="Y82:Z82"/>
    <mergeCell ref="S83:T83"/>
    <mergeCell ref="U83:V83"/>
    <mergeCell ref="W83:X83"/>
    <mergeCell ref="Y83:Z83"/>
    <mergeCell ref="S80:T80"/>
    <mergeCell ref="U80:V80"/>
    <mergeCell ref="W80:X80"/>
    <mergeCell ref="Y80:Z80"/>
    <mergeCell ref="S81:T81"/>
    <mergeCell ref="U81:V81"/>
    <mergeCell ref="W81:X81"/>
    <mergeCell ref="Y81:Z81"/>
    <mergeCell ref="S77:T77"/>
    <mergeCell ref="U77:V77"/>
    <mergeCell ref="W77:X77"/>
    <mergeCell ref="Y77:Z77"/>
    <mergeCell ref="S79:T79"/>
    <mergeCell ref="U79:V79"/>
    <mergeCell ref="W79:X79"/>
    <mergeCell ref="Y79:Z79"/>
    <mergeCell ref="S78:T78"/>
    <mergeCell ref="U78:V78"/>
    <mergeCell ref="U76:V76"/>
    <mergeCell ref="W76:X76"/>
    <mergeCell ref="Y76:Z76"/>
    <mergeCell ref="S72:T72"/>
    <mergeCell ref="U72:V72"/>
    <mergeCell ref="W72:X72"/>
    <mergeCell ref="Y72:Z72"/>
    <mergeCell ref="S73:T73"/>
    <mergeCell ref="U73:V73"/>
    <mergeCell ref="W73:X73"/>
    <mergeCell ref="Y73:Z73"/>
    <mergeCell ref="U71:V71"/>
    <mergeCell ref="W71:X71"/>
    <mergeCell ref="Y71:Z71"/>
    <mergeCell ref="S69:T69"/>
    <mergeCell ref="U69:V69"/>
    <mergeCell ref="W69:X69"/>
    <mergeCell ref="Y69:Z69"/>
    <mergeCell ref="S74:T74"/>
    <mergeCell ref="U74:V74"/>
    <mergeCell ref="W74:X74"/>
    <mergeCell ref="Y74:Z74"/>
    <mergeCell ref="S70:T70"/>
    <mergeCell ref="U70:V70"/>
    <mergeCell ref="W70:X70"/>
    <mergeCell ref="Y70:Z70"/>
    <mergeCell ref="W64:X64"/>
    <mergeCell ref="Y64:Z64"/>
    <mergeCell ref="S61:T61"/>
    <mergeCell ref="U61:V61"/>
    <mergeCell ref="W61:X61"/>
    <mergeCell ref="Y61:Z61"/>
    <mergeCell ref="S62:T62"/>
    <mergeCell ref="U62:V62"/>
    <mergeCell ref="W62:X62"/>
    <mergeCell ref="Y62:Z62"/>
    <mergeCell ref="S63:T63"/>
    <mergeCell ref="U63:V63"/>
    <mergeCell ref="W63:X63"/>
    <mergeCell ref="Y63:Z63"/>
    <mergeCell ref="S64:T64"/>
    <mergeCell ref="U64:V64"/>
    <mergeCell ref="U58:V58"/>
    <mergeCell ref="W58:X58"/>
    <mergeCell ref="Y58:Z58"/>
    <mergeCell ref="S60:T60"/>
    <mergeCell ref="U60:V60"/>
    <mergeCell ref="W60:X60"/>
    <mergeCell ref="Y60:Z60"/>
    <mergeCell ref="S56:T56"/>
    <mergeCell ref="U56:V56"/>
    <mergeCell ref="W56:X56"/>
    <mergeCell ref="Y56:Z56"/>
    <mergeCell ref="S57:T57"/>
    <mergeCell ref="U57:V57"/>
    <mergeCell ref="W57:X57"/>
    <mergeCell ref="Y57:Z57"/>
    <mergeCell ref="S58:T58"/>
    <mergeCell ref="S59:T59"/>
    <mergeCell ref="U59:V59"/>
    <mergeCell ref="W59:X59"/>
    <mergeCell ref="Y59:Z59"/>
    <mergeCell ref="U54:V54"/>
    <mergeCell ref="W54:X54"/>
    <mergeCell ref="Y54:Z54"/>
    <mergeCell ref="S55:T55"/>
    <mergeCell ref="U55:V55"/>
    <mergeCell ref="W55:X55"/>
    <mergeCell ref="Y55:Z55"/>
    <mergeCell ref="S52:T52"/>
    <mergeCell ref="U52:V52"/>
    <mergeCell ref="W52:X52"/>
    <mergeCell ref="Y52:Z52"/>
    <mergeCell ref="S53:T53"/>
    <mergeCell ref="U53:V53"/>
    <mergeCell ref="W53:X53"/>
    <mergeCell ref="Y53:Z53"/>
    <mergeCell ref="S54:T54"/>
    <mergeCell ref="U50:V50"/>
    <mergeCell ref="W50:X50"/>
    <mergeCell ref="Y50:Z50"/>
    <mergeCell ref="S51:T51"/>
    <mergeCell ref="U51:V51"/>
    <mergeCell ref="W51:X51"/>
    <mergeCell ref="Y51:Z51"/>
    <mergeCell ref="S48:T48"/>
    <mergeCell ref="U48:V48"/>
    <mergeCell ref="W48:X48"/>
    <mergeCell ref="Y48:Z48"/>
    <mergeCell ref="S49:T49"/>
    <mergeCell ref="U49:V49"/>
    <mergeCell ref="W49:X49"/>
    <mergeCell ref="Y49:Z49"/>
    <mergeCell ref="S50:T50"/>
    <mergeCell ref="U46:V46"/>
    <mergeCell ref="W46:X46"/>
    <mergeCell ref="Y46:Z46"/>
    <mergeCell ref="S47:T47"/>
    <mergeCell ref="U47:V47"/>
    <mergeCell ref="W47:X47"/>
    <mergeCell ref="Y47:Z47"/>
    <mergeCell ref="S44:T44"/>
    <mergeCell ref="U44:V44"/>
    <mergeCell ref="W44:X44"/>
    <mergeCell ref="Y44:Z44"/>
    <mergeCell ref="S45:T45"/>
    <mergeCell ref="U45:V45"/>
    <mergeCell ref="W45:X45"/>
    <mergeCell ref="Y45:Z45"/>
    <mergeCell ref="S46:T46"/>
    <mergeCell ref="U42:V42"/>
    <mergeCell ref="W42:X42"/>
    <mergeCell ref="Y42:Z42"/>
    <mergeCell ref="S43:T43"/>
    <mergeCell ref="U43:V43"/>
    <mergeCell ref="W43:X43"/>
    <mergeCell ref="Y43:Z43"/>
    <mergeCell ref="S40:T40"/>
    <mergeCell ref="U40:V40"/>
    <mergeCell ref="W40:X40"/>
    <mergeCell ref="Y40:Z40"/>
    <mergeCell ref="S41:T41"/>
    <mergeCell ref="U41:V41"/>
    <mergeCell ref="W41:X41"/>
    <mergeCell ref="Y41:Z41"/>
    <mergeCell ref="S42:T42"/>
    <mergeCell ref="U38:V38"/>
    <mergeCell ref="W38:X38"/>
    <mergeCell ref="Y38:Z38"/>
    <mergeCell ref="S39:T39"/>
    <mergeCell ref="U39:V39"/>
    <mergeCell ref="W39:X39"/>
    <mergeCell ref="Y39:Z39"/>
    <mergeCell ref="S36:T36"/>
    <mergeCell ref="U36:V36"/>
    <mergeCell ref="W36:X36"/>
    <mergeCell ref="Y36:Z36"/>
    <mergeCell ref="S37:T37"/>
    <mergeCell ref="U37:V37"/>
    <mergeCell ref="W37:X37"/>
    <mergeCell ref="Y37:Z37"/>
    <mergeCell ref="S38:T38"/>
    <mergeCell ref="U34:V34"/>
    <mergeCell ref="W34:X34"/>
    <mergeCell ref="Y34:Z34"/>
    <mergeCell ref="S35:T35"/>
    <mergeCell ref="U35:V35"/>
    <mergeCell ref="W35:X35"/>
    <mergeCell ref="Y35:Z35"/>
    <mergeCell ref="S32:T32"/>
    <mergeCell ref="U32:V32"/>
    <mergeCell ref="W32:X32"/>
    <mergeCell ref="Y32:Z32"/>
    <mergeCell ref="S33:T33"/>
    <mergeCell ref="U33:V33"/>
    <mergeCell ref="W33:X33"/>
    <mergeCell ref="Y33:Z33"/>
    <mergeCell ref="S34:T34"/>
    <mergeCell ref="U30:V30"/>
    <mergeCell ref="W30:X30"/>
    <mergeCell ref="Y30:Z30"/>
    <mergeCell ref="S31:T31"/>
    <mergeCell ref="U31:V31"/>
    <mergeCell ref="W31:X31"/>
    <mergeCell ref="Y31:Z31"/>
    <mergeCell ref="S28:T28"/>
    <mergeCell ref="U28:V28"/>
    <mergeCell ref="W28:X28"/>
    <mergeCell ref="Y28:Z28"/>
    <mergeCell ref="S29:T29"/>
    <mergeCell ref="U29:V29"/>
    <mergeCell ref="W29:X29"/>
    <mergeCell ref="Y29:Z29"/>
    <mergeCell ref="S30:T30"/>
    <mergeCell ref="U26:V26"/>
    <mergeCell ref="W26:X26"/>
    <mergeCell ref="Y26:Z26"/>
    <mergeCell ref="S27:T27"/>
    <mergeCell ref="U27:V27"/>
    <mergeCell ref="W27:X27"/>
    <mergeCell ref="Y27:Z27"/>
    <mergeCell ref="S24:T24"/>
    <mergeCell ref="U24:V24"/>
    <mergeCell ref="W24:X24"/>
    <mergeCell ref="Y24:Z24"/>
    <mergeCell ref="S25:T25"/>
    <mergeCell ref="U25:V25"/>
    <mergeCell ref="W25:X25"/>
    <mergeCell ref="Y25:Z25"/>
    <mergeCell ref="S26:T26"/>
    <mergeCell ref="U22:V22"/>
    <mergeCell ref="W22:X22"/>
    <mergeCell ref="Y22:Z22"/>
    <mergeCell ref="S23:T23"/>
    <mergeCell ref="U23:V23"/>
    <mergeCell ref="W23:X23"/>
    <mergeCell ref="Y23:Z23"/>
    <mergeCell ref="U19:V19"/>
    <mergeCell ref="W19:X19"/>
    <mergeCell ref="Y19:Z19"/>
    <mergeCell ref="S20:T20"/>
    <mergeCell ref="U20:V20"/>
    <mergeCell ref="W20:X20"/>
    <mergeCell ref="Y20:Z20"/>
    <mergeCell ref="S21:T21"/>
    <mergeCell ref="U21:V21"/>
    <mergeCell ref="W21:X21"/>
    <mergeCell ref="Y21:Z21"/>
    <mergeCell ref="S19:T19"/>
    <mergeCell ref="S22:T22"/>
    <mergeCell ref="Y15:Z15"/>
    <mergeCell ref="S17:T17"/>
    <mergeCell ref="U17:V17"/>
    <mergeCell ref="W17:X17"/>
    <mergeCell ref="Y17:Z17"/>
    <mergeCell ref="S18:T18"/>
    <mergeCell ref="U18:V18"/>
    <mergeCell ref="W18:X18"/>
    <mergeCell ref="Y18:Z18"/>
    <mergeCell ref="S15:T15"/>
    <mergeCell ref="U15:V15"/>
    <mergeCell ref="W15:X15"/>
    <mergeCell ref="Y12:Z12"/>
    <mergeCell ref="S13:T13"/>
    <mergeCell ref="U13:V13"/>
    <mergeCell ref="W13:X13"/>
    <mergeCell ref="Y13:Z13"/>
    <mergeCell ref="S14:T14"/>
    <mergeCell ref="U14:V14"/>
    <mergeCell ref="W14:X14"/>
    <mergeCell ref="Y14:Z14"/>
    <mergeCell ref="S12:T12"/>
    <mergeCell ref="U12:V12"/>
    <mergeCell ref="W12:X12"/>
    <mergeCell ref="Y5:Z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O5:O7"/>
    <mergeCell ref="R5:R7"/>
    <mergeCell ref="S5:T7"/>
    <mergeCell ref="U5:V7"/>
    <mergeCell ref="W5:X5"/>
    <mergeCell ref="W6:X6"/>
    <mergeCell ref="W7:X7"/>
    <mergeCell ref="R10:R11"/>
    <mergeCell ref="S10:T11"/>
    <mergeCell ref="U10:V11"/>
    <mergeCell ref="W10:X11"/>
    <mergeCell ref="Y10:Z11"/>
    <mergeCell ref="A5:A7"/>
    <mergeCell ref="B5:B7"/>
    <mergeCell ref="C5:C7"/>
    <mergeCell ref="D5:D7"/>
    <mergeCell ref="E5:E7"/>
    <mergeCell ref="F5:F7"/>
    <mergeCell ref="G5:G7"/>
    <mergeCell ref="H5:H7"/>
    <mergeCell ref="K10:K11"/>
    <mergeCell ref="F143:N143"/>
    <mergeCell ref="I8:T8"/>
    <mergeCell ref="I9:R9"/>
    <mergeCell ref="D3:L3"/>
    <mergeCell ref="D4:I4"/>
    <mergeCell ref="E126:O126"/>
    <mergeCell ref="D135:N135"/>
    <mergeCell ref="D136:M136"/>
    <mergeCell ref="E140:M140"/>
    <mergeCell ref="E130:M130"/>
    <mergeCell ref="F142:M142"/>
    <mergeCell ref="I5:I7"/>
    <mergeCell ref="J5:J7"/>
    <mergeCell ref="K5:K7"/>
    <mergeCell ref="L5:L7"/>
    <mergeCell ref="M5:M7"/>
    <mergeCell ref="N5:N7"/>
    <mergeCell ref="D125:O125"/>
    <mergeCell ref="L10:L11"/>
    <mergeCell ref="M10:M11"/>
    <mergeCell ref="N10:N11"/>
    <mergeCell ref="O10:O11"/>
    <mergeCell ref="S71:T71"/>
    <mergeCell ref="S76:T76"/>
    <mergeCell ref="S90:T90"/>
    <mergeCell ref="W90:X90"/>
    <mergeCell ref="S94:T94"/>
    <mergeCell ref="U94:V94"/>
    <mergeCell ref="W94:X94"/>
    <mergeCell ref="S150:T150"/>
    <mergeCell ref="U150:V150"/>
    <mergeCell ref="W150:X150"/>
    <mergeCell ref="Q150:R150"/>
    <mergeCell ref="U147:V147"/>
    <mergeCell ref="W147:X147"/>
    <mergeCell ref="S147:T147"/>
    <mergeCell ref="P144:Q144"/>
    <mergeCell ref="S93:T93"/>
    <mergeCell ref="U93:V93"/>
    <mergeCell ref="W93:X93"/>
    <mergeCell ref="S95:T95"/>
    <mergeCell ref="U95:V95"/>
    <mergeCell ref="W95:X95"/>
    <mergeCell ref="S99:T99"/>
    <mergeCell ref="U99:V99"/>
    <mergeCell ref="W99:X99"/>
    <mergeCell ref="S105:T105"/>
    <mergeCell ref="U105:V105"/>
  </mergeCells>
  <pageMargins left="0.25" right="0.25" top="0.75" bottom="0.75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Rajnsz</dc:creator>
  <cp:lastModifiedBy>Monika Pawlak</cp:lastModifiedBy>
  <cp:lastPrinted>2021-09-30T11:20:55Z</cp:lastPrinted>
  <dcterms:created xsi:type="dcterms:W3CDTF">2020-01-03T06:54:42Z</dcterms:created>
  <dcterms:modified xsi:type="dcterms:W3CDTF">2021-09-30T11:22:08Z</dcterms:modified>
</cp:coreProperties>
</file>