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Harmonogram prac" sheetId="2" r:id="rId1"/>
    <sheet name="Arkusz3" sheetId="3" r:id="rId2"/>
  </sheets>
  <calcPr calcId="145621"/>
</workbook>
</file>

<file path=xl/calcChain.xml><?xml version="1.0" encoding="utf-8"?>
<calcChain xmlns="http://schemas.openxmlformats.org/spreadsheetml/2006/main">
  <c r="B47" i="2" l="1"/>
  <c r="B46" i="2"/>
  <c r="B42" i="2"/>
  <c r="D41" i="2"/>
  <c r="D40" i="2"/>
  <c r="D39" i="2"/>
  <c r="D38" i="2"/>
  <c r="D37" i="2"/>
  <c r="D36" i="2"/>
  <c r="B35" i="2"/>
  <c r="B29" i="2"/>
  <c r="D26" i="2"/>
  <c r="B26" i="2"/>
  <c r="D18" i="2"/>
  <c r="D17" i="2"/>
  <c r="D16" i="2"/>
  <c r="D15" i="2"/>
  <c r="D14" i="2"/>
  <c r="D13" i="2"/>
  <c r="C4" i="2"/>
  <c r="D3" i="2"/>
</calcChain>
</file>

<file path=xl/sharedStrings.xml><?xml version="1.0" encoding="utf-8"?>
<sst xmlns="http://schemas.openxmlformats.org/spreadsheetml/2006/main" count="67" uniqueCount="47">
  <si>
    <t>Lp.</t>
  </si>
  <si>
    <t>Nazwa kosztu</t>
  </si>
  <si>
    <t>ilość</t>
  </si>
  <si>
    <t>cena j.</t>
  </si>
  <si>
    <t>koszt netto</t>
  </si>
  <si>
    <t>koszt brutto</t>
  </si>
  <si>
    <t>I.</t>
  </si>
  <si>
    <t>Budowa OSA w Głębowicach</t>
  </si>
  <si>
    <t>I.1</t>
  </si>
  <si>
    <t>wykonanie nawierzchni</t>
  </si>
  <si>
    <t>trawiasta</t>
  </si>
  <si>
    <t>piaskowa</t>
  </si>
  <si>
    <t>I.2</t>
  </si>
  <si>
    <t>zakup i montaż małej architektury (śmietniki, tablice informacyjne, w tym tablica regulaminowa i informacyjna OSA, ławki, stolik do szachów)</t>
  </si>
  <si>
    <t>ławka</t>
  </si>
  <si>
    <t>śmietnik</t>
  </si>
  <si>
    <t>regulamin</t>
  </si>
  <si>
    <t>tablica informacyjna OSA</t>
  </si>
  <si>
    <t>stolik do szachów</t>
  </si>
  <si>
    <t>I.3</t>
  </si>
  <si>
    <t>zakup i montaż urządzeń sportowych</t>
  </si>
  <si>
    <t>orbitrek</t>
  </si>
  <si>
    <t>wioślarz</t>
  </si>
  <si>
    <t>biegacz</t>
  </si>
  <si>
    <t>wahadło</t>
  </si>
  <si>
    <t>trójkąt</t>
  </si>
  <si>
    <t>wyciskanie</t>
  </si>
  <si>
    <t>I.4</t>
  </si>
  <si>
    <t>zakup i montaż elementów placów zabaw</t>
  </si>
  <si>
    <t>Zestaw sprawnościowy wielofunkcyjny</t>
  </si>
  <si>
    <t>Hu stawka typu bocianie gniazdo</t>
  </si>
  <si>
    <t>ścianka wspinaczkowa</t>
  </si>
  <si>
    <t>I.5</t>
  </si>
  <si>
    <t>wykonanie ogrodzenia</t>
  </si>
  <si>
    <t>I.6</t>
  </si>
  <si>
    <t>zakup i montaż stojaków i wiat rowerowych</t>
  </si>
  <si>
    <t>II.</t>
  </si>
  <si>
    <t>Budowa OSA w Wińsku</t>
  </si>
  <si>
    <t>II.1</t>
  </si>
  <si>
    <t>II.2</t>
  </si>
  <si>
    <t>II.3</t>
  </si>
  <si>
    <t>II.4</t>
  </si>
  <si>
    <t>II.5</t>
  </si>
  <si>
    <t>II.6</t>
  </si>
  <si>
    <t>razem</t>
  </si>
  <si>
    <t>Wykonanie do dn. ………</t>
  </si>
  <si>
    <t>% zaawansowania prac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</si>
</sst>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1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/>
    </xf>
    <xf numFmtId="0" fontId="0" fillId="3" borderId="1" xfId="0" applyFill="1" applyBorder="1"/>
    <xf numFmtId="0" fontId="2" fillId="3" borderId="1" xfId="0" applyFont="1" applyFill="1" applyBorder="1" applyAlignment="1">
      <alignment vertical="center"/>
    </xf>
    <xf numFmtId="0" fontId="0" fillId="3" borderId="1" xfId="0" applyFill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workbookViewId="0">
      <selection sqref="A1:J48"/>
    </sheetView>
  </sheetViews>
  <sheetFormatPr defaultRowHeight="15" x14ac:dyDescent="0.25"/>
  <cols>
    <col min="2" max="2" width="56.28515625" customWidth="1"/>
    <col min="3" max="4" width="0" hidden="1" customWidth="1"/>
    <col min="5" max="5" width="14.7109375" customWidth="1"/>
    <col min="6" max="6" width="13.5703125" customWidth="1"/>
    <col min="7" max="7" width="17.42578125" customWidth="1"/>
    <col min="8" max="8" width="11.85546875" customWidth="1"/>
    <col min="9" max="9" width="17.7109375" customWidth="1"/>
    <col min="10" max="10" width="12.7109375" customWidth="1"/>
  </cols>
  <sheetData>
    <row r="1" spans="1:10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1" t="s">
        <v>45</v>
      </c>
      <c r="H1" s="22"/>
      <c r="I1" s="21" t="s">
        <v>45</v>
      </c>
      <c r="J1" s="22"/>
    </row>
    <row r="2" spans="1:10" ht="30" x14ac:dyDescent="0.25">
      <c r="A2" s="15" t="s">
        <v>6</v>
      </c>
      <c r="B2" s="19" t="s">
        <v>7</v>
      </c>
      <c r="C2" s="19"/>
      <c r="D2" s="19"/>
      <c r="E2" s="17"/>
      <c r="F2" s="17"/>
      <c r="G2" s="20" t="s">
        <v>46</v>
      </c>
      <c r="H2" s="18" t="s">
        <v>5</v>
      </c>
      <c r="I2" s="20" t="s">
        <v>46</v>
      </c>
      <c r="J2" s="18" t="s">
        <v>5</v>
      </c>
    </row>
    <row r="3" spans="1:10" x14ac:dyDescent="0.25">
      <c r="A3" s="10" t="s">
        <v>8</v>
      </c>
      <c r="B3" s="11" t="s">
        <v>9</v>
      </c>
      <c r="C3" s="11"/>
      <c r="D3" s="12">
        <f>SUM(D4:D5)</f>
        <v>127.4</v>
      </c>
      <c r="E3" s="12"/>
      <c r="F3" s="12"/>
      <c r="G3" s="13"/>
      <c r="H3" s="13"/>
      <c r="I3" s="13"/>
      <c r="J3" s="13"/>
    </row>
    <row r="4" spans="1:10" x14ac:dyDescent="0.25">
      <c r="A4" s="5"/>
      <c r="B4" s="6" t="s">
        <v>10</v>
      </c>
      <c r="C4" s="6">
        <f>296.43-C5</f>
        <v>139.84</v>
      </c>
      <c r="D4" s="6">
        <v>28</v>
      </c>
      <c r="E4" s="1"/>
      <c r="F4" s="1"/>
      <c r="G4" s="9"/>
      <c r="H4" s="9"/>
      <c r="I4" s="9"/>
      <c r="J4" s="9"/>
    </row>
    <row r="5" spans="1:10" x14ac:dyDescent="0.25">
      <c r="A5" s="5"/>
      <c r="B5" s="6" t="s">
        <v>11</v>
      </c>
      <c r="C5" s="6">
        <v>156.59</v>
      </c>
      <c r="D5" s="6">
        <v>99.4</v>
      </c>
      <c r="E5" s="1"/>
      <c r="F5" s="1"/>
      <c r="G5" s="9"/>
      <c r="H5" s="9"/>
      <c r="I5" s="9"/>
      <c r="J5" s="9"/>
    </row>
    <row r="6" spans="1:10" ht="45" x14ac:dyDescent="0.25">
      <c r="A6" s="10" t="s">
        <v>12</v>
      </c>
      <c r="B6" s="11" t="s">
        <v>13</v>
      </c>
      <c r="C6" s="11"/>
      <c r="D6" s="11"/>
      <c r="E6" s="12"/>
      <c r="F6" s="12"/>
      <c r="G6" s="13"/>
      <c r="H6" s="13"/>
      <c r="I6" s="13"/>
      <c r="J6" s="13"/>
    </row>
    <row r="7" spans="1:10" x14ac:dyDescent="0.25">
      <c r="A7" s="5"/>
      <c r="B7" s="6" t="s">
        <v>14</v>
      </c>
      <c r="C7" s="6">
        <v>4</v>
      </c>
      <c r="D7" s="6">
        <v>750</v>
      </c>
      <c r="E7" s="1"/>
      <c r="F7" s="1"/>
      <c r="G7" s="9"/>
      <c r="H7" s="9"/>
      <c r="I7" s="9"/>
      <c r="J7" s="9"/>
    </row>
    <row r="8" spans="1:10" x14ac:dyDescent="0.25">
      <c r="A8" s="5"/>
      <c r="B8" s="6" t="s">
        <v>15</v>
      </c>
      <c r="C8" s="6">
        <v>2</v>
      </c>
      <c r="D8" s="6">
        <v>350</v>
      </c>
      <c r="E8" s="1"/>
      <c r="F8" s="1"/>
      <c r="G8" s="9"/>
      <c r="H8" s="9"/>
      <c r="I8" s="9"/>
      <c r="J8" s="9"/>
    </row>
    <row r="9" spans="1:10" x14ac:dyDescent="0.25">
      <c r="A9" s="5"/>
      <c r="B9" s="6" t="s">
        <v>16</v>
      </c>
      <c r="C9" s="6">
        <v>2</v>
      </c>
      <c r="D9" s="6">
        <v>480</v>
      </c>
      <c r="E9" s="1"/>
      <c r="F9" s="1"/>
      <c r="G9" s="9"/>
      <c r="H9" s="9"/>
      <c r="I9" s="9"/>
      <c r="J9" s="9"/>
    </row>
    <row r="10" spans="1:10" x14ac:dyDescent="0.25">
      <c r="A10" s="5"/>
      <c r="B10" s="6" t="s">
        <v>17</v>
      </c>
      <c r="C10" s="6">
        <v>1</v>
      </c>
      <c r="D10" s="6">
        <v>600</v>
      </c>
      <c r="E10" s="1"/>
      <c r="F10" s="1"/>
      <c r="G10" s="9"/>
      <c r="H10" s="9"/>
      <c r="I10" s="9"/>
      <c r="J10" s="9"/>
    </row>
    <row r="11" spans="1:10" x14ac:dyDescent="0.25">
      <c r="A11" s="5"/>
      <c r="B11" s="6" t="s">
        <v>18</v>
      </c>
      <c r="C11" s="6">
        <v>1</v>
      </c>
      <c r="D11" s="6">
        <v>1950</v>
      </c>
      <c r="E11" s="1"/>
      <c r="F11" s="1"/>
      <c r="G11" s="9"/>
      <c r="H11" s="9"/>
      <c r="I11" s="9"/>
      <c r="J11" s="9"/>
    </row>
    <row r="12" spans="1:10" x14ac:dyDescent="0.25">
      <c r="A12" s="10" t="s">
        <v>19</v>
      </c>
      <c r="B12" s="11" t="s">
        <v>20</v>
      </c>
      <c r="C12" s="11"/>
      <c r="D12" s="11"/>
      <c r="E12" s="12"/>
      <c r="F12" s="12"/>
      <c r="G12" s="13"/>
      <c r="H12" s="13"/>
      <c r="I12" s="13"/>
      <c r="J12" s="13"/>
    </row>
    <row r="13" spans="1:10" x14ac:dyDescent="0.25">
      <c r="A13" s="5"/>
      <c r="B13" s="6" t="s">
        <v>21</v>
      </c>
      <c r="C13" s="6">
        <v>1</v>
      </c>
      <c r="D13" s="6">
        <f>2875+700</f>
        <v>3575</v>
      </c>
      <c r="E13" s="1"/>
      <c r="F13" s="1"/>
      <c r="G13" s="9"/>
      <c r="H13" s="9"/>
      <c r="I13" s="9"/>
      <c r="J13" s="9"/>
    </row>
    <row r="14" spans="1:10" x14ac:dyDescent="0.25">
      <c r="A14" s="5"/>
      <c r="B14" s="6" t="s">
        <v>22</v>
      </c>
      <c r="C14" s="6">
        <v>1</v>
      </c>
      <c r="D14" s="6">
        <f>2292+700</f>
        <v>2992</v>
      </c>
      <c r="E14" s="1"/>
      <c r="F14" s="1"/>
      <c r="G14" s="9"/>
      <c r="H14" s="9"/>
      <c r="I14" s="9"/>
      <c r="J14" s="9"/>
    </row>
    <row r="15" spans="1:10" x14ac:dyDescent="0.25">
      <c r="A15" s="5"/>
      <c r="B15" s="6" t="s">
        <v>23</v>
      </c>
      <c r="C15" s="6">
        <v>1</v>
      </c>
      <c r="D15" s="6">
        <f>2020+700</f>
        <v>2720</v>
      </c>
      <c r="E15" s="1"/>
      <c r="F15" s="1"/>
      <c r="G15" s="9"/>
      <c r="H15" s="9"/>
      <c r="I15" s="9"/>
      <c r="J15" s="9"/>
    </row>
    <row r="16" spans="1:10" x14ac:dyDescent="0.25">
      <c r="A16" s="5"/>
      <c r="B16" s="6" t="s">
        <v>24</v>
      </c>
      <c r="C16" s="6">
        <v>1</v>
      </c>
      <c r="D16" s="6">
        <f>2013+700</f>
        <v>2713</v>
      </c>
      <c r="E16" s="1"/>
      <c r="F16" s="1"/>
      <c r="G16" s="9"/>
      <c r="H16" s="9"/>
      <c r="I16" s="9"/>
      <c r="J16" s="9"/>
    </row>
    <row r="17" spans="1:10" x14ac:dyDescent="0.25">
      <c r="A17" s="5"/>
      <c r="B17" s="6" t="s">
        <v>25</v>
      </c>
      <c r="C17" s="6">
        <v>1</v>
      </c>
      <c r="D17" s="6">
        <f>961+700</f>
        <v>1661</v>
      </c>
      <c r="E17" s="1"/>
      <c r="F17" s="1"/>
      <c r="G17" s="9"/>
      <c r="H17" s="9"/>
      <c r="I17" s="9"/>
      <c r="J17" s="9"/>
    </row>
    <row r="18" spans="1:10" x14ac:dyDescent="0.25">
      <c r="A18" s="5"/>
      <c r="B18" s="6" t="s">
        <v>26</v>
      </c>
      <c r="C18" s="6">
        <v>1</v>
      </c>
      <c r="D18" s="6">
        <f>1415+700</f>
        <v>2115</v>
      </c>
      <c r="E18" s="1"/>
      <c r="F18" s="1"/>
      <c r="G18" s="9"/>
      <c r="H18" s="9"/>
      <c r="I18" s="9"/>
      <c r="J18" s="9"/>
    </row>
    <row r="19" spans="1:10" x14ac:dyDescent="0.25">
      <c r="A19" s="10" t="s">
        <v>27</v>
      </c>
      <c r="B19" s="14" t="s">
        <v>28</v>
      </c>
      <c r="C19" s="14"/>
      <c r="D19" s="14"/>
      <c r="E19" s="12"/>
      <c r="F19" s="12"/>
      <c r="G19" s="13"/>
      <c r="H19" s="13"/>
      <c r="I19" s="13"/>
      <c r="J19" s="13"/>
    </row>
    <row r="20" spans="1:10" x14ac:dyDescent="0.25">
      <c r="A20" s="5"/>
      <c r="B20" s="7" t="s">
        <v>29</v>
      </c>
      <c r="C20" s="7">
        <v>1</v>
      </c>
      <c r="D20" s="7">
        <v>21450</v>
      </c>
      <c r="E20" s="1"/>
      <c r="F20" s="1"/>
      <c r="G20" s="9"/>
      <c r="H20" s="9"/>
      <c r="I20" s="9"/>
      <c r="J20" s="9"/>
    </row>
    <row r="21" spans="1:10" x14ac:dyDescent="0.25">
      <c r="A21" s="5"/>
      <c r="B21" s="7" t="s">
        <v>30</v>
      </c>
      <c r="C21" s="7">
        <v>1</v>
      </c>
      <c r="D21" s="7">
        <v>458</v>
      </c>
      <c r="E21" s="1"/>
      <c r="F21" s="1"/>
      <c r="G21" s="9"/>
      <c r="H21" s="9"/>
      <c r="I21" s="9"/>
      <c r="J21" s="9"/>
    </row>
    <row r="22" spans="1:10" x14ac:dyDescent="0.25">
      <c r="A22" s="5"/>
      <c r="B22" s="7" t="s">
        <v>31</v>
      </c>
      <c r="C22" s="7">
        <v>1</v>
      </c>
      <c r="D22" s="7">
        <v>5767</v>
      </c>
      <c r="E22" s="1"/>
      <c r="F22" s="1"/>
      <c r="G22" s="9"/>
      <c r="H22" s="9"/>
      <c r="I22" s="9"/>
      <c r="J22" s="9"/>
    </row>
    <row r="23" spans="1:10" x14ac:dyDescent="0.25">
      <c r="A23" s="5" t="s">
        <v>32</v>
      </c>
      <c r="B23" s="7" t="s">
        <v>33</v>
      </c>
      <c r="C23" s="7">
        <v>83</v>
      </c>
      <c r="D23" s="7">
        <v>120</v>
      </c>
      <c r="E23" s="1"/>
      <c r="F23" s="1"/>
      <c r="G23" s="9"/>
      <c r="H23" s="9"/>
      <c r="I23" s="9"/>
      <c r="J23" s="9"/>
    </row>
    <row r="24" spans="1:10" x14ac:dyDescent="0.25">
      <c r="A24" s="5" t="s">
        <v>34</v>
      </c>
      <c r="B24" s="7" t="s">
        <v>35</v>
      </c>
      <c r="C24" s="7">
        <v>1</v>
      </c>
      <c r="D24" s="7">
        <v>1200</v>
      </c>
      <c r="E24" s="1"/>
      <c r="F24" s="1"/>
      <c r="G24" s="9"/>
      <c r="H24" s="9"/>
      <c r="I24" s="9"/>
      <c r="J24" s="9"/>
    </row>
    <row r="25" spans="1:10" x14ac:dyDescent="0.25">
      <c r="A25" s="15" t="s">
        <v>36</v>
      </c>
      <c r="B25" s="16" t="s">
        <v>37</v>
      </c>
      <c r="C25" s="16"/>
      <c r="D25" s="16"/>
      <c r="E25" s="17"/>
      <c r="F25" s="17"/>
      <c r="G25" s="18"/>
      <c r="H25" s="18"/>
      <c r="I25" s="18"/>
      <c r="J25" s="18"/>
    </row>
    <row r="26" spans="1:10" x14ac:dyDescent="0.25">
      <c r="A26" s="10" t="s">
        <v>38</v>
      </c>
      <c r="B26" s="11" t="str">
        <f>B3</f>
        <v>wykonanie nawierzchni</v>
      </c>
      <c r="C26" s="11"/>
      <c r="D26" s="12">
        <f>SUM(D27:D28)</f>
        <v>127.4</v>
      </c>
      <c r="E26" s="12"/>
      <c r="F26" s="12"/>
      <c r="G26" s="13"/>
      <c r="H26" s="13"/>
      <c r="I26" s="13"/>
      <c r="J26" s="13"/>
    </row>
    <row r="27" spans="1:10" x14ac:dyDescent="0.25">
      <c r="A27" s="5"/>
      <c r="B27" s="6" t="s">
        <v>10</v>
      </c>
      <c r="C27" s="6">
        <v>136.69999999999999</v>
      </c>
      <c r="D27" s="6">
        <v>28</v>
      </c>
      <c r="E27" s="1"/>
      <c r="F27" s="1"/>
      <c r="G27" s="9"/>
      <c r="H27" s="9"/>
      <c r="I27" s="9"/>
      <c r="J27" s="9"/>
    </row>
    <row r="28" spans="1:10" x14ac:dyDescent="0.25">
      <c r="A28" s="5"/>
      <c r="B28" s="6" t="s">
        <v>11</v>
      </c>
      <c r="C28" s="6">
        <v>153.55000000000001</v>
      </c>
      <c r="D28" s="6">
        <v>99.4</v>
      </c>
      <c r="E28" s="1"/>
      <c r="F28" s="1"/>
      <c r="G28" s="9"/>
      <c r="H28" s="9"/>
      <c r="I28" s="9"/>
      <c r="J28" s="9"/>
    </row>
    <row r="29" spans="1:10" ht="45" x14ac:dyDescent="0.25">
      <c r="A29" s="10" t="s">
        <v>39</v>
      </c>
      <c r="B29" s="11" t="str">
        <f>B6</f>
        <v>zakup i montaż małej architektury (śmietniki, tablice informacyjne, w tym tablica regulaminowa i informacyjna OSA, ławki, stolik do szachów)</v>
      </c>
      <c r="C29" s="11"/>
      <c r="D29" s="11"/>
      <c r="E29" s="12"/>
      <c r="F29" s="12"/>
      <c r="G29" s="13"/>
      <c r="H29" s="13"/>
      <c r="I29" s="13"/>
      <c r="J29" s="13"/>
    </row>
    <row r="30" spans="1:10" x14ac:dyDescent="0.25">
      <c r="A30" s="5"/>
      <c r="B30" s="6" t="s">
        <v>14</v>
      </c>
      <c r="C30" s="6">
        <v>4</v>
      </c>
      <c r="D30" s="6">
        <v>750</v>
      </c>
      <c r="E30" s="1"/>
      <c r="F30" s="1"/>
      <c r="G30" s="9"/>
      <c r="H30" s="9"/>
      <c r="I30" s="9"/>
      <c r="J30" s="9"/>
    </row>
    <row r="31" spans="1:10" x14ac:dyDescent="0.25">
      <c r="A31" s="5"/>
      <c r="B31" s="6" t="s">
        <v>15</v>
      </c>
      <c r="C31" s="6">
        <v>2</v>
      </c>
      <c r="D31" s="6">
        <v>350</v>
      </c>
      <c r="E31" s="1"/>
      <c r="F31" s="1"/>
      <c r="G31" s="9"/>
      <c r="H31" s="9"/>
      <c r="I31" s="9"/>
      <c r="J31" s="9"/>
    </row>
    <row r="32" spans="1:10" x14ac:dyDescent="0.25">
      <c r="A32" s="5"/>
      <c r="B32" s="6" t="s">
        <v>16</v>
      </c>
      <c r="C32" s="6">
        <v>2</v>
      </c>
      <c r="D32" s="6">
        <v>480</v>
      </c>
      <c r="E32" s="1"/>
      <c r="F32" s="1"/>
      <c r="G32" s="9"/>
      <c r="H32" s="9"/>
      <c r="I32" s="9"/>
      <c r="J32" s="9"/>
    </row>
    <row r="33" spans="1:10" x14ac:dyDescent="0.25">
      <c r="A33" s="5"/>
      <c r="B33" s="6" t="s">
        <v>17</v>
      </c>
      <c r="C33" s="6">
        <v>1</v>
      </c>
      <c r="D33" s="6">
        <v>600</v>
      </c>
      <c r="E33" s="1"/>
      <c r="F33" s="1"/>
      <c r="G33" s="9"/>
      <c r="H33" s="9"/>
      <c r="I33" s="9"/>
      <c r="J33" s="9"/>
    </row>
    <row r="34" spans="1:10" x14ac:dyDescent="0.25">
      <c r="A34" s="5"/>
      <c r="B34" s="6" t="s">
        <v>18</v>
      </c>
      <c r="C34" s="6">
        <v>1</v>
      </c>
      <c r="D34" s="6">
        <v>1950</v>
      </c>
      <c r="E34" s="1"/>
      <c r="F34" s="1"/>
      <c r="G34" s="9"/>
      <c r="H34" s="9"/>
      <c r="I34" s="9"/>
      <c r="J34" s="9"/>
    </row>
    <row r="35" spans="1:10" x14ac:dyDescent="0.25">
      <c r="A35" s="10" t="s">
        <v>40</v>
      </c>
      <c r="B35" s="11" t="str">
        <f>B12</f>
        <v>zakup i montaż urządzeń sportowych</v>
      </c>
      <c r="C35" s="11"/>
      <c r="D35" s="11"/>
      <c r="E35" s="12"/>
      <c r="F35" s="12"/>
      <c r="G35" s="13"/>
      <c r="H35" s="13"/>
      <c r="I35" s="13"/>
      <c r="J35" s="13"/>
    </row>
    <row r="36" spans="1:10" x14ac:dyDescent="0.25">
      <c r="A36" s="5"/>
      <c r="B36" s="6" t="s">
        <v>21</v>
      </c>
      <c r="C36" s="6">
        <v>1</v>
      </c>
      <c r="D36" s="6">
        <f>2875+700</f>
        <v>3575</v>
      </c>
      <c r="E36" s="1"/>
      <c r="F36" s="1"/>
      <c r="G36" s="9"/>
      <c r="H36" s="9"/>
      <c r="I36" s="9"/>
      <c r="J36" s="9"/>
    </row>
    <row r="37" spans="1:10" x14ac:dyDescent="0.25">
      <c r="A37" s="5"/>
      <c r="B37" s="6" t="s">
        <v>22</v>
      </c>
      <c r="C37" s="6">
        <v>1</v>
      </c>
      <c r="D37" s="6">
        <f>2292+700</f>
        <v>2992</v>
      </c>
      <c r="E37" s="1"/>
      <c r="F37" s="1"/>
      <c r="G37" s="9"/>
      <c r="H37" s="9"/>
      <c r="I37" s="9"/>
      <c r="J37" s="9"/>
    </row>
    <row r="38" spans="1:10" x14ac:dyDescent="0.25">
      <c r="A38" s="5"/>
      <c r="B38" s="6" t="s">
        <v>23</v>
      </c>
      <c r="C38" s="6">
        <v>1</v>
      </c>
      <c r="D38" s="6">
        <f>2020+700</f>
        <v>2720</v>
      </c>
      <c r="E38" s="1"/>
      <c r="F38" s="1"/>
      <c r="G38" s="9"/>
      <c r="H38" s="9"/>
      <c r="I38" s="9"/>
      <c r="J38" s="9"/>
    </row>
    <row r="39" spans="1:10" x14ac:dyDescent="0.25">
      <c r="A39" s="5"/>
      <c r="B39" s="6" t="s">
        <v>24</v>
      </c>
      <c r="C39" s="6">
        <v>1</v>
      </c>
      <c r="D39" s="6">
        <f>2013+700</f>
        <v>2713</v>
      </c>
      <c r="E39" s="1"/>
      <c r="F39" s="1"/>
      <c r="G39" s="9"/>
      <c r="H39" s="9"/>
      <c r="I39" s="9"/>
      <c r="J39" s="9"/>
    </row>
    <row r="40" spans="1:10" x14ac:dyDescent="0.25">
      <c r="A40" s="5"/>
      <c r="B40" s="6" t="s">
        <v>25</v>
      </c>
      <c r="C40" s="6">
        <v>1</v>
      </c>
      <c r="D40" s="6">
        <f>961+700</f>
        <v>1661</v>
      </c>
      <c r="E40" s="1"/>
      <c r="F40" s="1"/>
      <c r="G40" s="9"/>
      <c r="H40" s="9"/>
      <c r="I40" s="9"/>
      <c r="J40" s="9"/>
    </row>
    <row r="41" spans="1:10" x14ac:dyDescent="0.25">
      <c r="A41" s="5"/>
      <c r="B41" s="6" t="s">
        <v>26</v>
      </c>
      <c r="C41" s="6">
        <v>1</v>
      </c>
      <c r="D41" s="6">
        <f>1415+700</f>
        <v>2115</v>
      </c>
      <c r="E41" s="1"/>
      <c r="F41" s="1"/>
      <c r="G41" s="9"/>
      <c r="H41" s="9"/>
      <c r="I41" s="9"/>
      <c r="J41" s="9"/>
    </row>
    <row r="42" spans="1:10" x14ac:dyDescent="0.25">
      <c r="A42" s="10" t="s">
        <v>41</v>
      </c>
      <c r="B42" s="11" t="str">
        <f>B19</f>
        <v>zakup i montaż elementów placów zabaw</v>
      </c>
      <c r="C42" s="11"/>
      <c r="D42" s="11"/>
      <c r="E42" s="12"/>
      <c r="F42" s="12"/>
      <c r="G42" s="13"/>
      <c r="H42" s="13"/>
      <c r="I42" s="13"/>
      <c r="J42" s="13"/>
    </row>
    <row r="43" spans="1:10" x14ac:dyDescent="0.25">
      <c r="A43" s="5"/>
      <c r="B43" s="7" t="s">
        <v>29</v>
      </c>
      <c r="C43" s="7">
        <v>1</v>
      </c>
      <c r="D43" s="7">
        <v>21450</v>
      </c>
      <c r="E43" s="1"/>
      <c r="F43" s="1"/>
      <c r="G43" s="9"/>
      <c r="H43" s="9"/>
      <c r="I43" s="9"/>
      <c r="J43" s="9"/>
    </row>
    <row r="44" spans="1:10" x14ac:dyDescent="0.25">
      <c r="A44" s="5"/>
      <c r="B44" s="7" t="s">
        <v>30</v>
      </c>
      <c r="C44" s="7">
        <v>1</v>
      </c>
      <c r="D44" s="7">
        <v>458</v>
      </c>
      <c r="E44" s="1"/>
      <c r="F44" s="1"/>
      <c r="G44" s="9"/>
      <c r="H44" s="9"/>
      <c r="I44" s="9"/>
      <c r="J44" s="9"/>
    </row>
    <row r="45" spans="1:10" x14ac:dyDescent="0.25">
      <c r="A45" s="5"/>
      <c r="B45" s="7" t="s">
        <v>31</v>
      </c>
      <c r="C45" s="7">
        <v>1</v>
      </c>
      <c r="D45" s="7">
        <v>5767</v>
      </c>
      <c r="E45" s="1"/>
      <c r="F45" s="1"/>
      <c r="G45" s="9"/>
      <c r="H45" s="9"/>
      <c r="I45" s="9"/>
      <c r="J45" s="9"/>
    </row>
    <row r="46" spans="1:10" x14ac:dyDescent="0.25">
      <c r="A46" s="10" t="s">
        <v>42</v>
      </c>
      <c r="B46" s="11" t="str">
        <f>B23</f>
        <v>wykonanie ogrodzenia</v>
      </c>
      <c r="C46" s="11">
        <v>83</v>
      </c>
      <c r="D46" s="14">
        <v>120</v>
      </c>
      <c r="E46" s="12"/>
      <c r="F46" s="12"/>
      <c r="G46" s="13"/>
      <c r="H46" s="13"/>
      <c r="I46" s="13"/>
      <c r="J46" s="13"/>
    </row>
    <row r="47" spans="1:10" x14ac:dyDescent="0.25">
      <c r="A47" s="10" t="s">
        <v>43</v>
      </c>
      <c r="B47" s="11" t="str">
        <f>B24</f>
        <v>zakup i montaż stojaków i wiat rowerowych</v>
      </c>
      <c r="C47" s="11">
        <v>1</v>
      </c>
      <c r="D47" s="14">
        <v>1200</v>
      </c>
      <c r="E47" s="12"/>
      <c r="F47" s="12"/>
      <c r="G47" s="13"/>
      <c r="H47" s="13"/>
      <c r="I47" s="13"/>
      <c r="J47" s="13"/>
    </row>
    <row r="48" spans="1:10" x14ac:dyDescent="0.25">
      <c r="A48" s="5"/>
      <c r="B48" s="8" t="s">
        <v>44</v>
      </c>
      <c r="C48" s="8"/>
      <c r="D48" s="8"/>
      <c r="E48" s="4"/>
      <c r="F48" s="4"/>
      <c r="G48" s="9"/>
      <c r="H48" s="9"/>
      <c r="I48" s="9"/>
      <c r="J48" s="9"/>
    </row>
  </sheetData>
  <mergeCells count="2">
    <mergeCell ref="G1:H1"/>
    <mergeCell ref="I1:J1"/>
  </mergeCells>
  <pageMargins left="0.7" right="0.7" top="0.75" bottom="0.75" header="0.3" footer="0.3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 prac</vt:lpstr>
      <vt:lpstr>Arkusz3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Jakubowska</dc:creator>
  <cp:lastModifiedBy>Anna Jakubowska</cp:lastModifiedBy>
  <cp:lastPrinted>2018-07-02T09:06:34Z</cp:lastPrinted>
  <dcterms:created xsi:type="dcterms:W3CDTF">2018-07-02T08:57:04Z</dcterms:created>
  <dcterms:modified xsi:type="dcterms:W3CDTF">2018-07-02T09:14:24Z</dcterms:modified>
</cp:coreProperties>
</file>