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Liczba mieszkańców" sheetId="1" r:id="rId1"/>
    <sheet name="Zbiorcze zestawienie 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B3" i="2" l="1"/>
  <c r="AB67" i="2" l="1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E67" i="2"/>
  <c r="D67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E66" i="2"/>
  <c r="D66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E65" i="2"/>
  <c r="D65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E64" i="2"/>
  <c r="D64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E63" i="2"/>
  <c r="D63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E62" i="2"/>
  <c r="D62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E61" i="2"/>
  <c r="D61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E60" i="2"/>
  <c r="D60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E59" i="2"/>
  <c r="D59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E58" i="2"/>
  <c r="D58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E57" i="2"/>
  <c r="D57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E56" i="2"/>
  <c r="D56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E55" i="2"/>
  <c r="D55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E54" i="2"/>
  <c r="D54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E53" i="2"/>
  <c r="D53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E52" i="2"/>
  <c r="D52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E51" i="2"/>
  <c r="D51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E50" i="2"/>
  <c r="D50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E49" i="2"/>
  <c r="D49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E48" i="2"/>
  <c r="D48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E47" i="2"/>
  <c r="D47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E46" i="2"/>
  <c r="D46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E45" i="2"/>
  <c r="D45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E44" i="2"/>
  <c r="D44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E43" i="2"/>
  <c r="D43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E42" i="2"/>
  <c r="D42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E41" i="2"/>
  <c r="D41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E40" i="2"/>
  <c r="D40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E39" i="2"/>
  <c r="D39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E38" i="2"/>
  <c r="D38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E37" i="2"/>
  <c r="D37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E36" i="2"/>
  <c r="D36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E35" i="2"/>
  <c r="D35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D34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E33" i="2"/>
  <c r="D33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E32" i="2"/>
  <c r="D32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E31" i="2"/>
  <c r="D31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E30" i="2"/>
  <c r="D30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E29" i="2"/>
  <c r="D29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E28" i="2"/>
  <c r="D28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E27" i="2"/>
  <c r="D27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E26" i="2"/>
  <c r="D26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E25" i="2"/>
  <c r="D25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E24" i="2"/>
  <c r="D24" i="2"/>
  <c r="AB23" i="2"/>
  <c r="AA23" i="2"/>
  <c r="Z23" i="2"/>
  <c r="Y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E23" i="2"/>
  <c r="D23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E22" i="2"/>
  <c r="D22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E21" i="2"/>
  <c r="D21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E20" i="2"/>
  <c r="D20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E19" i="2"/>
  <c r="D19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E18" i="2"/>
  <c r="D18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E17" i="2"/>
  <c r="D17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E16" i="2"/>
  <c r="D16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E15" i="2"/>
  <c r="D15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E14" i="2"/>
  <c r="D14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E13" i="2"/>
  <c r="D13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E12" i="2"/>
  <c r="D12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E11" i="2"/>
  <c r="D11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E10" i="2"/>
  <c r="D10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E9" i="2"/>
  <c r="D9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E8" i="2"/>
  <c r="D8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E7" i="2"/>
  <c r="D7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E6" i="2"/>
  <c r="D6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E5" i="2"/>
  <c r="D5" i="2"/>
  <c r="AB4" i="2"/>
  <c r="AA4" i="2"/>
  <c r="Z4" i="2"/>
  <c r="Y4" i="2"/>
  <c r="X4" i="2"/>
  <c r="W4" i="2"/>
  <c r="V4" i="2"/>
  <c r="U4" i="2"/>
  <c r="U3" i="2" s="1"/>
  <c r="T4" i="2"/>
  <c r="S4" i="2"/>
  <c r="R4" i="2"/>
  <c r="Q4" i="2"/>
  <c r="Q3" i="2" s="1"/>
  <c r="P4" i="2"/>
  <c r="O4" i="2"/>
  <c r="N4" i="2"/>
  <c r="M4" i="2"/>
  <c r="L4" i="2"/>
  <c r="K4" i="2"/>
  <c r="J4" i="2"/>
  <c r="I4" i="2"/>
  <c r="H4" i="2"/>
  <c r="G4" i="2"/>
  <c r="E4" i="2"/>
  <c r="E3" i="2" s="1"/>
  <c r="D4" i="2"/>
  <c r="Y3" i="2"/>
  <c r="M3" i="2"/>
  <c r="I3" i="2"/>
  <c r="H3" i="2" l="1"/>
  <c r="P3" i="2"/>
  <c r="X3" i="2"/>
  <c r="J3" i="2"/>
  <c r="N3" i="2"/>
  <c r="V3" i="2"/>
  <c r="G3" i="2"/>
  <c r="K3" i="2"/>
  <c r="O3" i="2"/>
  <c r="S3" i="2"/>
  <c r="W3" i="2"/>
  <c r="AA3" i="2"/>
  <c r="L3" i="2"/>
  <c r="T3" i="2"/>
  <c r="D3" i="2"/>
  <c r="R3" i="2"/>
  <c r="Z3" i="2"/>
  <c r="E69" i="1"/>
  <c r="D69" i="1"/>
  <c r="F69" i="1" s="1"/>
  <c r="E68" i="1"/>
  <c r="D68" i="1"/>
  <c r="E67" i="1"/>
  <c r="D67" i="1"/>
  <c r="F67" i="1" s="1"/>
  <c r="E66" i="1"/>
  <c r="D66" i="1"/>
  <c r="E65" i="1"/>
  <c r="D65" i="1"/>
  <c r="F65" i="1" s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D70" i="1" l="1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3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6" i="1"/>
  <c r="F68" i="1"/>
  <c r="E70" i="1"/>
  <c r="F6" i="1"/>
  <c r="F70" i="1" l="1"/>
</calcChain>
</file>

<file path=xl/sharedStrings.xml><?xml version="1.0" encoding="utf-8"?>
<sst xmlns="http://schemas.openxmlformats.org/spreadsheetml/2006/main" count="278" uniqueCount="231">
  <si>
    <t>Rejon</t>
  </si>
  <si>
    <t>Miejscowość</t>
  </si>
  <si>
    <t>Liczba mieszkańców</t>
  </si>
  <si>
    <t>Łączna liczba mieszkańców</t>
  </si>
  <si>
    <t>Bartodzieje</t>
  </si>
  <si>
    <t>Bracholin</t>
  </si>
  <si>
    <t>Brzeźno Stare</t>
  </si>
  <si>
    <t>Bukowiec</t>
  </si>
  <si>
    <t>Danabórz</t>
  </si>
  <si>
    <t>Czekanowo</t>
  </si>
  <si>
    <t>Długa Wieś</t>
  </si>
  <si>
    <t>Sieńsko</t>
  </si>
  <si>
    <t>Grylewo</t>
  </si>
  <si>
    <t>Kaliska</t>
  </si>
  <si>
    <t>Micharzewo</t>
  </si>
  <si>
    <t>Kaliszany</t>
  </si>
  <si>
    <t>Kamienica</t>
  </si>
  <si>
    <t>Dąbkowice</t>
  </si>
  <si>
    <t>Kiedrowo</t>
  </si>
  <si>
    <t>Kobylec</t>
  </si>
  <si>
    <t>Dębina</t>
  </si>
  <si>
    <t>Orla</t>
  </si>
  <si>
    <t>Kołybiec</t>
  </si>
  <si>
    <t>Koninek</t>
  </si>
  <si>
    <t>Kopaszyn</t>
  </si>
  <si>
    <t>Krosno</t>
  </si>
  <si>
    <t>Ludwikowo</t>
  </si>
  <si>
    <t>Łaziska</t>
  </si>
  <si>
    <t>Jankowo</t>
  </si>
  <si>
    <t>Sady</t>
  </si>
  <si>
    <t>Łekno</t>
  </si>
  <si>
    <t>Łęgowo</t>
  </si>
  <si>
    <t>Łukowo</t>
  </si>
  <si>
    <t xml:space="preserve">Nowe </t>
  </si>
  <si>
    <t>Ochodza</t>
  </si>
  <si>
    <t>Oporzyn</t>
  </si>
  <si>
    <t>Pawłowo Żoń.</t>
  </si>
  <si>
    <t>Potulice</t>
  </si>
  <si>
    <t>Potuły</t>
  </si>
  <si>
    <t>Przysieczyn</t>
  </si>
  <si>
    <t>Przysieka</t>
  </si>
  <si>
    <t>Kurki</t>
  </si>
  <si>
    <t>Rąbczyn</t>
  </si>
  <si>
    <t>Koźlanka</t>
  </si>
  <si>
    <t>Nowa Wieś</t>
  </si>
  <si>
    <t>Redgoszcz</t>
  </si>
  <si>
    <t>Rgielsko</t>
  </si>
  <si>
    <t>Rudnicze</t>
  </si>
  <si>
    <t>Bobrowniki</t>
  </si>
  <si>
    <t>Rudniczyn</t>
  </si>
  <si>
    <t>Runowo</t>
  </si>
  <si>
    <t>Runowskie</t>
  </si>
  <si>
    <t>Runówko</t>
  </si>
  <si>
    <t>Jakubowo</t>
  </si>
  <si>
    <t>Sarbka</t>
  </si>
  <si>
    <t>Siedleczko</t>
  </si>
  <si>
    <t>Sienno</t>
  </si>
  <si>
    <t>Tarnowo Pał.</t>
  </si>
  <si>
    <t>Toniszewo</t>
  </si>
  <si>
    <t>Werkowo</t>
  </si>
  <si>
    <t>Wiatrowiec</t>
  </si>
  <si>
    <t>Mikołajewo</t>
  </si>
  <si>
    <t>Ostrowo Młyn</t>
  </si>
  <si>
    <t>Pokrzywnica</t>
  </si>
  <si>
    <t>Wiatrowo</t>
  </si>
  <si>
    <t>Wiśniewo</t>
  </si>
  <si>
    <t>Żelice</t>
  </si>
  <si>
    <t>Józefowo</t>
  </si>
  <si>
    <t>OGÓŁEM:</t>
  </si>
  <si>
    <t>segregowane</t>
  </si>
  <si>
    <t>niesegregowane</t>
  </si>
  <si>
    <t>Lp.</t>
  </si>
  <si>
    <t>GOSPODARSTWA</t>
  </si>
  <si>
    <t>POJEMNIKI</t>
  </si>
  <si>
    <t>NR POSESJI</t>
  </si>
  <si>
    <t>ILOŚĆ POSESJI</t>
  </si>
  <si>
    <t>ILOŚĆ OSÓB</t>
  </si>
  <si>
    <t>LITRY/OS</t>
  </si>
  <si>
    <t>SUMA LITRÓW</t>
  </si>
  <si>
    <t>SEGR/NIESEGR.</t>
  </si>
  <si>
    <t>SEGR.</t>
  </si>
  <si>
    <t>NIESEGR.</t>
  </si>
  <si>
    <t>120L</t>
  </si>
  <si>
    <t>240L</t>
  </si>
  <si>
    <t>1100L</t>
  </si>
  <si>
    <t>1-OSOB.</t>
  </si>
  <si>
    <t>2-OSOB.</t>
  </si>
  <si>
    <t>3-OSOB.</t>
  </si>
  <si>
    <t>4-OSOB.</t>
  </si>
  <si>
    <t>5-OSOB.</t>
  </si>
  <si>
    <t>6-OSOB.</t>
  </si>
  <si>
    <t>7-OSOB.</t>
  </si>
  <si>
    <t>8-OSOB.</t>
  </si>
  <si>
    <t>9-OSOB.</t>
  </si>
  <si>
    <t>10-OSOB.</t>
  </si>
  <si>
    <t>&gt;10</t>
  </si>
  <si>
    <t>BLOK</t>
  </si>
  <si>
    <t>TRUDNY DOJAZD</t>
  </si>
  <si>
    <t>1.</t>
  </si>
  <si>
    <t>BARTODZIEJE</t>
  </si>
  <si>
    <t>2.</t>
  </si>
  <si>
    <t>BOBROWNIKI</t>
  </si>
  <si>
    <t>3.</t>
  </si>
  <si>
    <t>BRACHOLIN</t>
  </si>
  <si>
    <t>4.</t>
  </si>
  <si>
    <t>BRZEŹNO STARE</t>
  </si>
  <si>
    <t>5.</t>
  </si>
  <si>
    <t>BUKOWIEC</t>
  </si>
  <si>
    <t>6.</t>
  </si>
  <si>
    <t>CZEKANOWO</t>
  </si>
  <si>
    <t>7.</t>
  </si>
  <si>
    <t>DANABÓRZ</t>
  </si>
  <si>
    <t>8.</t>
  </si>
  <si>
    <t>DĄBKOWICE</t>
  </si>
  <si>
    <t>9.</t>
  </si>
  <si>
    <t>DĘBINA</t>
  </si>
  <si>
    <t>10.</t>
  </si>
  <si>
    <t>DŁUGA WIEŚ</t>
  </si>
  <si>
    <t>11.</t>
  </si>
  <si>
    <t>GRYLEWO</t>
  </si>
  <si>
    <t>12.</t>
  </si>
  <si>
    <t>JAKUBOWO</t>
  </si>
  <si>
    <t>13.</t>
  </si>
  <si>
    <t>JANKOWO</t>
  </si>
  <si>
    <t>14.</t>
  </si>
  <si>
    <t>JÓZEFOWO</t>
  </si>
  <si>
    <t>15.</t>
  </si>
  <si>
    <t>KALISKA</t>
  </si>
  <si>
    <t>16.</t>
  </si>
  <si>
    <t>KALISZANY</t>
  </si>
  <si>
    <t>17.</t>
  </si>
  <si>
    <t>KAMIENICA</t>
  </si>
  <si>
    <t>18.</t>
  </si>
  <si>
    <t>KIEDROWO</t>
  </si>
  <si>
    <t>19.</t>
  </si>
  <si>
    <t>KOBYLEC</t>
  </si>
  <si>
    <t>20.</t>
  </si>
  <si>
    <t>KOŁYBIEC</t>
  </si>
  <si>
    <t>21.</t>
  </si>
  <si>
    <t>KONINEK</t>
  </si>
  <si>
    <t>22.</t>
  </si>
  <si>
    <t>KOPASZYN</t>
  </si>
  <si>
    <t>23.</t>
  </si>
  <si>
    <t>KOŹLANKA</t>
  </si>
  <si>
    <t>24.</t>
  </si>
  <si>
    <t>KROSNO</t>
  </si>
  <si>
    <t>25.</t>
  </si>
  <si>
    <t>KURKI</t>
  </si>
  <si>
    <t>26.</t>
  </si>
  <si>
    <t>LUDWIKOWO</t>
  </si>
  <si>
    <t>27.</t>
  </si>
  <si>
    <t>ŁAZISKA</t>
  </si>
  <si>
    <t>28.</t>
  </si>
  <si>
    <t>ŁEKNO</t>
  </si>
  <si>
    <t>29.</t>
  </si>
  <si>
    <t>ŁĘGOWO</t>
  </si>
  <si>
    <t>30.</t>
  </si>
  <si>
    <t>ŁUKOWO</t>
  </si>
  <si>
    <t>31.</t>
  </si>
  <si>
    <t>MICHARZEWO</t>
  </si>
  <si>
    <t>32.</t>
  </si>
  <si>
    <t>MIKOŁAJEWO</t>
  </si>
  <si>
    <t>33.</t>
  </si>
  <si>
    <t>NOWA WIEŚ</t>
  </si>
  <si>
    <t>34.</t>
  </si>
  <si>
    <t>NOWE</t>
  </si>
  <si>
    <t>35.</t>
  </si>
  <si>
    <t>OCHODZA</t>
  </si>
  <si>
    <t>36.</t>
  </si>
  <si>
    <t>OPORZYN</t>
  </si>
  <si>
    <t>37.</t>
  </si>
  <si>
    <t>ORLA</t>
  </si>
  <si>
    <t>38.</t>
  </si>
  <si>
    <t>OSTROWO-MŁYN</t>
  </si>
  <si>
    <t>39.</t>
  </si>
  <si>
    <t>PAWŁOWO ŻOŃSKIE</t>
  </si>
  <si>
    <t>40.</t>
  </si>
  <si>
    <t>POKRZYWNICA</t>
  </si>
  <si>
    <t>41.</t>
  </si>
  <si>
    <t>POTULICE</t>
  </si>
  <si>
    <t>42.</t>
  </si>
  <si>
    <t>POTUŁY</t>
  </si>
  <si>
    <t>43.</t>
  </si>
  <si>
    <t>PRZYSIECZYN</t>
  </si>
  <si>
    <t>44.</t>
  </si>
  <si>
    <t>PRZYSIEKA</t>
  </si>
  <si>
    <t>45.</t>
  </si>
  <si>
    <t>RĄBCZYN</t>
  </si>
  <si>
    <t>46.</t>
  </si>
  <si>
    <t>REDGOSZCZ</t>
  </si>
  <si>
    <t>47.</t>
  </si>
  <si>
    <t>RGIELSKO</t>
  </si>
  <si>
    <t>48.</t>
  </si>
  <si>
    <t>RUDNICZE</t>
  </si>
  <si>
    <t>49.</t>
  </si>
  <si>
    <t>RUDNICZYN</t>
  </si>
  <si>
    <t>50.</t>
  </si>
  <si>
    <t>RUNOWO</t>
  </si>
  <si>
    <t>51.</t>
  </si>
  <si>
    <t>RUNOWSKIE</t>
  </si>
  <si>
    <t>52.</t>
  </si>
  <si>
    <t>RUNÓWKO</t>
  </si>
  <si>
    <t>53.</t>
  </si>
  <si>
    <t>SADY</t>
  </si>
  <si>
    <t>54.</t>
  </si>
  <si>
    <t>SARBKA</t>
  </si>
  <si>
    <t>55.</t>
  </si>
  <si>
    <t>SIEDLECZKO</t>
  </si>
  <si>
    <t>56.</t>
  </si>
  <si>
    <t>SIENNO</t>
  </si>
  <si>
    <t>57.</t>
  </si>
  <si>
    <t>SIEŃSKO</t>
  </si>
  <si>
    <t>58.</t>
  </si>
  <si>
    <t>TARNOWO PAŁUCKIE</t>
  </si>
  <si>
    <t>59.</t>
  </si>
  <si>
    <t>TONISZEWO</t>
  </si>
  <si>
    <t>60.</t>
  </si>
  <si>
    <t>WERKOWO</t>
  </si>
  <si>
    <t>61.</t>
  </si>
  <si>
    <t>WIATROWIEC</t>
  </si>
  <si>
    <t>62.</t>
  </si>
  <si>
    <t>WIATROWO</t>
  </si>
  <si>
    <t>64.</t>
  </si>
  <si>
    <t>WIŚNIEWO</t>
  </si>
  <si>
    <t>ŻELICE</t>
  </si>
  <si>
    <t>NA PODST DECYZJI</t>
  </si>
  <si>
    <t>NA PODST DELKARACJI</t>
  </si>
  <si>
    <t xml:space="preserve">,,Odbiór odpadów komunalnych zmieszanych, odpadów ulegających biodegradacji, 
papieru, szkła, metali i tworzyw sztucznych oraz odbiór i zagospodarowanie                                                                                                                      pozostałych odpadów komunalnych zbieranych selektywnie                                                                                                           z terenu Gminy Wągrowiec”
</t>
  </si>
  <si>
    <t>ZAŁĄCZNIK nr 12 do SIWZ</t>
  </si>
  <si>
    <t>63.</t>
  </si>
  <si>
    <t>Liczba posesji wraz z blokami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</si>
</sst>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47"/>
      <name val="Calibri"/>
      <family val="2"/>
      <charset val="238"/>
    </font>
    <font>
      <sz val="11"/>
      <color indexed="4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149">
    <xf numFmtId="0" fontId="0" fillId="0" borderId="0" xfId="0"/>
    <xf numFmtId="0" fontId="1" fillId="4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wrapText="1"/>
    </xf>
    <xf numFmtId="0" fontId="5" fillId="4" borderId="5" xfId="1" applyFont="1" applyFill="1" applyBorder="1" applyAlignment="1">
      <alignment wrapText="1"/>
    </xf>
    <xf numFmtId="3" fontId="1" fillId="4" borderId="6" xfId="1" applyNumberFormat="1" applyFont="1" applyFill="1" applyBorder="1" applyAlignment="1">
      <alignment horizontal="right" wrapText="1"/>
    </xf>
    <xf numFmtId="3" fontId="3" fillId="5" borderId="6" xfId="1" applyNumberFormat="1" applyFont="1" applyFill="1" applyBorder="1" applyAlignment="1">
      <alignment horizontal="right" wrapText="1"/>
    </xf>
    <xf numFmtId="0" fontId="1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wrapText="1"/>
    </xf>
    <xf numFmtId="0" fontId="5" fillId="0" borderId="7" xfId="1" applyFont="1" applyFill="1" applyBorder="1" applyAlignment="1">
      <alignment wrapText="1"/>
    </xf>
    <xf numFmtId="3" fontId="1" fillId="0" borderId="6" xfId="1" applyNumberFormat="1" applyFont="1" applyBorder="1" applyAlignment="1">
      <alignment horizontal="right" wrapText="1"/>
    </xf>
    <xf numFmtId="0" fontId="1" fillId="4" borderId="7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wrapText="1"/>
    </xf>
    <xf numFmtId="0" fontId="5" fillId="4" borderId="7" xfId="1" applyFont="1" applyFill="1" applyBorder="1" applyAlignment="1">
      <alignment wrapText="1"/>
    </xf>
    <xf numFmtId="0" fontId="7" fillId="4" borderId="7" xfId="1" applyFont="1" applyFill="1" applyBorder="1" applyAlignment="1">
      <alignment wrapText="1"/>
    </xf>
    <xf numFmtId="0" fontId="7" fillId="0" borderId="7" xfId="1" applyFont="1" applyFill="1" applyBorder="1" applyAlignment="1">
      <alignment wrapText="1"/>
    </xf>
    <xf numFmtId="0" fontId="5" fillId="2" borderId="7" xfId="1" applyFont="1" applyFill="1" applyBorder="1" applyAlignment="1">
      <alignment wrapText="1"/>
    </xf>
    <xf numFmtId="3" fontId="1" fillId="2" borderId="6" xfId="1" applyNumberFormat="1" applyFont="1" applyFill="1" applyBorder="1" applyAlignment="1">
      <alignment horizontal="right" wrapText="1"/>
    </xf>
    <xf numFmtId="1" fontId="9" fillId="6" borderId="7" xfId="3" applyNumberFormat="1" applyFont="1" applyFill="1" applyBorder="1" applyAlignment="1">
      <alignment wrapText="1"/>
    </xf>
    <xf numFmtId="0" fontId="4" fillId="0" borderId="0" xfId="2"/>
    <xf numFmtId="0" fontId="4" fillId="0" borderId="0" xfId="2" applyAlignment="1">
      <alignment wrapText="1"/>
    </xf>
    <xf numFmtId="0" fontId="10" fillId="0" borderId="0" xfId="2" applyFont="1" applyAlignment="1">
      <alignment wrapText="1"/>
    </xf>
    <xf numFmtId="0" fontId="11" fillId="0" borderId="0" xfId="3" applyFont="1"/>
    <xf numFmtId="0" fontId="11" fillId="0" borderId="0" xfId="3" applyFont="1" applyAlignment="1">
      <alignment wrapText="1"/>
    </xf>
    <xf numFmtId="0" fontId="12" fillId="0" borderId="0" xfId="3" applyFont="1" applyAlignment="1">
      <alignment wrapText="1"/>
    </xf>
    <xf numFmtId="0" fontId="13" fillId="0" borderId="0" xfId="1" applyFont="1" applyFill="1" applyBorder="1" applyAlignment="1">
      <alignment wrapText="1"/>
    </xf>
    <xf numFmtId="0" fontId="8" fillId="0" borderId="0" xfId="3" applyBorder="1"/>
    <xf numFmtId="0" fontId="8" fillId="0" borderId="0" xfId="3" applyBorder="1" applyAlignment="1">
      <alignment wrapText="1"/>
    </xf>
    <xf numFmtId="0" fontId="14" fillId="0" borderId="0" xfId="3" applyFont="1" applyBorder="1" applyAlignment="1">
      <alignment wrapText="1"/>
    </xf>
    <xf numFmtId="1" fontId="8" fillId="0" borderId="0" xfId="3" applyNumberFormat="1" applyBorder="1" applyAlignment="1">
      <alignment wrapText="1"/>
    </xf>
    <xf numFmtId="0" fontId="15" fillId="0" borderId="0" xfId="3" applyFont="1" applyBorder="1"/>
    <xf numFmtId="0" fontId="15" fillId="0" borderId="0" xfId="3" applyFont="1" applyBorder="1" applyAlignment="1">
      <alignment wrapText="1"/>
    </xf>
    <xf numFmtId="0" fontId="17" fillId="0" borderId="0" xfId="3" applyFont="1" applyBorder="1" applyAlignment="1">
      <alignment wrapText="1"/>
    </xf>
    <xf numFmtId="0" fontId="15" fillId="0" borderId="0" xfId="3" applyFont="1" applyBorder="1" applyAlignment="1">
      <alignment vertical="center"/>
    </xf>
    <xf numFmtId="0" fontId="15" fillId="0" borderId="0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4" fontId="15" fillId="0" borderId="0" xfId="3" applyNumberFormat="1" applyFont="1" applyBorder="1" applyAlignment="1">
      <alignment vertical="center" wrapText="1"/>
    </xf>
    <xf numFmtId="4" fontId="17" fillId="0" borderId="0" xfId="3" applyNumberFormat="1" applyFont="1" applyBorder="1" applyAlignment="1">
      <alignment vertical="center" wrapText="1"/>
    </xf>
    <xf numFmtId="4" fontId="15" fillId="0" borderId="0" xfId="3" applyNumberFormat="1" applyFont="1" applyBorder="1" applyAlignment="1">
      <alignment horizontal="right" vertical="center" wrapText="1"/>
    </xf>
    <xf numFmtId="0" fontId="4" fillId="0" borderId="0" xfId="2" applyBorder="1"/>
    <xf numFmtId="0" fontId="4" fillId="0" borderId="0" xfId="2" applyBorder="1" applyAlignment="1">
      <alignment wrapText="1"/>
    </xf>
    <xf numFmtId="0" fontId="10" fillId="0" borderId="0" xfId="2" applyFont="1" applyBorder="1" applyAlignment="1">
      <alignment wrapText="1"/>
    </xf>
    <xf numFmtId="0" fontId="16" fillId="2" borderId="0" xfId="0" applyFont="1" applyFill="1" applyBorder="1" applyAlignment="1">
      <alignment horizontal="center" wrapText="1"/>
    </xf>
    <xf numFmtId="1" fontId="16" fillId="2" borderId="0" xfId="2" applyNumberFormat="1" applyFont="1" applyFill="1" applyBorder="1" applyAlignment="1">
      <alignment horizontal="center" wrapText="1"/>
    </xf>
    <xf numFmtId="0" fontId="0" fillId="0" borderId="0" xfId="0" applyBorder="1"/>
    <xf numFmtId="0" fontId="16" fillId="0" borderId="0" xfId="0" applyFont="1" applyBorder="1" applyAlignment="1">
      <alignment vertical="top" wrapText="1"/>
    </xf>
    <xf numFmtId="4" fontId="16" fillId="0" borderId="0" xfId="0" applyNumberFormat="1" applyFont="1" applyBorder="1" applyAlignment="1">
      <alignment horizontal="right" vertical="top" wrapText="1"/>
    </xf>
    <xf numFmtId="0" fontId="16" fillId="0" borderId="0" xfId="2" applyFont="1" applyBorder="1" applyAlignment="1">
      <alignment vertical="top" wrapText="1"/>
    </xf>
    <xf numFmtId="0" fontId="16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2" applyFont="1" applyBorder="1" applyAlignment="1">
      <alignment horizontal="right" vertical="top" wrapText="1"/>
    </xf>
    <xf numFmtId="0" fontId="0" fillId="0" borderId="9" xfId="0" applyBorder="1"/>
    <xf numFmtId="0" fontId="0" fillId="0" borderId="10" xfId="0" applyBorder="1" applyAlignment="1"/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6" xfId="0" applyBorder="1"/>
    <xf numFmtId="3" fontId="0" fillId="0" borderId="15" xfId="0" applyNumberFormat="1" applyBorder="1" applyAlignment="1">
      <alignment horizontal="center"/>
    </xf>
    <xf numFmtId="3" fontId="0" fillId="7" borderId="15" xfId="0" applyNumberForma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0" borderId="2" xfId="0" applyBorder="1"/>
    <xf numFmtId="0" fontId="0" fillId="0" borderId="18" xfId="0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7" borderId="18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0" fillId="0" borderId="20" xfId="0" applyNumberFormat="1" applyBorder="1" applyAlignment="1">
      <alignment horizontal="center"/>
    </xf>
    <xf numFmtId="3" fontId="0" fillId="7" borderId="20" xfId="0" applyNumberFormat="1" applyFill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0" xfId="0" applyNumberFormat="1"/>
    <xf numFmtId="17" fontId="0" fillId="0" borderId="0" xfId="0" applyNumberFormat="1" applyBorder="1"/>
    <xf numFmtId="0" fontId="0" fillId="8" borderId="0" xfId="0" applyFill="1" applyBorder="1"/>
    <xf numFmtId="0" fontId="19" fillId="8" borderId="0" xfId="0" applyFont="1" applyFill="1" applyBorder="1"/>
    <xf numFmtId="0" fontId="20" fillId="8" borderId="0" xfId="0" applyFont="1" applyFill="1" applyBorder="1"/>
    <xf numFmtId="0" fontId="21" fillId="0" borderId="0" xfId="0" applyFont="1" applyFill="1"/>
    <xf numFmtId="0" fontId="22" fillId="0" borderId="0" xfId="0" applyFont="1"/>
    <xf numFmtId="0" fontId="0" fillId="0" borderId="0" xfId="0" applyFill="1"/>
    <xf numFmtId="0" fontId="23" fillId="0" borderId="0" xfId="0" applyFont="1"/>
    <xf numFmtId="0" fontId="0" fillId="8" borderId="0" xfId="0" applyFill="1"/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4" fillId="0" borderId="16" xfId="2" applyBorder="1" applyAlignment="1">
      <alignment wrapText="1"/>
    </xf>
    <xf numFmtId="0" fontId="0" fillId="0" borderId="16" xfId="0" applyBorder="1" applyAlignment="1">
      <alignment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 wrapText="1"/>
    </xf>
    <xf numFmtId="0" fontId="7" fillId="4" borderId="4" xfId="1" applyFont="1" applyFill="1" applyBorder="1" applyAlignment="1">
      <alignment vertical="center" wrapText="1"/>
    </xf>
    <xf numFmtId="0" fontId="7" fillId="4" borderId="5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9" fillId="6" borderId="2" xfId="3" applyFont="1" applyFill="1" applyBorder="1" applyAlignment="1"/>
    <xf numFmtId="0" fontId="9" fillId="6" borderId="8" xfId="3" applyFont="1" applyFill="1" applyBorder="1" applyAlignment="1"/>
    <xf numFmtId="0" fontId="9" fillId="6" borderId="3" xfId="3" applyFont="1" applyFill="1" applyBorder="1" applyAlignment="1"/>
    <xf numFmtId="0" fontId="15" fillId="0" borderId="0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5" fillId="0" borderId="27" xfId="0" applyFont="1" applyBorder="1" applyAlignment="1">
      <alignment textRotation="180"/>
    </xf>
    <xf numFmtId="0" fontId="25" fillId="0" borderId="27" xfId="0" applyFont="1" applyBorder="1" applyAlignment="1"/>
    <xf numFmtId="0" fontId="24" fillId="0" borderId="0" xfId="0" applyFont="1" applyAlignment="1">
      <alignment horizontal="center" vertical="center" textRotation="180" wrapText="1"/>
    </xf>
    <xf numFmtId="0" fontId="0" fillId="0" borderId="0" xfId="0" applyAlignment="1">
      <alignment horizontal="center" textRotation="180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</cellXfs>
  <cellStyles count="4">
    <cellStyle name="Normal 2" xfId="1"/>
    <cellStyle name="Normalny" xfId="0" builtinId="0"/>
    <cellStyle name="Normalny 2 2_ewidencja bierząca wrzesień 2013 (1)" xfId="3"/>
    <cellStyle name="Normalny 2_ewidencja bierząca wrzesień 2013 (1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widencja%20sierpie&#32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is,odpis"/>
      <sheetName val="Zbiorówka"/>
      <sheetName val="BARTODZIEJE"/>
      <sheetName val="BOBROWNIKI"/>
      <sheetName val="BRACHOLIN"/>
      <sheetName val="BRZEŹNO STARE"/>
      <sheetName val="BUKOWIEC"/>
      <sheetName val="CZEKANOWO"/>
      <sheetName val="DANABÓRZ"/>
      <sheetName val="DĄBKOWICE"/>
      <sheetName val="DĘBINA"/>
      <sheetName val="DŁUGA WIEŚ"/>
      <sheetName val="GRYLEWO"/>
      <sheetName val="JAKUBOWO"/>
      <sheetName val="JANKOWO"/>
      <sheetName val="JÓZEFOWO"/>
      <sheetName val="KALISKA"/>
      <sheetName val="KALISZANY"/>
      <sheetName val="KAMIENICA"/>
      <sheetName val="KIEDROWO"/>
      <sheetName val="KOBYLEC"/>
      <sheetName val="KOŁYBIEC"/>
      <sheetName val="KONINEK"/>
      <sheetName val="KOPASZYN"/>
      <sheetName val="KOŹLANKA"/>
      <sheetName val="KROSNO"/>
      <sheetName val="KURKI"/>
      <sheetName val="LUDWIKOWO"/>
      <sheetName val="ŁAZISKA"/>
      <sheetName val="ŁEKNO"/>
      <sheetName val="ŁĘGOWO"/>
      <sheetName val="ŁUKOWO"/>
      <sheetName val="MICHARZEWO"/>
      <sheetName val="MIKOŁAJEWO"/>
      <sheetName val="NOWA WIEŚ"/>
      <sheetName val="NOWE"/>
      <sheetName val="OCHODZA"/>
      <sheetName val="OPORZYN"/>
      <sheetName val="ORLA"/>
      <sheetName val="OSTROWO-MŁYN"/>
      <sheetName val="PAWŁOWO ŻOŃSKIE"/>
      <sheetName val="POKRZYWNICA"/>
      <sheetName val="POTULICE"/>
      <sheetName val="POTUŁY"/>
      <sheetName val="PRZYSIECZYN"/>
      <sheetName val="PRZYSIEKA"/>
      <sheetName val="RĄBCZYN"/>
      <sheetName val="REDGOSZCZ"/>
      <sheetName val="RGIELSKO"/>
      <sheetName val="RUDNICZE"/>
      <sheetName val="RUDNICZYN"/>
      <sheetName val="RUNOWO"/>
      <sheetName val="RUNOWSKIE"/>
      <sheetName val="RUNÓWKO"/>
      <sheetName val="SADY"/>
      <sheetName val="SARBKA"/>
      <sheetName val="SIEDLECZKO"/>
      <sheetName val="SIENNO"/>
      <sheetName val="SIEŃSKO"/>
      <sheetName val="TARNOWO PAŁUCKIE"/>
      <sheetName val="TONISZEWO"/>
      <sheetName val="WERKOWO"/>
      <sheetName val="WIATROWIEC"/>
      <sheetName val="WIATROWO"/>
      <sheetName val="WIŚNIEWO"/>
      <sheetName val="ŻELICE"/>
      <sheetName val="Raport zgodności"/>
    </sheetNames>
    <sheetDataSet>
      <sheetData sheetId="0"/>
      <sheetData sheetId="1"/>
      <sheetData sheetId="2">
        <row r="69">
          <cell r="AH69">
            <v>6</v>
          </cell>
        </row>
        <row r="102">
          <cell r="C102">
            <v>85</v>
          </cell>
          <cell r="D102">
            <v>258</v>
          </cell>
          <cell r="E102">
            <v>3640</v>
          </cell>
          <cell r="F102">
            <v>10780</v>
          </cell>
          <cell r="H102">
            <v>73</v>
          </cell>
          <cell r="I102">
            <v>235</v>
          </cell>
          <cell r="L102">
            <v>11</v>
          </cell>
          <cell r="M102">
            <v>23</v>
          </cell>
          <cell r="S102">
            <v>42</v>
          </cell>
          <cell r="T102">
            <v>41</v>
          </cell>
          <cell r="U102">
            <v>0</v>
          </cell>
          <cell r="V102">
            <v>11</v>
          </cell>
          <cell r="W102">
            <v>25</v>
          </cell>
          <cell r="X102">
            <v>10</v>
          </cell>
          <cell r="Y102">
            <v>28</v>
          </cell>
          <cell r="Z102">
            <v>6</v>
          </cell>
          <cell r="AA102">
            <v>4</v>
          </cell>
          <cell r="AB102">
            <v>1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V103">
            <v>85</v>
          </cell>
        </row>
      </sheetData>
      <sheetData sheetId="3">
        <row r="47">
          <cell r="C47">
            <v>40</v>
          </cell>
          <cell r="D47">
            <v>122</v>
          </cell>
          <cell r="E47">
            <v>1700</v>
          </cell>
          <cell r="F47">
            <v>5040</v>
          </cell>
          <cell r="H47">
            <v>36</v>
          </cell>
          <cell r="I47">
            <v>118</v>
          </cell>
          <cell r="L47">
            <v>3</v>
          </cell>
          <cell r="M47">
            <v>4</v>
          </cell>
          <cell r="S47">
            <v>23</v>
          </cell>
          <cell r="T47">
            <v>17</v>
          </cell>
          <cell r="U47">
            <v>0</v>
          </cell>
          <cell r="V47">
            <v>6</v>
          </cell>
          <cell r="W47">
            <v>9</v>
          </cell>
          <cell r="X47">
            <v>11</v>
          </cell>
          <cell r="Y47">
            <v>10</v>
          </cell>
          <cell r="Z47">
            <v>3</v>
          </cell>
          <cell r="AA47">
            <v>1</v>
          </cell>
          <cell r="AB47">
            <v>1</v>
          </cell>
          <cell r="AC47">
            <v>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V48">
            <v>43</v>
          </cell>
        </row>
      </sheetData>
      <sheetData sheetId="4">
        <row r="22">
          <cell r="C22">
            <v>14</v>
          </cell>
          <cell r="D22">
            <v>55</v>
          </cell>
          <cell r="E22">
            <v>720</v>
          </cell>
          <cell r="F22">
            <v>2220</v>
          </cell>
          <cell r="H22">
            <v>15</v>
          </cell>
          <cell r="I22">
            <v>54</v>
          </cell>
          <cell r="L22">
            <v>1</v>
          </cell>
          <cell r="M22">
            <v>1</v>
          </cell>
          <cell r="S22">
            <v>7</v>
          </cell>
          <cell r="T22">
            <v>9</v>
          </cell>
          <cell r="U22">
            <v>0</v>
          </cell>
          <cell r="V22">
            <v>3</v>
          </cell>
          <cell r="W22">
            <v>3</v>
          </cell>
          <cell r="X22">
            <v>2</v>
          </cell>
          <cell r="Y22">
            <v>3</v>
          </cell>
          <cell r="Z22">
            <v>3</v>
          </cell>
          <cell r="AA22">
            <v>1</v>
          </cell>
          <cell r="AB22">
            <v>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V23">
            <v>16</v>
          </cell>
        </row>
      </sheetData>
      <sheetData sheetId="5">
        <row r="48">
          <cell r="C48">
            <v>41</v>
          </cell>
          <cell r="D48">
            <v>141</v>
          </cell>
          <cell r="E48">
            <v>1740</v>
          </cell>
          <cell r="F48">
            <v>5780</v>
          </cell>
          <cell r="H48">
            <v>36</v>
          </cell>
          <cell r="I48">
            <v>132</v>
          </cell>
          <cell r="L48">
            <v>4</v>
          </cell>
          <cell r="M48">
            <v>9</v>
          </cell>
          <cell r="S48">
            <v>25</v>
          </cell>
          <cell r="T48">
            <v>19</v>
          </cell>
          <cell r="U48">
            <v>0</v>
          </cell>
          <cell r="V48">
            <v>8</v>
          </cell>
          <cell r="W48">
            <v>8</v>
          </cell>
          <cell r="X48">
            <v>6</v>
          </cell>
          <cell r="Y48">
            <v>7</v>
          </cell>
          <cell r="Z48">
            <v>3</v>
          </cell>
          <cell r="AA48">
            <v>3</v>
          </cell>
          <cell r="AB48">
            <v>2</v>
          </cell>
          <cell r="AC48">
            <v>3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V49">
            <v>40</v>
          </cell>
        </row>
      </sheetData>
      <sheetData sheetId="6">
        <row r="31">
          <cell r="C31">
            <v>19</v>
          </cell>
          <cell r="D31">
            <v>54</v>
          </cell>
          <cell r="E31">
            <v>960</v>
          </cell>
          <cell r="F31">
            <v>2240</v>
          </cell>
          <cell r="H31">
            <v>19</v>
          </cell>
          <cell r="I31">
            <v>50</v>
          </cell>
          <cell r="L31">
            <v>1</v>
          </cell>
          <cell r="M31">
            <v>4</v>
          </cell>
          <cell r="S31">
            <v>12</v>
          </cell>
          <cell r="T31">
            <v>8</v>
          </cell>
          <cell r="U31">
            <v>0</v>
          </cell>
          <cell r="V31">
            <v>5</v>
          </cell>
          <cell r="W31">
            <v>5</v>
          </cell>
          <cell r="X31">
            <v>4</v>
          </cell>
          <cell r="Y31">
            <v>4</v>
          </cell>
          <cell r="Z31">
            <v>1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V32">
            <v>20</v>
          </cell>
        </row>
      </sheetData>
      <sheetData sheetId="7">
        <row r="43">
          <cell r="C43">
            <v>35</v>
          </cell>
          <cell r="D43">
            <v>138</v>
          </cell>
          <cell r="E43">
            <v>1620</v>
          </cell>
          <cell r="F43">
            <v>5720</v>
          </cell>
          <cell r="H43">
            <v>32</v>
          </cell>
          <cell r="I43">
            <v>128</v>
          </cell>
          <cell r="L43">
            <v>5</v>
          </cell>
          <cell r="M43">
            <v>10</v>
          </cell>
          <cell r="S43">
            <v>25</v>
          </cell>
          <cell r="T43">
            <v>17</v>
          </cell>
          <cell r="U43">
            <v>0</v>
          </cell>
          <cell r="V43">
            <v>6</v>
          </cell>
          <cell r="W43">
            <v>4</v>
          </cell>
          <cell r="X43">
            <v>10</v>
          </cell>
          <cell r="Y43">
            <v>7</v>
          </cell>
          <cell r="Z43">
            <v>4</v>
          </cell>
          <cell r="AA43">
            <v>2</v>
          </cell>
          <cell r="AB43">
            <v>1</v>
          </cell>
          <cell r="AC43">
            <v>2</v>
          </cell>
          <cell r="AD43">
            <v>0</v>
          </cell>
          <cell r="AE43">
            <v>0</v>
          </cell>
          <cell r="AF43">
            <v>1</v>
          </cell>
          <cell r="AG43">
            <v>0</v>
          </cell>
          <cell r="AH43">
            <v>0</v>
          </cell>
        </row>
        <row r="44">
          <cell r="V44">
            <v>37</v>
          </cell>
        </row>
      </sheetData>
      <sheetData sheetId="8">
        <row r="16">
          <cell r="C16">
            <v>11</v>
          </cell>
          <cell r="D16">
            <v>22</v>
          </cell>
          <cell r="E16">
            <v>40</v>
          </cell>
          <cell r="F16">
            <v>980</v>
          </cell>
          <cell r="H16">
            <v>6</v>
          </cell>
          <cell r="I16">
            <v>16</v>
          </cell>
          <cell r="L16">
            <v>5</v>
          </cell>
          <cell r="M16">
            <v>6</v>
          </cell>
          <cell r="S16">
            <v>9</v>
          </cell>
          <cell r="T16">
            <v>2</v>
          </cell>
          <cell r="U16">
            <v>0</v>
          </cell>
          <cell r="V16">
            <v>2</v>
          </cell>
          <cell r="W16">
            <v>5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V17">
            <v>10</v>
          </cell>
        </row>
      </sheetData>
      <sheetData sheetId="9">
        <row r="19">
          <cell r="C19">
            <v>12</v>
          </cell>
          <cell r="D19">
            <v>35</v>
          </cell>
          <cell r="E19">
            <v>520</v>
          </cell>
          <cell r="F19">
            <v>1400</v>
          </cell>
          <cell r="H19">
            <v>12</v>
          </cell>
          <cell r="I19">
            <v>35</v>
          </cell>
          <cell r="L19">
            <v>0</v>
          </cell>
          <cell r="M19">
            <v>0</v>
          </cell>
          <cell r="S19">
            <v>5</v>
          </cell>
          <cell r="T19">
            <v>7</v>
          </cell>
          <cell r="U19">
            <v>0</v>
          </cell>
          <cell r="V19">
            <v>5</v>
          </cell>
          <cell r="W19">
            <v>0</v>
          </cell>
          <cell r="X19">
            <v>3</v>
          </cell>
          <cell r="Y19">
            <v>2</v>
          </cell>
          <cell r="Z19">
            <v>0</v>
          </cell>
          <cell r="AA19">
            <v>1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</v>
          </cell>
        </row>
        <row r="20">
          <cell r="V20">
            <v>12</v>
          </cell>
        </row>
      </sheetData>
      <sheetData sheetId="10">
        <row r="8">
          <cell r="C8">
            <v>2</v>
          </cell>
          <cell r="D8">
            <v>4</v>
          </cell>
          <cell r="E8">
            <v>120</v>
          </cell>
          <cell r="F8">
            <v>160</v>
          </cell>
          <cell r="H8">
            <v>2</v>
          </cell>
          <cell r="I8">
            <v>4</v>
          </cell>
          <cell r="L8">
            <v>0</v>
          </cell>
          <cell r="M8">
            <v>0</v>
          </cell>
          <cell r="Q8">
            <v>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2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1</v>
          </cell>
        </row>
        <row r="9">
          <cell r="T9">
            <v>2</v>
          </cell>
        </row>
      </sheetData>
      <sheetData sheetId="11">
        <row r="41">
          <cell r="C41">
            <v>34</v>
          </cell>
          <cell r="D41">
            <v>117</v>
          </cell>
          <cell r="E41">
            <v>1440</v>
          </cell>
          <cell r="F41">
            <v>4760</v>
          </cell>
          <cell r="H41">
            <v>33</v>
          </cell>
          <cell r="I41">
            <v>113</v>
          </cell>
          <cell r="L41">
            <v>2</v>
          </cell>
          <cell r="M41">
            <v>4</v>
          </cell>
          <cell r="S41">
            <v>21</v>
          </cell>
          <cell r="T41">
            <v>15</v>
          </cell>
          <cell r="U41">
            <v>0</v>
          </cell>
          <cell r="V41">
            <v>4</v>
          </cell>
          <cell r="W41">
            <v>7</v>
          </cell>
          <cell r="X41">
            <v>8</v>
          </cell>
          <cell r="Y41">
            <v>10</v>
          </cell>
          <cell r="Z41">
            <v>5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</v>
          </cell>
          <cell r="AF41">
            <v>0</v>
          </cell>
          <cell r="AG41">
            <v>0</v>
          </cell>
          <cell r="AH41">
            <v>1</v>
          </cell>
        </row>
        <row r="42">
          <cell r="V42">
            <v>35</v>
          </cell>
        </row>
      </sheetData>
      <sheetData sheetId="12">
        <row r="78">
          <cell r="C78">
            <v>66</v>
          </cell>
          <cell r="D78">
            <v>412</v>
          </cell>
          <cell r="E78">
            <v>2920</v>
          </cell>
          <cell r="F78">
            <v>16820</v>
          </cell>
          <cell r="H78">
            <v>57</v>
          </cell>
          <cell r="I78">
            <v>395</v>
          </cell>
          <cell r="L78">
            <v>9</v>
          </cell>
          <cell r="M78">
            <v>17</v>
          </cell>
          <cell r="S78">
            <v>36</v>
          </cell>
          <cell r="T78">
            <v>32</v>
          </cell>
          <cell r="U78">
            <v>7</v>
          </cell>
          <cell r="V78">
            <v>11</v>
          </cell>
          <cell r="W78">
            <v>7</v>
          </cell>
          <cell r="X78">
            <v>13</v>
          </cell>
          <cell r="Y78">
            <v>12</v>
          </cell>
          <cell r="Z78">
            <v>10</v>
          </cell>
          <cell r="AA78">
            <v>5</v>
          </cell>
          <cell r="AB78">
            <v>1</v>
          </cell>
          <cell r="AC78">
            <v>1</v>
          </cell>
          <cell r="AD78">
            <v>2</v>
          </cell>
          <cell r="AE78">
            <v>0</v>
          </cell>
          <cell r="AF78">
            <v>0</v>
          </cell>
          <cell r="AG78">
            <v>5</v>
          </cell>
          <cell r="AH78">
            <v>2</v>
          </cell>
        </row>
        <row r="79">
          <cell r="V79">
            <v>62</v>
          </cell>
        </row>
      </sheetData>
      <sheetData sheetId="13">
        <row r="23">
          <cell r="C23">
            <v>18</v>
          </cell>
          <cell r="D23">
            <v>58</v>
          </cell>
          <cell r="E23">
            <v>720</v>
          </cell>
          <cell r="F23">
            <v>2320</v>
          </cell>
          <cell r="H23">
            <v>17</v>
          </cell>
          <cell r="I23">
            <v>58</v>
          </cell>
          <cell r="L23">
            <v>0</v>
          </cell>
          <cell r="M23">
            <v>0</v>
          </cell>
          <cell r="S23">
            <v>9</v>
          </cell>
          <cell r="T23">
            <v>9</v>
          </cell>
          <cell r="U23">
            <v>0</v>
          </cell>
          <cell r="V23">
            <v>2</v>
          </cell>
          <cell r="W23">
            <v>3</v>
          </cell>
          <cell r="X23">
            <v>4</v>
          </cell>
          <cell r="Y23">
            <v>5</v>
          </cell>
          <cell r="Z23">
            <v>1</v>
          </cell>
          <cell r="AA23">
            <v>1</v>
          </cell>
          <cell r="AB23">
            <v>1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V24">
            <v>17</v>
          </cell>
        </row>
      </sheetData>
      <sheetData sheetId="14">
        <row r="46">
          <cell r="C46">
            <v>38</v>
          </cell>
          <cell r="D46">
            <v>107</v>
          </cell>
          <cell r="E46">
            <v>1680</v>
          </cell>
          <cell r="F46">
            <v>4460</v>
          </cell>
          <cell r="H46">
            <v>35</v>
          </cell>
          <cell r="I46">
            <v>98</v>
          </cell>
          <cell r="L46">
            <v>4</v>
          </cell>
          <cell r="M46">
            <v>9</v>
          </cell>
          <cell r="S46">
            <v>25</v>
          </cell>
          <cell r="T46">
            <v>13</v>
          </cell>
          <cell r="U46">
            <v>0</v>
          </cell>
          <cell r="V46">
            <v>7</v>
          </cell>
          <cell r="W46">
            <v>10</v>
          </cell>
          <cell r="X46">
            <v>9</v>
          </cell>
          <cell r="Y46">
            <v>8</v>
          </cell>
          <cell r="Z46">
            <v>3</v>
          </cell>
          <cell r="AA46">
            <v>1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V47">
            <v>38</v>
          </cell>
        </row>
      </sheetData>
      <sheetData sheetId="15">
        <row r="11">
          <cell r="C11">
            <v>5</v>
          </cell>
          <cell r="D11">
            <v>24</v>
          </cell>
          <cell r="E11">
            <v>200</v>
          </cell>
          <cell r="F11">
            <v>960</v>
          </cell>
          <cell r="H11">
            <v>5</v>
          </cell>
          <cell r="I11">
            <v>24</v>
          </cell>
          <cell r="L11">
            <v>0</v>
          </cell>
          <cell r="M11">
            <v>0</v>
          </cell>
          <cell r="Q11">
            <v>2</v>
          </cell>
          <cell r="R11">
            <v>4</v>
          </cell>
          <cell r="S11">
            <v>0</v>
          </cell>
          <cell r="T11">
            <v>0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0</v>
          </cell>
          <cell r="AF11">
            <v>0</v>
          </cell>
        </row>
        <row r="12">
          <cell r="T12">
            <v>5</v>
          </cell>
        </row>
      </sheetData>
      <sheetData sheetId="16">
        <row r="55">
          <cell r="C55">
            <v>39</v>
          </cell>
          <cell r="D55">
            <v>124</v>
          </cell>
          <cell r="E55">
            <v>1760</v>
          </cell>
          <cell r="F55">
            <v>5300</v>
          </cell>
          <cell r="H55">
            <v>38</v>
          </cell>
          <cell r="I55">
            <v>113</v>
          </cell>
          <cell r="L55">
            <v>4</v>
          </cell>
          <cell r="M55">
            <v>11</v>
          </cell>
          <cell r="S55">
            <v>28</v>
          </cell>
          <cell r="T55">
            <v>12</v>
          </cell>
          <cell r="U55">
            <v>0</v>
          </cell>
          <cell r="V55">
            <v>4</v>
          </cell>
          <cell r="W55">
            <v>7</v>
          </cell>
          <cell r="X55">
            <v>14</v>
          </cell>
          <cell r="Y55">
            <v>10</v>
          </cell>
          <cell r="Z55">
            <v>1</v>
          </cell>
          <cell r="AA55">
            <v>2</v>
          </cell>
          <cell r="AB55">
            <v>1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V56">
            <v>39</v>
          </cell>
        </row>
      </sheetData>
      <sheetData sheetId="17">
        <row r="62">
          <cell r="C62">
            <v>56</v>
          </cell>
          <cell r="D62">
            <v>229</v>
          </cell>
          <cell r="E62">
            <v>2300</v>
          </cell>
          <cell r="F62">
            <v>9060</v>
          </cell>
          <cell r="G62">
            <v>0</v>
          </cell>
          <cell r="H62">
            <v>54</v>
          </cell>
          <cell r="I62">
            <v>222</v>
          </cell>
          <cell r="L62">
            <v>3</v>
          </cell>
          <cell r="M62">
            <v>7</v>
          </cell>
          <cell r="S62">
            <v>28</v>
          </cell>
          <cell r="T62">
            <v>36</v>
          </cell>
          <cell r="U62">
            <v>0</v>
          </cell>
          <cell r="V62">
            <v>8</v>
          </cell>
          <cell r="W62">
            <v>6</v>
          </cell>
          <cell r="X62">
            <v>12</v>
          </cell>
          <cell r="Y62">
            <v>8</v>
          </cell>
          <cell r="Z62">
            <v>8</v>
          </cell>
          <cell r="AA62">
            <v>6</v>
          </cell>
          <cell r="AB62">
            <v>5</v>
          </cell>
          <cell r="AC62">
            <v>1</v>
          </cell>
          <cell r="AD62">
            <v>0</v>
          </cell>
          <cell r="AE62">
            <v>0</v>
          </cell>
          <cell r="AF62">
            <v>2</v>
          </cell>
          <cell r="AG62">
            <v>0</v>
          </cell>
          <cell r="AH62">
            <v>1</v>
          </cell>
        </row>
        <row r="63">
          <cell r="V63">
            <v>56</v>
          </cell>
        </row>
      </sheetData>
      <sheetData sheetId="18">
        <row r="54">
          <cell r="C54">
            <v>44</v>
          </cell>
          <cell r="D54">
            <v>141</v>
          </cell>
          <cell r="E54">
            <v>1980</v>
          </cell>
          <cell r="F54">
            <v>6000</v>
          </cell>
          <cell r="H54">
            <v>37</v>
          </cell>
          <cell r="I54">
            <v>123</v>
          </cell>
          <cell r="L54">
            <v>7</v>
          </cell>
          <cell r="M54">
            <v>18</v>
          </cell>
          <cell r="S54">
            <v>28</v>
          </cell>
          <cell r="T54">
            <v>20</v>
          </cell>
          <cell r="U54">
            <v>0</v>
          </cell>
          <cell r="V54">
            <v>9</v>
          </cell>
          <cell r="W54">
            <v>9</v>
          </cell>
          <cell r="X54">
            <v>11</v>
          </cell>
          <cell r="Y54">
            <v>7</v>
          </cell>
          <cell r="Z54">
            <v>4</v>
          </cell>
          <cell r="AA54">
            <v>2</v>
          </cell>
          <cell r="AB54">
            <v>1</v>
          </cell>
          <cell r="AC54">
            <v>1</v>
          </cell>
          <cell r="AD54">
            <v>1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V55">
            <v>45</v>
          </cell>
        </row>
      </sheetData>
      <sheetData sheetId="19">
        <row r="23">
          <cell r="C23">
            <v>16</v>
          </cell>
          <cell r="D23">
            <v>75</v>
          </cell>
          <cell r="E23">
            <v>740</v>
          </cell>
          <cell r="F23">
            <v>3160</v>
          </cell>
          <cell r="H23">
            <v>16</v>
          </cell>
          <cell r="I23">
            <v>67</v>
          </cell>
          <cell r="L23">
            <v>1</v>
          </cell>
          <cell r="M23">
            <v>8</v>
          </cell>
          <cell r="S23">
            <v>5</v>
          </cell>
          <cell r="T23">
            <v>13</v>
          </cell>
          <cell r="U23">
            <v>0</v>
          </cell>
          <cell r="V23">
            <v>0</v>
          </cell>
          <cell r="W23">
            <v>2</v>
          </cell>
          <cell r="X23">
            <v>2</v>
          </cell>
          <cell r="Y23">
            <v>4</v>
          </cell>
          <cell r="Z23">
            <v>5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1</v>
          </cell>
        </row>
        <row r="24">
          <cell r="V24">
            <v>16</v>
          </cell>
        </row>
      </sheetData>
      <sheetData sheetId="20">
        <row r="301">
          <cell r="C301">
            <v>215</v>
          </cell>
          <cell r="D301">
            <v>676</v>
          </cell>
          <cell r="E301">
            <v>9960</v>
          </cell>
          <cell r="F301">
            <v>28480</v>
          </cell>
          <cell r="G301">
            <v>0</v>
          </cell>
          <cell r="H301">
            <v>188</v>
          </cell>
          <cell r="I301">
            <v>607</v>
          </cell>
          <cell r="L301">
            <v>33</v>
          </cell>
          <cell r="M301">
            <v>69</v>
          </cell>
          <cell r="S301">
            <v>127</v>
          </cell>
          <cell r="T301">
            <v>100</v>
          </cell>
          <cell r="U301">
            <v>0</v>
          </cell>
          <cell r="V301">
            <v>30</v>
          </cell>
          <cell r="W301">
            <v>68</v>
          </cell>
          <cell r="X301">
            <v>41</v>
          </cell>
          <cell r="Y301">
            <v>51</v>
          </cell>
          <cell r="Z301">
            <v>20</v>
          </cell>
          <cell r="AA301">
            <v>8</v>
          </cell>
          <cell r="AB301">
            <v>1</v>
          </cell>
          <cell r="AC301">
            <v>3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</v>
          </cell>
        </row>
        <row r="302">
          <cell r="V302">
            <v>222</v>
          </cell>
        </row>
      </sheetData>
      <sheetData sheetId="21">
        <row r="14">
          <cell r="C14">
            <v>9</v>
          </cell>
          <cell r="D14">
            <v>39</v>
          </cell>
          <cell r="E14">
            <v>360</v>
          </cell>
          <cell r="F14">
            <v>1560</v>
          </cell>
          <cell r="H14">
            <v>9</v>
          </cell>
          <cell r="I14">
            <v>39</v>
          </cell>
          <cell r="L14">
            <v>0</v>
          </cell>
          <cell r="M14">
            <v>0</v>
          </cell>
          <cell r="Q14">
            <v>4</v>
          </cell>
          <cell r="R14">
            <v>8</v>
          </cell>
          <cell r="S14">
            <v>0</v>
          </cell>
          <cell r="T14">
            <v>2</v>
          </cell>
          <cell r="U14">
            <v>0</v>
          </cell>
          <cell r="V14">
            <v>1</v>
          </cell>
          <cell r="W14">
            <v>1</v>
          </cell>
          <cell r="X14">
            <v>2</v>
          </cell>
          <cell r="Y14">
            <v>1</v>
          </cell>
          <cell r="Z14">
            <v>2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T15">
            <v>9</v>
          </cell>
        </row>
      </sheetData>
      <sheetData sheetId="22">
        <row r="27">
          <cell r="C27">
            <v>20</v>
          </cell>
          <cell r="D27">
            <v>89</v>
          </cell>
          <cell r="E27">
            <v>960</v>
          </cell>
          <cell r="F27">
            <v>3820</v>
          </cell>
          <cell r="H27">
            <v>16</v>
          </cell>
          <cell r="I27">
            <v>75</v>
          </cell>
          <cell r="L27">
            <v>5</v>
          </cell>
          <cell r="M27">
            <v>14</v>
          </cell>
          <cell r="S27">
            <v>12</v>
          </cell>
          <cell r="T27">
            <v>15</v>
          </cell>
          <cell r="U27">
            <v>0</v>
          </cell>
          <cell r="V27">
            <v>2</v>
          </cell>
          <cell r="W27">
            <v>2</v>
          </cell>
          <cell r="X27">
            <v>4</v>
          </cell>
          <cell r="Y27">
            <v>4</v>
          </cell>
          <cell r="Z27">
            <v>5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0</v>
          </cell>
          <cell r="AF27">
            <v>0</v>
          </cell>
          <cell r="AG27">
            <v>0</v>
          </cell>
          <cell r="AH27">
            <v>2</v>
          </cell>
        </row>
        <row r="28">
          <cell r="V28">
            <v>21</v>
          </cell>
        </row>
      </sheetData>
      <sheetData sheetId="23">
        <row r="53">
          <cell r="C53">
            <v>40</v>
          </cell>
          <cell r="D53">
            <v>144</v>
          </cell>
          <cell r="E53">
            <v>1940</v>
          </cell>
          <cell r="F53">
            <v>6180</v>
          </cell>
          <cell r="H53">
            <v>37</v>
          </cell>
          <cell r="I53">
            <v>123</v>
          </cell>
          <cell r="L53">
            <v>5</v>
          </cell>
          <cell r="M53">
            <v>21</v>
          </cell>
          <cell r="S53">
            <v>21</v>
          </cell>
          <cell r="T53">
            <v>22</v>
          </cell>
          <cell r="U53">
            <v>0</v>
          </cell>
          <cell r="V53">
            <v>6</v>
          </cell>
          <cell r="W53">
            <v>8</v>
          </cell>
          <cell r="X53">
            <v>4</v>
          </cell>
          <cell r="Y53">
            <v>11</v>
          </cell>
          <cell r="Z53">
            <v>3</v>
          </cell>
          <cell r="AA53">
            <v>5</v>
          </cell>
          <cell r="AB53">
            <v>3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V54">
            <v>40</v>
          </cell>
        </row>
      </sheetData>
      <sheetData sheetId="24">
        <row r="6">
          <cell r="C6">
            <v>1</v>
          </cell>
          <cell r="D6">
            <v>4</v>
          </cell>
          <cell r="E6">
            <v>40</v>
          </cell>
          <cell r="F6">
            <v>160</v>
          </cell>
          <cell r="H6">
            <v>1</v>
          </cell>
          <cell r="I6">
            <v>4</v>
          </cell>
          <cell r="L6">
            <v>0</v>
          </cell>
          <cell r="M6">
            <v>0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T7">
            <v>1</v>
          </cell>
        </row>
      </sheetData>
      <sheetData sheetId="25">
        <row r="39">
          <cell r="C39">
            <v>31</v>
          </cell>
          <cell r="D39">
            <v>110</v>
          </cell>
          <cell r="E39">
            <v>1440</v>
          </cell>
          <cell r="F39">
            <v>4740</v>
          </cell>
          <cell r="G39">
            <v>0</v>
          </cell>
          <cell r="H39">
            <v>26</v>
          </cell>
          <cell r="I39">
            <v>93</v>
          </cell>
          <cell r="L39">
            <v>6</v>
          </cell>
          <cell r="M39">
            <v>17</v>
          </cell>
          <cell r="S39">
            <v>15</v>
          </cell>
          <cell r="T39">
            <v>17</v>
          </cell>
          <cell r="U39">
            <v>0</v>
          </cell>
          <cell r="V39">
            <v>4</v>
          </cell>
          <cell r="W39">
            <v>3</v>
          </cell>
          <cell r="X39">
            <v>8</v>
          </cell>
          <cell r="Y39">
            <v>11</v>
          </cell>
          <cell r="Z39">
            <v>5</v>
          </cell>
          <cell r="AA39">
            <v>0</v>
          </cell>
          <cell r="AB39">
            <v>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V40">
            <v>32</v>
          </cell>
        </row>
      </sheetData>
      <sheetData sheetId="26">
        <row r="7">
          <cell r="C7">
            <v>2</v>
          </cell>
          <cell r="D7">
            <v>9</v>
          </cell>
          <cell r="E7">
            <v>80</v>
          </cell>
          <cell r="F7">
            <v>360</v>
          </cell>
          <cell r="H7">
            <v>2</v>
          </cell>
          <cell r="I7">
            <v>9</v>
          </cell>
          <cell r="L7">
            <v>0</v>
          </cell>
          <cell r="M7">
            <v>0</v>
          </cell>
          <cell r="Q7">
            <v>0</v>
          </cell>
          <cell r="R7">
            <v>2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2</v>
          </cell>
        </row>
        <row r="8">
          <cell r="T8">
            <v>2</v>
          </cell>
        </row>
      </sheetData>
      <sheetData sheetId="27">
        <row r="25">
          <cell r="C25">
            <v>20</v>
          </cell>
          <cell r="D25">
            <v>65</v>
          </cell>
          <cell r="E25">
            <v>840</v>
          </cell>
          <cell r="F25">
            <v>2680</v>
          </cell>
          <cell r="H25">
            <v>18</v>
          </cell>
          <cell r="I25">
            <v>61</v>
          </cell>
          <cell r="L25">
            <v>2</v>
          </cell>
          <cell r="M25">
            <v>4</v>
          </cell>
          <cell r="S25">
            <v>16</v>
          </cell>
          <cell r="T25">
            <v>6</v>
          </cell>
          <cell r="U25">
            <v>0</v>
          </cell>
          <cell r="V25">
            <v>1</v>
          </cell>
          <cell r="W25">
            <v>7</v>
          </cell>
          <cell r="X25">
            <v>5</v>
          </cell>
          <cell r="Y25">
            <v>4</v>
          </cell>
          <cell r="Z25">
            <v>0</v>
          </cell>
          <cell r="AA25">
            <v>2</v>
          </cell>
          <cell r="AB25">
            <v>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V26">
            <v>20</v>
          </cell>
        </row>
      </sheetData>
      <sheetData sheetId="28">
        <row r="153">
          <cell r="C153">
            <v>132</v>
          </cell>
          <cell r="D153">
            <v>494</v>
          </cell>
          <cell r="E153">
            <v>5620</v>
          </cell>
          <cell r="F153">
            <v>20500</v>
          </cell>
          <cell r="H153">
            <v>117</v>
          </cell>
          <cell r="I153">
            <v>457</v>
          </cell>
          <cell r="L153">
            <v>14</v>
          </cell>
          <cell r="M153">
            <v>37</v>
          </cell>
          <cell r="S153">
            <v>65</v>
          </cell>
          <cell r="T153">
            <v>77</v>
          </cell>
          <cell r="U153">
            <v>0</v>
          </cell>
          <cell r="V153">
            <v>9</v>
          </cell>
          <cell r="W153">
            <v>24</v>
          </cell>
          <cell r="X153">
            <v>28</v>
          </cell>
          <cell r="Y153">
            <v>34</v>
          </cell>
          <cell r="Z153">
            <v>15</v>
          </cell>
          <cell r="AA153">
            <v>13</v>
          </cell>
          <cell r="AB153">
            <v>5</v>
          </cell>
          <cell r="AC153">
            <v>2</v>
          </cell>
          <cell r="AD153">
            <v>0</v>
          </cell>
          <cell r="AE153">
            <v>1</v>
          </cell>
          <cell r="AF153">
            <v>0</v>
          </cell>
          <cell r="AG153">
            <v>0</v>
          </cell>
          <cell r="AH153">
            <v>0</v>
          </cell>
        </row>
        <row r="154">
          <cell r="V154">
            <v>131</v>
          </cell>
        </row>
      </sheetData>
      <sheetData sheetId="29">
        <row r="243">
          <cell r="C243">
            <v>180</v>
          </cell>
          <cell r="D243">
            <v>593</v>
          </cell>
          <cell r="E243">
            <v>8380</v>
          </cell>
          <cell r="F243">
            <v>24660</v>
          </cell>
          <cell r="G243">
            <v>0</v>
          </cell>
          <cell r="H243">
            <v>166</v>
          </cell>
          <cell r="I243">
            <v>550</v>
          </cell>
          <cell r="L243">
            <v>19</v>
          </cell>
          <cell r="M243">
            <v>43</v>
          </cell>
          <cell r="S243">
            <v>109</v>
          </cell>
          <cell r="T243">
            <v>83</v>
          </cell>
          <cell r="U243">
            <v>0</v>
          </cell>
          <cell r="V243">
            <v>28</v>
          </cell>
          <cell r="W243">
            <v>38</v>
          </cell>
          <cell r="X243">
            <v>43</v>
          </cell>
          <cell r="Y243">
            <v>39</v>
          </cell>
          <cell r="Z243">
            <v>15</v>
          </cell>
          <cell r="AA243">
            <v>13</v>
          </cell>
          <cell r="AB243">
            <v>3</v>
          </cell>
          <cell r="AC243">
            <v>3</v>
          </cell>
          <cell r="AD243">
            <v>1</v>
          </cell>
          <cell r="AE243">
            <v>0</v>
          </cell>
          <cell r="AF243">
            <v>0</v>
          </cell>
          <cell r="AG243">
            <v>0</v>
          </cell>
          <cell r="AH243">
            <v>4</v>
          </cell>
        </row>
        <row r="244">
          <cell r="V244">
            <v>183</v>
          </cell>
        </row>
      </sheetData>
      <sheetData sheetId="30">
        <row r="87">
          <cell r="C87">
            <v>77</v>
          </cell>
          <cell r="D87">
            <v>275</v>
          </cell>
          <cell r="E87">
            <v>3300</v>
          </cell>
          <cell r="F87">
            <v>11540</v>
          </cell>
          <cell r="H87">
            <v>68</v>
          </cell>
          <cell r="I87">
            <v>248</v>
          </cell>
          <cell r="L87">
            <v>9</v>
          </cell>
          <cell r="M87">
            <v>27</v>
          </cell>
          <cell r="S87">
            <v>35</v>
          </cell>
          <cell r="T87">
            <v>45</v>
          </cell>
          <cell r="U87">
            <v>0</v>
          </cell>
          <cell r="V87">
            <v>11</v>
          </cell>
          <cell r="W87">
            <v>14</v>
          </cell>
          <cell r="X87">
            <v>13</v>
          </cell>
          <cell r="Y87">
            <v>16</v>
          </cell>
          <cell r="Z87">
            <v>15</v>
          </cell>
          <cell r="AA87">
            <v>4</v>
          </cell>
          <cell r="AB87">
            <v>2</v>
          </cell>
          <cell r="AC87">
            <v>0</v>
          </cell>
          <cell r="AD87">
            <v>3</v>
          </cell>
          <cell r="AE87">
            <v>0</v>
          </cell>
          <cell r="AF87">
            <v>0</v>
          </cell>
          <cell r="AG87">
            <v>0</v>
          </cell>
          <cell r="AH87">
            <v>1</v>
          </cell>
        </row>
        <row r="88">
          <cell r="V88">
            <v>78</v>
          </cell>
        </row>
      </sheetData>
      <sheetData sheetId="31">
        <row r="102">
          <cell r="C102">
            <v>88</v>
          </cell>
          <cell r="D102">
            <v>319</v>
          </cell>
          <cell r="E102">
            <v>3960</v>
          </cell>
          <cell r="F102">
            <v>13620</v>
          </cell>
          <cell r="G102">
            <v>0</v>
          </cell>
          <cell r="H102">
            <v>71</v>
          </cell>
          <cell r="I102">
            <v>276</v>
          </cell>
          <cell r="L102">
            <v>17</v>
          </cell>
          <cell r="M102">
            <v>43</v>
          </cell>
          <cell r="S102">
            <v>48</v>
          </cell>
          <cell r="T102">
            <v>47</v>
          </cell>
          <cell r="U102">
            <v>0</v>
          </cell>
          <cell r="V102">
            <v>10</v>
          </cell>
          <cell r="W102">
            <v>22</v>
          </cell>
          <cell r="X102">
            <v>12</v>
          </cell>
          <cell r="Y102">
            <v>15</v>
          </cell>
          <cell r="Z102">
            <v>12</v>
          </cell>
          <cell r="AA102">
            <v>8</v>
          </cell>
          <cell r="AB102">
            <v>5</v>
          </cell>
          <cell r="AC102">
            <v>1</v>
          </cell>
          <cell r="AD102">
            <v>2</v>
          </cell>
          <cell r="AE102">
            <v>0</v>
          </cell>
          <cell r="AF102">
            <v>0</v>
          </cell>
          <cell r="AG102">
            <v>0</v>
          </cell>
          <cell r="AH102">
            <v>2</v>
          </cell>
        </row>
        <row r="103">
          <cell r="V103">
            <v>87</v>
          </cell>
        </row>
      </sheetData>
      <sheetData sheetId="32">
        <row r="45">
          <cell r="C45">
            <v>33</v>
          </cell>
          <cell r="E45">
            <v>1600</v>
          </cell>
          <cell r="F45">
            <v>6920</v>
          </cell>
          <cell r="G45">
            <v>0</v>
          </cell>
          <cell r="H45">
            <v>25</v>
          </cell>
          <cell r="I45">
            <v>146</v>
          </cell>
          <cell r="L45">
            <v>8</v>
          </cell>
          <cell r="M45">
            <v>18</v>
          </cell>
          <cell r="S45">
            <v>20</v>
          </cell>
          <cell r="T45">
            <v>17</v>
          </cell>
          <cell r="U45">
            <v>3</v>
          </cell>
          <cell r="V45">
            <v>4</v>
          </cell>
          <cell r="W45">
            <v>9</v>
          </cell>
          <cell r="X45">
            <v>7</v>
          </cell>
          <cell r="Y45">
            <v>7</v>
          </cell>
          <cell r="Z45">
            <v>3</v>
          </cell>
          <cell r="AA45">
            <v>0</v>
          </cell>
          <cell r="AB45">
            <v>0</v>
          </cell>
          <cell r="AC45">
            <v>1</v>
          </cell>
          <cell r="AD45">
            <v>0</v>
          </cell>
          <cell r="AE45">
            <v>0</v>
          </cell>
          <cell r="AF45">
            <v>0</v>
          </cell>
          <cell r="AG45">
            <v>2</v>
          </cell>
          <cell r="AH45">
            <v>0</v>
          </cell>
        </row>
        <row r="46">
          <cell r="V46">
            <v>31</v>
          </cell>
        </row>
      </sheetData>
      <sheetData sheetId="33">
        <row r="22">
          <cell r="C22">
            <v>16</v>
          </cell>
          <cell r="D22">
            <v>65</v>
          </cell>
          <cell r="E22">
            <v>720</v>
          </cell>
          <cell r="F22">
            <v>2760</v>
          </cell>
          <cell r="H22">
            <v>15</v>
          </cell>
          <cell r="I22">
            <v>57</v>
          </cell>
          <cell r="L22">
            <v>2</v>
          </cell>
          <cell r="M22">
            <v>8</v>
          </cell>
          <cell r="S22">
            <v>8</v>
          </cell>
          <cell r="T22">
            <v>11</v>
          </cell>
          <cell r="U22">
            <v>0</v>
          </cell>
          <cell r="V22">
            <v>3</v>
          </cell>
          <cell r="W22">
            <v>2</v>
          </cell>
          <cell r="X22">
            <v>2</v>
          </cell>
          <cell r="Y22">
            <v>4</v>
          </cell>
          <cell r="Z22">
            <v>2</v>
          </cell>
          <cell r="AA22">
            <v>2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V23">
            <v>17</v>
          </cell>
        </row>
      </sheetData>
      <sheetData sheetId="34">
        <row r="34">
          <cell r="C34">
            <v>23</v>
          </cell>
          <cell r="D34">
            <v>73</v>
          </cell>
          <cell r="E34">
            <v>1000</v>
          </cell>
          <cell r="F34">
            <v>2980</v>
          </cell>
          <cell r="G34">
            <v>0</v>
          </cell>
          <cell r="H34">
            <v>18</v>
          </cell>
          <cell r="I34">
            <v>61</v>
          </cell>
          <cell r="L34">
            <v>5</v>
          </cell>
          <cell r="M34">
            <v>12</v>
          </cell>
          <cell r="S34">
            <v>13</v>
          </cell>
          <cell r="T34">
            <v>9</v>
          </cell>
          <cell r="U34">
            <v>0</v>
          </cell>
          <cell r="V34">
            <v>4</v>
          </cell>
          <cell r="W34">
            <v>8</v>
          </cell>
          <cell r="X34">
            <v>3</v>
          </cell>
          <cell r="Y34">
            <v>3</v>
          </cell>
          <cell r="Z34">
            <v>2</v>
          </cell>
          <cell r="AA34">
            <v>2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0</v>
          </cell>
          <cell r="AG34">
            <v>0</v>
          </cell>
          <cell r="AH34">
            <v>0</v>
          </cell>
        </row>
        <row r="35">
          <cell r="V35">
            <v>23</v>
          </cell>
        </row>
      </sheetData>
      <sheetData sheetId="35">
        <row r="82">
          <cell r="C82">
            <v>69</v>
          </cell>
          <cell r="D82">
            <v>200</v>
          </cell>
          <cell r="E82">
            <v>3060</v>
          </cell>
          <cell r="F82">
            <v>8620</v>
          </cell>
          <cell r="H82">
            <v>54</v>
          </cell>
          <cell r="I82">
            <v>169</v>
          </cell>
          <cell r="L82">
            <v>15</v>
          </cell>
          <cell r="M82">
            <v>31</v>
          </cell>
          <cell r="S82">
            <v>43</v>
          </cell>
          <cell r="T82">
            <v>27</v>
          </cell>
          <cell r="U82">
            <v>0</v>
          </cell>
          <cell r="V82">
            <v>11</v>
          </cell>
          <cell r="W82">
            <v>23</v>
          </cell>
          <cell r="X82">
            <v>10</v>
          </cell>
          <cell r="Y82">
            <v>15</v>
          </cell>
          <cell r="Z82">
            <v>7</v>
          </cell>
          <cell r="AA82">
            <v>4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</row>
        <row r="83">
          <cell r="V83">
            <v>70</v>
          </cell>
        </row>
      </sheetData>
      <sheetData sheetId="36">
        <row r="133">
          <cell r="C133">
            <v>109</v>
          </cell>
          <cell r="D133">
            <v>385</v>
          </cell>
          <cell r="E133">
            <v>4120</v>
          </cell>
          <cell r="F133">
            <v>14160</v>
          </cell>
          <cell r="G133">
            <v>0</v>
          </cell>
          <cell r="H133">
            <v>99</v>
          </cell>
          <cell r="I133">
            <v>357</v>
          </cell>
          <cell r="L133">
            <v>14</v>
          </cell>
          <cell r="M133">
            <v>28</v>
          </cell>
          <cell r="S133">
            <v>54</v>
          </cell>
          <cell r="T133">
            <v>64</v>
          </cell>
          <cell r="U133">
            <v>0</v>
          </cell>
          <cell r="V133">
            <v>10</v>
          </cell>
          <cell r="W133">
            <v>18</v>
          </cell>
          <cell r="X133">
            <v>29</v>
          </cell>
          <cell r="Y133">
            <v>30</v>
          </cell>
          <cell r="Z133">
            <v>14</v>
          </cell>
          <cell r="AA133">
            <v>8</v>
          </cell>
          <cell r="AB133">
            <v>2</v>
          </cell>
          <cell r="AC133">
            <v>1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1</v>
          </cell>
        </row>
        <row r="134">
          <cell r="V134">
            <v>112</v>
          </cell>
        </row>
      </sheetData>
      <sheetData sheetId="37">
        <row r="26">
          <cell r="C26">
            <v>19</v>
          </cell>
          <cell r="D26">
            <v>77</v>
          </cell>
          <cell r="E26">
            <v>800</v>
          </cell>
          <cell r="F26">
            <v>3080</v>
          </cell>
          <cell r="H26">
            <v>20</v>
          </cell>
          <cell r="I26">
            <v>77</v>
          </cell>
          <cell r="L26">
            <v>0</v>
          </cell>
          <cell r="M26">
            <v>0</v>
          </cell>
          <cell r="S26">
            <v>8</v>
          </cell>
          <cell r="T26">
            <v>13</v>
          </cell>
          <cell r="U26">
            <v>0</v>
          </cell>
          <cell r="V26">
            <v>3</v>
          </cell>
          <cell r="W26">
            <v>3</v>
          </cell>
          <cell r="X26">
            <v>2</v>
          </cell>
          <cell r="Y26">
            <v>4</v>
          </cell>
          <cell r="Z26">
            <v>4</v>
          </cell>
          <cell r="AA26">
            <v>2</v>
          </cell>
          <cell r="AB26">
            <v>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</v>
          </cell>
        </row>
        <row r="27">
          <cell r="V27">
            <v>20</v>
          </cell>
        </row>
      </sheetData>
      <sheetData sheetId="38">
        <row r="7">
          <cell r="C7">
            <v>2</v>
          </cell>
          <cell r="D7">
            <v>6</v>
          </cell>
          <cell r="E7">
            <v>80</v>
          </cell>
          <cell r="F7">
            <v>240</v>
          </cell>
          <cell r="H7">
            <v>2</v>
          </cell>
          <cell r="I7">
            <v>6</v>
          </cell>
          <cell r="L7">
            <v>0</v>
          </cell>
          <cell r="M7">
            <v>0</v>
          </cell>
          <cell r="Q7">
            <v>1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T8">
            <v>2</v>
          </cell>
        </row>
      </sheetData>
      <sheetData sheetId="39">
        <row r="6">
          <cell r="C6">
            <v>1</v>
          </cell>
          <cell r="D6">
            <v>3</v>
          </cell>
          <cell r="E6">
            <v>40</v>
          </cell>
          <cell r="F6">
            <v>120</v>
          </cell>
          <cell r="H6">
            <v>1</v>
          </cell>
          <cell r="I6">
            <v>3</v>
          </cell>
          <cell r="L6">
            <v>0</v>
          </cell>
          <cell r="M6">
            <v>0</v>
          </cell>
          <cell r="Q6">
            <v>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1</v>
          </cell>
        </row>
        <row r="7">
          <cell r="T7">
            <v>1</v>
          </cell>
        </row>
      </sheetData>
      <sheetData sheetId="40">
        <row r="88">
          <cell r="C88">
            <v>75</v>
          </cell>
          <cell r="D88">
            <v>303</v>
          </cell>
          <cell r="E88">
            <v>3240</v>
          </cell>
          <cell r="F88">
            <v>12460</v>
          </cell>
          <cell r="H88">
            <v>71</v>
          </cell>
          <cell r="I88">
            <v>286</v>
          </cell>
          <cell r="L88">
            <v>6</v>
          </cell>
          <cell r="M88">
            <v>17</v>
          </cell>
          <cell r="S88">
            <v>38</v>
          </cell>
          <cell r="T88">
            <v>48</v>
          </cell>
          <cell r="U88">
            <v>0</v>
          </cell>
          <cell r="V88">
            <v>4</v>
          </cell>
          <cell r="W88">
            <v>15</v>
          </cell>
          <cell r="X88">
            <v>20</v>
          </cell>
          <cell r="Y88">
            <v>9</v>
          </cell>
          <cell r="Z88">
            <v>14</v>
          </cell>
          <cell r="AA88">
            <v>8</v>
          </cell>
          <cell r="AB88">
            <v>5</v>
          </cell>
          <cell r="AC88">
            <v>0</v>
          </cell>
          <cell r="AD88">
            <v>0</v>
          </cell>
          <cell r="AE88">
            <v>2</v>
          </cell>
          <cell r="AF88">
            <v>0</v>
          </cell>
          <cell r="AG88">
            <v>0</v>
          </cell>
          <cell r="AH88">
            <v>0</v>
          </cell>
        </row>
        <row r="89">
          <cell r="V89">
            <v>77</v>
          </cell>
        </row>
      </sheetData>
      <sheetData sheetId="41">
        <row r="29">
          <cell r="C29">
            <v>20</v>
          </cell>
          <cell r="D29">
            <v>64</v>
          </cell>
          <cell r="E29">
            <v>960</v>
          </cell>
          <cell r="F29">
            <v>2640</v>
          </cell>
          <cell r="H29">
            <v>17</v>
          </cell>
          <cell r="I29">
            <v>60</v>
          </cell>
          <cell r="L29">
            <v>2</v>
          </cell>
          <cell r="M29">
            <v>4</v>
          </cell>
          <cell r="S29">
            <v>11</v>
          </cell>
          <cell r="T29">
            <v>9</v>
          </cell>
          <cell r="U29">
            <v>0</v>
          </cell>
          <cell r="V29">
            <v>5</v>
          </cell>
          <cell r="W29">
            <v>3</v>
          </cell>
          <cell r="X29">
            <v>4</v>
          </cell>
          <cell r="Y29">
            <v>5</v>
          </cell>
          <cell r="Z29">
            <v>3</v>
          </cell>
          <cell r="AA29">
            <v>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V30">
            <v>21</v>
          </cell>
        </row>
      </sheetData>
      <sheetData sheetId="42">
        <row r="120">
          <cell r="C120">
            <v>101</v>
          </cell>
          <cell r="D120">
            <v>371</v>
          </cell>
          <cell r="E120">
            <v>4700</v>
          </cell>
          <cell r="F120">
            <v>15860</v>
          </cell>
          <cell r="G120">
            <v>0</v>
          </cell>
          <cell r="H120">
            <v>77</v>
          </cell>
          <cell r="I120">
            <v>320</v>
          </cell>
          <cell r="L120">
            <v>25</v>
          </cell>
          <cell r="M120">
            <v>51</v>
          </cell>
          <cell r="S120">
            <v>56</v>
          </cell>
          <cell r="T120">
            <v>48</v>
          </cell>
          <cell r="U120">
            <v>3</v>
          </cell>
          <cell r="V120">
            <v>18</v>
          </cell>
          <cell r="W120">
            <v>20</v>
          </cell>
          <cell r="X120">
            <v>26</v>
          </cell>
          <cell r="Y120">
            <v>17</v>
          </cell>
          <cell r="Z120">
            <v>9</v>
          </cell>
          <cell r="AA120">
            <v>8</v>
          </cell>
          <cell r="AB120">
            <v>1</v>
          </cell>
          <cell r="AC120">
            <v>1</v>
          </cell>
          <cell r="AD120">
            <v>0</v>
          </cell>
          <cell r="AE120">
            <v>0</v>
          </cell>
          <cell r="AF120">
            <v>0</v>
          </cell>
          <cell r="AG120">
            <v>1</v>
          </cell>
          <cell r="AH120">
            <v>0</v>
          </cell>
        </row>
        <row r="121">
          <cell r="V121">
            <v>100</v>
          </cell>
        </row>
      </sheetData>
      <sheetData sheetId="43">
        <row r="17">
          <cell r="C17">
            <v>10</v>
          </cell>
          <cell r="D17">
            <v>43</v>
          </cell>
          <cell r="E17">
            <v>540</v>
          </cell>
          <cell r="F17">
            <v>1900</v>
          </cell>
          <cell r="G17">
            <v>0</v>
          </cell>
          <cell r="H17">
            <v>9</v>
          </cell>
          <cell r="I17">
            <v>34</v>
          </cell>
          <cell r="L17">
            <v>3</v>
          </cell>
          <cell r="M17">
            <v>9</v>
          </cell>
          <cell r="Q17">
            <v>3</v>
          </cell>
          <cell r="R17">
            <v>7</v>
          </cell>
          <cell r="S17">
            <v>0</v>
          </cell>
          <cell r="T17">
            <v>0</v>
          </cell>
          <cell r="U17">
            <v>1</v>
          </cell>
          <cell r="V17">
            <v>3</v>
          </cell>
          <cell r="W17">
            <v>4</v>
          </cell>
          <cell r="X17">
            <v>2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</v>
          </cell>
        </row>
        <row r="18">
          <cell r="T18">
            <v>11</v>
          </cell>
        </row>
      </sheetData>
      <sheetData sheetId="44">
        <row r="109">
          <cell r="C109">
            <v>98</v>
          </cell>
          <cell r="D109">
            <v>335</v>
          </cell>
          <cell r="H109">
            <v>90</v>
          </cell>
          <cell r="L109">
            <v>0</v>
          </cell>
          <cell r="M109">
            <v>15</v>
          </cell>
          <cell r="S109">
            <v>56</v>
          </cell>
          <cell r="T109">
            <v>46</v>
          </cell>
          <cell r="U109">
            <v>0</v>
          </cell>
          <cell r="V109">
            <v>8</v>
          </cell>
          <cell r="W109">
            <v>28</v>
          </cell>
          <cell r="X109">
            <v>22</v>
          </cell>
          <cell r="Y109">
            <v>16</v>
          </cell>
          <cell r="Z109">
            <v>10</v>
          </cell>
          <cell r="AA109">
            <v>9</v>
          </cell>
          <cell r="AB109">
            <v>4</v>
          </cell>
          <cell r="AC109">
            <v>0</v>
          </cell>
          <cell r="AD109">
            <v>1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V110">
            <v>98</v>
          </cell>
        </row>
        <row r="111">
          <cell r="I111">
            <v>320</v>
          </cell>
        </row>
      </sheetData>
      <sheetData sheetId="45">
        <row r="51">
          <cell r="C51">
            <v>39</v>
          </cell>
          <cell r="D51">
            <v>103</v>
          </cell>
          <cell r="E51">
            <v>1820</v>
          </cell>
          <cell r="F51">
            <v>4340</v>
          </cell>
          <cell r="H51">
            <v>34</v>
          </cell>
          <cell r="I51">
            <v>92</v>
          </cell>
          <cell r="L51">
            <v>5</v>
          </cell>
          <cell r="M51">
            <v>11</v>
          </cell>
          <cell r="S51">
            <v>26</v>
          </cell>
          <cell r="T51">
            <v>13</v>
          </cell>
          <cell r="U51">
            <v>0</v>
          </cell>
          <cell r="V51">
            <v>8</v>
          </cell>
          <cell r="W51">
            <v>12</v>
          </cell>
          <cell r="X51">
            <v>8</v>
          </cell>
          <cell r="Y51">
            <v>7</v>
          </cell>
          <cell r="Z51">
            <v>1</v>
          </cell>
          <cell r="AA51">
            <v>1</v>
          </cell>
          <cell r="AB51">
            <v>0</v>
          </cell>
          <cell r="AC51">
            <v>1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2</v>
          </cell>
        </row>
        <row r="52">
          <cell r="V52">
            <v>38</v>
          </cell>
        </row>
      </sheetData>
      <sheetData sheetId="46">
        <row r="127">
          <cell r="C127">
            <v>111</v>
          </cell>
          <cell r="D127">
            <v>379</v>
          </cell>
          <cell r="E127">
            <v>4880</v>
          </cell>
          <cell r="F127">
            <v>15800</v>
          </cell>
          <cell r="H127">
            <v>97</v>
          </cell>
          <cell r="I127">
            <v>344</v>
          </cell>
          <cell r="L127">
            <v>15</v>
          </cell>
          <cell r="M127">
            <v>35</v>
          </cell>
          <cell r="S127">
            <v>57</v>
          </cell>
          <cell r="T127">
            <v>57</v>
          </cell>
          <cell r="U127">
            <v>0</v>
          </cell>
          <cell r="V127">
            <v>10</v>
          </cell>
          <cell r="W127">
            <v>24</v>
          </cell>
          <cell r="X127">
            <v>23</v>
          </cell>
          <cell r="Y127">
            <v>29</v>
          </cell>
          <cell r="Z127">
            <v>13</v>
          </cell>
          <cell r="AA127">
            <v>8</v>
          </cell>
          <cell r="AB127">
            <v>2</v>
          </cell>
          <cell r="AC127">
            <v>1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2</v>
          </cell>
        </row>
        <row r="128">
          <cell r="V128">
            <v>110</v>
          </cell>
        </row>
      </sheetData>
      <sheetData sheetId="47">
        <row r="61">
          <cell r="C61">
            <v>53</v>
          </cell>
          <cell r="D61">
            <v>181</v>
          </cell>
          <cell r="E61">
            <v>2380</v>
          </cell>
          <cell r="F61">
            <v>7440</v>
          </cell>
          <cell r="G61">
            <v>0</v>
          </cell>
          <cell r="H61">
            <v>47</v>
          </cell>
          <cell r="I61">
            <v>171</v>
          </cell>
          <cell r="L61">
            <v>7</v>
          </cell>
          <cell r="M61">
            <v>10</v>
          </cell>
          <cell r="S61">
            <v>32</v>
          </cell>
          <cell r="T61">
            <v>24</v>
          </cell>
          <cell r="U61">
            <v>0</v>
          </cell>
          <cell r="V61">
            <v>9</v>
          </cell>
          <cell r="W61">
            <v>5</v>
          </cell>
          <cell r="X61">
            <v>18</v>
          </cell>
          <cell r="Y61">
            <v>11</v>
          </cell>
          <cell r="Z61">
            <v>5</v>
          </cell>
          <cell r="AA61">
            <v>4</v>
          </cell>
          <cell r="AB61">
            <v>1</v>
          </cell>
          <cell r="AC61">
            <v>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</v>
          </cell>
        </row>
        <row r="62">
          <cell r="V62">
            <v>54</v>
          </cell>
        </row>
      </sheetData>
      <sheetData sheetId="48">
        <row r="85">
          <cell r="C85">
            <v>78</v>
          </cell>
          <cell r="D85">
            <v>287</v>
          </cell>
          <cell r="E85">
            <v>3380</v>
          </cell>
          <cell r="F85">
            <v>11900</v>
          </cell>
          <cell r="G85">
            <v>3</v>
          </cell>
          <cell r="H85">
            <v>70</v>
          </cell>
          <cell r="L85">
            <v>9</v>
          </cell>
          <cell r="M85">
            <v>21</v>
          </cell>
          <cell r="S85">
            <v>42</v>
          </cell>
          <cell r="T85">
            <v>43</v>
          </cell>
          <cell r="U85">
            <v>0</v>
          </cell>
          <cell r="V85">
            <v>10</v>
          </cell>
          <cell r="W85">
            <v>15</v>
          </cell>
          <cell r="X85">
            <v>17</v>
          </cell>
          <cell r="Y85">
            <v>13</v>
          </cell>
          <cell r="Z85">
            <v>8</v>
          </cell>
          <cell r="AA85">
            <v>6</v>
          </cell>
          <cell r="AB85">
            <v>7</v>
          </cell>
          <cell r="AC85">
            <v>1</v>
          </cell>
          <cell r="AD85">
            <v>0</v>
          </cell>
          <cell r="AE85">
            <v>0</v>
          </cell>
          <cell r="AF85">
            <v>1</v>
          </cell>
          <cell r="AG85">
            <v>0</v>
          </cell>
          <cell r="AH85">
            <v>0</v>
          </cell>
        </row>
        <row r="86">
          <cell r="I86">
            <v>266</v>
          </cell>
          <cell r="V86">
            <v>78</v>
          </cell>
        </row>
      </sheetData>
      <sheetData sheetId="49">
        <row r="60">
          <cell r="C60">
            <v>52</v>
          </cell>
          <cell r="D60">
            <v>194</v>
          </cell>
          <cell r="E60">
            <v>2300</v>
          </cell>
          <cell r="F60">
            <v>7900</v>
          </cell>
          <cell r="G60">
            <v>0</v>
          </cell>
          <cell r="H60">
            <v>50</v>
          </cell>
          <cell r="I60">
            <v>187</v>
          </cell>
          <cell r="L60">
            <v>5</v>
          </cell>
          <cell r="M60">
            <v>7</v>
          </cell>
          <cell r="S60">
            <v>27</v>
          </cell>
          <cell r="T60">
            <v>33</v>
          </cell>
          <cell r="U60">
            <v>0</v>
          </cell>
          <cell r="V60">
            <v>6</v>
          </cell>
          <cell r="W60">
            <v>15</v>
          </cell>
          <cell r="X60">
            <v>6</v>
          </cell>
          <cell r="Y60">
            <v>11</v>
          </cell>
          <cell r="Z60">
            <v>5</v>
          </cell>
          <cell r="AA60">
            <v>6</v>
          </cell>
          <cell r="AB60">
            <v>5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3</v>
          </cell>
        </row>
        <row r="61">
          <cell r="V61">
            <v>54</v>
          </cell>
        </row>
      </sheetData>
      <sheetData sheetId="50">
        <row r="21">
          <cell r="C21">
            <v>15</v>
          </cell>
          <cell r="D21">
            <v>65</v>
          </cell>
          <cell r="E21">
            <v>600</v>
          </cell>
          <cell r="F21">
            <v>2600</v>
          </cell>
          <cell r="G21">
            <v>0</v>
          </cell>
          <cell r="H21">
            <v>15</v>
          </cell>
          <cell r="I21">
            <v>65</v>
          </cell>
          <cell r="L21">
            <v>0</v>
          </cell>
          <cell r="M21">
            <v>0</v>
          </cell>
          <cell r="Q21">
            <v>6</v>
          </cell>
          <cell r="R21">
            <v>10</v>
          </cell>
          <cell r="S21">
            <v>0</v>
          </cell>
          <cell r="T21">
            <v>1</v>
          </cell>
          <cell r="U21">
            <v>1</v>
          </cell>
          <cell r="V21">
            <v>3</v>
          </cell>
          <cell r="W21">
            <v>4</v>
          </cell>
          <cell r="X21">
            <v>1</v>
          </cell>
          <cell r="Y21">
            <v>4</v>
          </cell>
          <cell r="Z21">
            <v>0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2</v>
          </cell>
        </row>
        <row r="22">
          <cell r="T22">
            <v>15</v>
          </cell>
        </row>
      </sheetData>
      <sheetData sheetId="51">
        <row r="50">
          <cell r="C50">
            <v>36</v>
          </cell>
          <cell r="D50">
            <v>121</v>
          </cell>
          <cell r="E50">
            <v>1840</v>
          </cell>
          <cell r="F50">
            <v>5200</v>
          </cell>
          <cell r="G50">
            <v>0</v>
          </cell>
          <cell r="H50">
            <v>29</v>
          </cell>
          <cell r="I50">
            <v>103</v>
          </cell>
          <cell r="L50">
            <v>9</v>
          </cell>
          <cell r="S50">
            <v>16</v>
          </cell>
          <cell r="T50">
            <v>24</v>
          </cell>
          <cell r="U50">
            <v>0</v>
          </cell>
          <cell r="V50">
            <v>7</v>
          </cell>
          <cell r="W50">
            <v>9</v>
          </cell>
          <cell r="X50">
            <v>6</v>
          </cell>
          <cell r="Y50">
            <v>10</v>
          </cell>
          <cell r="Z50">
            <v>1</v>
          </cell>
          <cell r="AA50">
            <v>4</v>
          </cell>
          <cell r="AB50">
            <v>0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  <row r="51">
          <cell r="V51">
            <v>38</v>
          </cell>
        </row>
        <row r="52">
          <cell r="M52">
            <v>18</v>
          </cell>
        </row>
      </sheetData>
      <sheetData sheetId="52">
        <row r="17">
          <cell r="C17">
            <v>11</v>
          </cell>
          <cell r="D17">
            <v>58</v>
          </cell>
          <cell r="E17">
            <v>540</v>
          </cell>
          <cell r="F17">
            <v>2440</v>
          </cell>
          <cell r="G17">
            <v>0</v>
          </cell>
          <cell r="H17">
            <v>9</v>
          </cell>
          <cell r="I17">
            <v>52</v>
          </cell>
          <cell r="L17">
            <v>2</v>
          </cell>
          <cell r="M17">
            <v>6</v>
          </cell>
          <cell r="S17">
            <v>6</v>
          </cell>
          <cell r="T17">
            <v>8</v>
          </cell>
          <cell r="U17">
            <v>0</v>
          </cell>
          <cell r="V17">
            <v>0</v>
          </cell>
          <cell r="W17">
            <v>2</v>
          </cell>
          <cell r="X17">
            <v>1</v>
          </cell>
          <cell r="Y17">
            <v>1</v>
          </cell>
          <cell r="Z17">
            <v>1</v>
          </cell>
          <cell r="AA17">
            <v>3</v>
          </cell>
          <cell r="AB17">
            <v>1</v>
          </cell>
          <cell r="AC17">
            <v>1</v>
          </cell>
          <cell r="AD17">
            <v>1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V18">
            <v>11</v>
          </cell>
        </row>
      </sheetData>
      <sheetData sheetId="53">
        <row r="12">
          <cell r="C12">
            <v>5</v>
          </cell>
          <cell r="D12">
            <v>16</v>
          </cell>
          <cell r="E12">
            <v>300</v>
          </cell>
          <cell r="F12">
            <v>720</v>
          </cell>
          <cell r="G12">
            <v>0</v>
          </cell>
          <cell r="H12">
            <v>5</v>
          </cell>
          <cell r="I12">
            <v>14</v>
          </cell>
          <cell r="L12">
            <v>1</v>
          </cell>
          <cell r="M12">
            <v>2</v>
          </cell>
          <cell r="Q12">
            <v>3</v>
          </cell>
          <cell r="R12">
            <v>3</v>
          </cell>
          <cell r="S12">
            <v>0</v>
          </cell>
          <cell r="T12">
            <v>1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T13">
            <v>6</v>
          </cell>
        </row>
      </sheetData>
      <sheetData sheetId="54">
        <row r="25">
          <cell r="C25">
            <v>15</v>
          </cell>
          <cell r="D25">
            <v>46</v>
          </cell>
          <cell r="E25">
            <v>0</v>
          </cell>
          <cell r="F25">
            <v>1960</v>
          </cell>
          <cell r="G25">
            <v>0</v>
          </cell>
          <cell r="H25">
            <v>30</v>
          </cell>
          <cell r="I25">
            <v>46</v>
          </cell>
          <cell r="L25">
            <v>0</v>
          </cell>
          <cell r="M25">
            <v>0</v>
          </cell>
          <cell r="S25">
            <v>12</v>
          </cell>
          <cell r="T25">
            <v>4</v>
          </cell>
          <cell r="U25">
            <v>0</v>
          </cell>
          <cell r="V25">
            <v>2</v>
          </cell>
          <cell r="W25">
            <v>3</v>
          </cell>
          <cell r="X25">
            <v>6</v>
          </cell>
          <cell r="Y25">
            <v>2</v>
          </cell>
          <cell r="Z25">
            <v>1</v>
          </cell>
          <cell r="AA25">
            <v>0</v>
          </cell>
          <cell r="AB25">
            <v>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V26">
            <v>15</v>
          </cell>
        </row>
      </sheetData>
      <sheetData sheetId="55">
        <row r="27">
          <cell r="C27">
            <v>19</v>
          </cell>
          <cell r="D27">
            <v>67</v>
          </cell>
          <cell r="E27">
            <v>860</v>
          </cell>
          <cell r="F27">
            <v>2700</v>
          </cell>
          <cell r="G27">
            <v>0</v>
          </cell>
          <cell r="H27">
            <v>19</v>
          </cell>
          <cell r="I27">
            <v>66</v>
          </cell>
          <cell r="L27">
            <v>1</v>
          </cell>
          <cell r="M27">
            <v>1</v>
          </cell>
          <cell r="S27">
            <v>10</v>
          </cell>
          <cell r="T27">
            <v>12</v>
          </cell>
          <cell r="U27">
            <v>0</v>
          </cell>
          <cell r="V27">
            <v>4</v>
          </cell>
          <cell r="W27">
            <v>5</v>
          </cell>
          <cell r="X27">
            <v>5</v>
          </cell>
          <cell r="Y27">
            <v>2</v>
          </cell>
          <cell r="Z27">
            <v>0</v>
          </cell>
          <cell r="AA27">
            <v>2</v>
          </cell>
          <cell r="AB27">
            <v>1</v>
          </cell>
          <cell r="AC27">
            <v>0</v>
          </cell>
          <cell r="AD27">
            <v>0</v>
          </cell>
          <cell r="AE27">
            <v>0</v>
          </cell>
          <cell r="AF27">
            <v>1</v>
          </cell>
          <cell r="AG27">
            <v>0</v>
          </cell>
          <cell r="AH27">
            <v>1</v>
          </cell>
        </row>
        <row r="28">
          <cell r="V28">
            <v>20</v>
          </cell>
        </row>
      </sheetData>
      <sheetData sheetId="56">
        <row r="68">
          <cell r="C68">
            <v>59</v>
          </cell>
          <cell r="D68">
            <v>205</v>
          </cell>
          <cell r="E68">
            <v>2540</v>
          </cell>
          <cell r="F68">
            <v>8320</v>
          </cell>
          <cell r="G68">
            <v>0</v>
          </cell>
          <cell r="H68">
            <v>55</v>
          </cell>
          <cell r="L68">
            <v>4</v>
          </cell>
          <cell r="M68">
            <v>6</v>
          </cell>
          <cell r="S68">
            <v>34</v>
          </cell>
          <cell r="T68">
            <v>30</v>
          </cell>
          <cell r="U68">
            <v>0</v>
          </cell>
          <cell r="V68">
            <v>8</v>
          </cell>
          <cell r="W68">
            <v>17</v>
          </cell>
          <cell r="X68">
            <v>4</v>
          </cell>
          <cell r="Y68">
            <v>9</v>
          </cell>
          <cell r="Z68">
            <v>10</v>
          </cell>
          <cell r="AA68">
            <v>6</v>
          </cell>
          <cell r="AB68">
            <v>3</v>
          </cell>
          <cell r="AC68">
            <v>1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69">
          <cell r="V69">
            <v>58</v>
          </cell>
        </row>
        <row r="70">
          <cell r="I70">
            <v>199</v>
          </cell>
        </row>
      </sheetData>
      <sheetData sheetId="57">
        <row r="85">
          <cell r="C85">
            <v>76</v>
          </cell>
          <cell r="D85">
            <v>254</v>
          </cell>
          <cell r="E85">
            <v>3240</v>
          </cell>
          <cell r="F85">
            <v>10620</v>
          </cell>
          <cell r="G85">
            <v>0</v>
          </cell>
          <cell r="H85">
            <v>66</v>
          </cell>
          <cell r="I85">
            <v>231</v>
          </cell>
          <cell r="L85">
            <v>10</v>
          </cell>
          <cell r="M85">
            <v>23</v>
          </cell>
          <cell r="S85">
            <v>36</v>
          </cell>
          <cell r="T85">
            <v>42</v>
          </cell>
          <cell r="U85">
            <v>0</v>
          </cell>
          <cell r="V85">
            <v>11</v>
          </cell>
          <cell r="W85">
            <v>13</v>
          </cell>
          <cell r="X85">
            <v>20</v>
          </cell>
          <cell r="Y85">
            <v>15</v>
          </cell>
          <cell r="Z85">
            <v>7</v>
          </cell>
          <cell r="AA85">
            <v>8</v>
          </cell>
          <cell r="AB85">
            <v>2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2</v>
          </cell>
        </row>
        <row r="86">
          <cell r="V86">
            <v>76</v>
          </cell>
        </row>
      </sheetData>
      <sheetData sheetId="58">
        <row r="16">
          <cell r="C16">
            <v>11</v>
          </cell>
          <cell r="D16">
            <v>36</v>
          </cell>
          <cell r="E16">
            <v>480</v>
          </cell>
          <cell r="F16">
            <v>1500</v>
          </cell>
          <cell r="G16">
            <v>0</v>
          </cell>
          <cell r="H16">
            <v>9</v>
          </cell>
          <cell r="L16">
            <v>2</v>
          </cell>
          <cell r="M16">
            <v>3</v>
          </cell>
          <cell r="Q16">
            <v>5</v>
          </cell>
          <cell r="R16">
            <v>6</v>
          </cell>
          <cell r="S16">
            <v>0</v>
          </cell>
          <cell r="T16">
            <v>2</v>
          </cell>
          <cell r="U16">
            <v>2</v>
          </cell>
          <cell r="V16">
            <v>2</v>
          </cell>
          <cell r="W16">
            <v>1</v>
          </cell>
          <cell r="X16">
            <v>4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T17">
            <v>11</v>
          </cell>
        </row>
        <row r="18">
          <cell r="I18">
            <v>33</v>
          </cell>
        </row>
      </sheetData>
      <sheetData sheetId="59">
        <row r="62">
          <cell r="C62">
            <v>48</v>
          </cell>
          <cell r="D62">
            <v>141</v>
          </cell>
          <cell r="E62">
            <v>2300</v>
          </cell>
          <cell r="F62">
            <v>6080</v>
          </cell>
          <cell r="G62">
            <v>0</v>
          </cell>
          <cell r="H62">
            <v>36</v>
          </cell>
          <cell r="I62">
            <v>118</v>
          </cell>
          <cell r="L62">
            <v>11</v>
          </cell>
          <cell r="M62">
            <v>23</v>
          </cell>
          <cell r="S62">
            <v>28</v>
          </cell>
          <cell r="T62">
            <v>20</v>
          </cell>
          <cell r="U62">
            <v>0</v>
          </cell>
          <cell r="V62">
            <v>10</v>
          </cell>
          <cell r="W62">
            <v>8</v>
          </cell>
          <cell r="X62">
            <v>12</v>
          </cell>
          <cell r="Y62">
            <v>9</v>
          </cell>
          <cell r="Z62">
            <v>2</v>
          </cell>
          <cell r="AA62">
            <v>2</v>
          </cell>
          <cell r="AB62">
            <v>3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</v>
          </cell>
        </row>
        <row r="63">
          <cell r="V63">
            <v>46</v>
          </cell>
        </row>
      </sheetData>
      <sheetData sheetId="60">
        <row r="31">
          <cell r="C31">
            <v>22</v>
          </cell>
          <cell r="D31">
            <v>101</v>
          </cell>
          <cell r="E31">
            <v>980</v>
          </cell>
          <cell r="F31">
            <v>4180</v>
          </cell>
          <cell r="G31">
            <v>0</v>
          </cell>
          <cell r="H31">
            <v>22</v>
          </cell>
          <cell r="I31">
            <v>94</v>
          </cell>
          <cell r="L31">
            <v>1</v>
          </cell>
          <cell r="M31">
            <v>7</v>
          </cell>
          <cell r="S31">
            <v>16</v>
          </cell>
          <cell r="T31">
            <v>13</v>
          </cell>
          <cell r="U31">
            <v>0</v>
          </cell>
          <cell r="V31">
            <v>2</v>
          </cell>
          <cell r="W31">
            <v>2</v>
          </cell>
          <cell r="X31">
            <v>7</v>
          </cell>
          <cell r="Y31">
            <v>1</v>
          </cell>
          <cell r="Z31">
            <v>3</v>
          </cell>
          <cell r="AA31">
            <v>0</v>
          </cell>
          <cell r="AB31">
            <v>3</v>
          </cell>
          <cell r="AC31">
            <v>2</v>
          </cell>
          <cell r="AD31">
            <v>2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V32">
            <v>22</v>
          </cell>
        </row>
      </sheetData>
      <sheetData sheetId="61">
        <row r="70">
          <cell r="C70">
            <v>58</v>
          </cell>
          <cell r="D70">
            <v>229</v>
          </cell>
          <cell r="E70">
            <v>2740</v>
          </cell>
          <cell r="F70">
            <v>9640</v>
          </cell>
          <cell r="G70">
            <v>0</v>
          </cell>
          <cell r="H70">
            <v>53</v>
          </cell>
          <cell r="I70">
            <v>205</v>
          </cell>
          <cell r="L70">
            <v>9</v>
          </cell>
          <cell r="M70">
            <v>24</v>
          </cell>
          <cell r="S70">
            <v>26</v>
          </cell>
          <cell r="T70">
            <v>39</v>
          </cell>
          <cell r="U70">
            <v>0</v>
          </cell>
          <cell r="V70">
            <v>3</v>
          </cell>
          <cell r="W70">
            <v>14</v>
          </cell>
          <cell r="X70">
            <v>17</v>
          </cell>
          <cell r="Y70">
            <v>5</v>
          </cell>
          <cell r="Z70">
            <v>10</v>
          </cell>
          <cell r="AA70">
            <v>4</v>
          </cell>
          <cell r="AB70">
            <v>4</v>
          </cell>
          <cell r="AC70">
            <v>2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</row>
        <row r="71">
          <cell r="V71">
            <v>60</v>
          </cell>
        </row>
      </sheetData>
      <sheetData sheetId="62">
        <row r="22">
          <cell r="C22">
            <v>16</v>
          </cell>
          <cell r="D22">
            <v>51</v>
          </cell>
          <cell r="E22">
            <v>700</v>
          </cell>
          <cell r="F22">
            <v>2180</v>
          </cell>
          <cell r="G22">
            <v>0</v>
          </cell>
          <cell r="H22">
            <v>13</v>
          </cell>
          <cell r="I22">
            <v>44</v>
          </cell>
          <cell r="L22">
            <v>3</v>
          </cell>
          <cell r="M22">
            <v>7</v>
          </cell>
          <cell r="S22">
            <v>11</v>
          </cell>
          <cell r="T22">
            <v>6</v>
          </cell>
          <cell r="U22">
            <v>0</v>
          </cell>
          <cell r="V22">
            <v>3</v>
          </cell>
          <cell r="W22">
            <v>5</v>
          </cell>
          <cell r="X22">
            <v>3</v>
          </cell>
          <cell r="Y22">
            <v>1</v>
          </cell>
          <cell r="Z22">
            <v>0</v>
          </cell>
          <cell r="AA22">
            <v>3</v>
          </cell>
          <cell r="AB22">
            <v>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V23">
            <v>16</v>
          </cell>
        </row>
      </sheetData>
      <sheetData sheetId="63">
        <row r="128">
          <cell r="C128">
            <v>106</v>
          </cell>
          <cell r="D128">
            <v>509</v>
          </cell>
          <cell r="E128">
            <v>5340</v>
          </cell>
          <cell r="F128">
            <v>24240</v>
          </cell>
          <cell r="G128">
            <v>0</v>
          </cell>
          <cell r="H128">
            <v>129</v>
          </cell>
          <cell r="I128">
            <v>489</v>
          </cell>
          <cell r="L128">
            <v>9</v>
          </cell>
          <cell r="M128">
            <v>20</v>
          </cell>
          <cell r="S128">
            <v>68</v>
          </cell>
          <cell r="T128">
            <v>56</v>
          </cell>
          <cell r="U128">
            <v>7</v>
          </cell>
          <cell r="V128">
            <v>13</v>
          </cell>
          <cell r="W128">
            <v>23</v>
          </cell>
          <cell r="X128">
            <v>29</v>
          </cell>
          <cell r="Y128">
            <v>14</v>
          </cell>
          <cell r="Z128">
            <v>5</v>
          </cell>
          <cell r="AA128">
            <v>3</v>
          </cell>
          <cell r="AB128">
            <v>5</v>
          </cell>
          <cell r="AC128">
            <v>1</v>
          </cell>
          <cell r="AD128">
            <v>0</v>
          </cell>
          <cell r="AE128">
            <v>0</v>
          </cell>
          <cell r="AF128">
            <v>1</v>
          </cell>
          <cell r="AG128">
            <v>6</v>
          </cell>
          <cell r="AH128">
            <v>0</v>
          </cell>
        </row>
        <row r="129">
          <cell r="V129">
            <v>94</v>
          </cell>
        </row>
      </sheetData>
      <sheetData sheetId="64">
        <row r="26">
          <cell r="C26">
            <v>20</v>
          </cell>
          <cell r="D26">
            <v>81</v>
          </cell>
          <cell r="E26">
            <v>840</v>
          </cell>
          <cell r="F26">
            <v>3240</v>
          </cell>
          <cell r="G26">
            <v>0</v>
          </cell>
          <cell r="H26">
            <v>21</v>
          </cell>
          <cell r="I26">
            <v>81</v>
          </cell>
          <cell r="L26">
            <v>0</v>
          </cell>
          <cell r="M26">
            <v>0</v>
          </cell>
          <cell r="S26">
            <v>8</v>
          </cell>
          <cell r="T26">
            <v>13</v>
          </cell>
          <cell r="U26">
            <v>0</v>
          </cell>
          <cell r="V26">
            <v>1</v>
          </cell>
          <cell r="W26">
            <v>3</v>
          </cell>
          <cell r="X26">
            <v>2</v>
          </cell>
          <cell r="Y26">
            <v>5</v>
          </cell>
          <cell r="Z26">
            <v>7</v>
          </cell>
          <cell r="AA26">
            <v>1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V27">
            <v>20</v>
          </cell>
        </row>
      </sheetData>
      <sheetData sheetId="65">
        <row r="127">
          <cell r="C127">
            <v>101</v>
          </cell>
          <cell r="D127">
            <v>452</v>
          </cell>
          <cell r="E127">
            <v>240</v>
          </cell>
          <cell r="F127">
            <v>4360</v>
          </cell>
          <cell r="G127">
            <v>0</v>
          </cell>
          <cell r="H127">
            <v>91</v>
          </cell>
          <cell r="L127">
            <v>21</v>
          </cell>
          <cell r="M127">
            <v>41</v>
          </cell>
          <cell r="S127">
            <v>57</v>
          </cell>
          <cell r="T127">
            <v>62</v>
          </cell>
          <cell r="U127">
            <v>3</v>
          </cell>
          <cell r="V127">
            <v>16</v>
          </cell>
          <cell r="W127">
            <v>23</v>
          </cell>
          <cell r="X127">
            <v>22</v>
          </cell>
          <cell r="Y127">
            <v>21</v>
          </cell>
          <cell r="Z127">
            <v>11</v>
          </cell>
          <cell r="AA127">
            <v>8</v>
          </cell>
          <cell r="AB127">
            <v>4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3</v>
          </cell>
          <cell r="AH127">
            <v>6</v>
          </cell>
        </row>
        <row r="128">
          <cell r="V128">
            <v>105</v>
          </cell>
        </row>
        <row r="129">
          <cell r="I129">
            <v>411</v>
          </cell>
        </row>
      </sheetData>
      <sheetData sheetId="6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selection activeCell="H4" sqref="H4:H5"/>
    </sheetView>
  </sheetViews>
  <sheetFormatPr defaultRowHeight="15"/>
  <cols>
    <col min="1" max="1" width="5.28515625" style="18" customWidth="1"/>
    <col min="2" max="2" width="14.7109375" style="19" customWidth="1"/>
    <col min="3" max="3" width="12.42578125" style="20" customWidth="1"/>
    <col min="4" max="4" width="16.7109375" style="19" customWidth="1"/>
    <col min="5" max="5" width="15.5703125" style="19" customWidth="1"/>
    <col min="6" max="6" width="14.140625" style="20" customWidth="1"/>
  </cols>
  <sheetData>
    <row r="1" spans="1:6" ht="36.75" customHeight="1">
      <c r="B1" s="108"/>
      <c r="C1" s="109"/>
      <c r="D1" s="109"/>
      <c r="E1" s="109"/>
    </row>
    <row r="2" spans="1:6">
      <c r="A2" s="117" t="s">
        <v>71</v>
      </c>
      <c r="B2" s="120" t="s">
        <v>0</v>
      </c>
      <c r="C2" s="123" t="s">
        <v>1</v>
      </c>
      <c r="D2" s="126" t="s">
        <v>2</v>
      </c>
      <c r="E2" s="127"/>
      <c r="F2" s="128" t="s">
        <v>3</v>
      </c>
    </row>
    <row r="3" spans="1:6">
      <c r="A3" s="118"/>
      <c r="B3" s="121"/>
      <c r="C3" s="124"/>
      <c r="D3" s="131" t="s">
        <v>69</v>
      </c>
      <c r="E3" s="123" t="s">
        <v>70</v>
      </c>
      <c r="F3" s="129"/>
    </row>
    <row r="4" spans="1:6">
      <c r="A4" s="118"/>
      <c r="B4" s="121"/>
      <c r="C4" s="124"/>
      <c r="D4" s="132"/>
      <c r="E4" s="124"/>
      <c r="F4" s="129"/>
    </row>
    <row r="5" spans="1:6">
      <c r="A5" s="119"/>
      <c r="B5" s="122"/>
      <c r="C5" s="125"/>
      <c r="D5" s="133"/>
      <c r="E5" s="125"/>
      <c r="F5" s="130"/>
    </row>
    <row r="6" spans="1:6">
      <c r="A6" s="1">
        <v>1</v>
      </c>
      <c r="B6" s="2" t="s">
        <v>4</v>
      </c>
      <c r="C6" s="3" t="s">
        <v>4</v>
      </c>
      <c r="D6" s="4">
        <f>[1]BARTODZIEJE!I102</f>
        <v>235</v>
      </c>
      <c r="E6" s="4">
        <f>[1]BARTODZIEJE!M102</f>
        <v>23</v>
      </c>
      <c r="F6" s="5">
        <f t="shared" ref="F6:F69" si="0">SUM(D6:E6)</f>
        <v>258</v>
      </c>
    </row>
    <row r="7" spans="1:6">
      <c r="A7" s="6">
        <v>2</v>
      </c>
      <c r="B7" s="7" t="s">
        <v>5</v>
      </c>
      <c r="C7" s="8" t="s">
        <v>5</v>
      </c>
      <c r="D7" s="9">
        <f>[1]BRACHOLIN!I22</f>
        <v>54</v>
      </c>
      <c r="E7" s="9">
        <f>[1]BRACHOLIN!M22</f>
        <v>1</v>
      </c>
      <c r="F7" s="5">
        <f t="shared" si="0"/>
        <v>55</v>
      </c>
    </row>
    <row r="8" spans="1:6" ht="26.25">
      <c r="A8" s="10">
        <v>3</v>
      </c>
      <c r="B8" s="11" t="s">
        <v>6</v>
      </c>
      <c r="C8" s="12" t="s">
        <v>6</v>
      </c>
      <c r="D8" s="4">
        <f>'[1]BRZEŹNO STARE'!I48</f>
        <v>132</v>
      </c>
      <c r="E8" s="4">
        <f>'[1]BRZEŹNO STARE'!M48</f>
        <v>9</v>
      </c>
      <c r="F8" s="5">
        <f t="shared" si="0"/>
        <v>141</v>
      </c>
    </row>
    <row r="9" spans="1:6">
      <c r="A9" s="98">
        <v>4</v>
      </c>
      <c r="B9" s="104" t="s">
        <v>7</v>
      </c>
      <c r="C9" s="8" t="s">
        <v>7</v>
      </c>
      <c r="D9" s="9">
        <f>[1]BUKOWIEC!I31</f>
        <v>50</v>
      </c>
      <c r="E9" s="9">
        <f>[1]BUKOWIEC!M31</f>
        <v>4</v>
      </c>
      <c r="F9" s="5">
        <f t="shared" si="0"/>
        <v>54</v>
      </c>
    </row>
    <row r="10" spans="1:6">
      <c r="A10" s="99"/>
      <c r="B10" s="105"/>
      <c r="C10" s="8" t="s">
        <v>8</v>
      </c>
      <c r="D10" s="9">
        <f>[1]DANABÓRZ!I16</f>
        <v>16</v>
      </c>
      <c r="E10" s="9">
        <f>[1]DANABÓRZ!M16</f>
        <v>6</v>
      </c>
      <c r="F10" s="5">
        <f t="shared" si="0"/>
        <v>22</v>
      </c>
    </row>
    <row r="11" spans="1:6">
      <c r="A11" s="10">
        <v>5</v>
      </c>
      <c r="B11" s="11" t="s">
        <v>9</v>
      </c>
      <c r="C11" s="12" t="s">
        <v>9</v>
      </c>
      <c r="D11" s="4">
        <f>[1]CZEKANOWO!I43</f>
        <v>128</v>
      </c>
      <c r="E11" s="4">
        <f>[1]CZEKANOWO!M43</f>
        <v>10</v>
      </c>
      <c r="F11" s="5">
        <f t="shared" si="0"/>
        <v>138</v>
      </c>
    </row>
    <row r="12" spans="1:6">
      <c r="A12" s="98">
        <v>6</v>
      </c>
      <c r="B12" s="106" t="s">
        <v>10</v>
      </c>
      <c r="C12" s="8" t="s">
        <v>10</v>
      </c>
      <c r="D12" s="9">
        <f>'[1]DŁUGA WIEŚ'!I41</f>
        <v>113</v>
      </c>
      <c r="E12" s="9">
        <f>'[1]DŁUGA WIEŚ'!M41</f>
        <v>4</v>
      </c>
      <c r="F12" s="5">
        <f t="shared" si="0"/>
        <v>117</v>
      </c>
    </row>
    <row r="13" spans="1:6">
      <c r="A13" s="99"/>
      <c r="B13" s="107"/>
      <c r="C13" s="8" t="s">
        <v>11</v>
      </c>
      <c r="D13" s="9">
        <f>[1]SIEŃSKO!I18</f>
        <v>33</v>
      </c>
      <c r="E13" s="9">
        <f>[1]SIEŃSKO!M16</f>
        <v>3</v>
      </c>
      <c r="F13" s="5">
        <f t="shared" si="0"/>
        <v>36</v>
      </c>
    </row>
    <row r="14" spans="1:6">
      <c r="A14" s="10">
        <v>7</v>
      </c>
      <c r="B14" s="11" t="s">
        <v>12</v>
      </c>
      <c r="C14" s="12" t="s">
        <v>12</v>
      </c>
      <c r="D14" s="4">
        <f>[1]GRYLEWO!I78</f>
        <v>395</v>
      </c>
      <c r="E14" s="4">
        <f>[1]GRYLEWO!M78</f>
        <v>17</v>
      </c>
      <c r="F14" s="5">
        <f t="shared" si="0"/>
        <v>412</v>
      </c>
    </row>
    <row r="15" spans="1:6">
      <c r="A15" s="98">
        <v>8</v>
      </c>
      <c r="B15" s="106" t="s">
        <v>13</v>
      </c>
      <c r="C15" s="8" t="s">
        <v>13</v>
      </c>
      <c r="D15" s="9">
        <f>[1]KALISKA!I55</f>
        <v>113</v>
      </c>
      <c r="E15" s="9">
        <f>[1]KALISKA!M55</f>
        <v>11</v>
      </c>
      <c r="F15" s="5">
        <f t="shared" si="0"/>
        <v>124</v>
      </c>
    </row>
    <row r="16" spans="1:6">
      <c r="A16" s="99"/>
      <c r="B16" s="107"/>
      <c r="C16" s="8" t="s">
        <v>14</v>
      </c>
      <c r="D16" s="9">
        <f>[1]MICHARZEWO!I45</f>
        <v>146</v>
      </c>
      <c r="E16" s="9">
        <f>[1]MICHARZEWO!M45</f>
        <v>18</v>
      </c>
      <c r="F16" s="5">
        <f t="shared" si="0"/>
        <v>164</v>
      </c>
    </row>
    <row r="17" spans="1:6">
      <c r="A17" s="10">
        <v>9</v>
      </c>
      <c r="B17" s="13" t="s">
        <v>15</v>
      </c>
      <c r="C17" s="12" t="s">
        <v>15</v>
      </c>
      <c r="D17" s="4">
        <f>[1]KALISZANY!I62</f>
        <v>222</v>
      </c>
      <c r="E17" s="4">
        <f>[1]KALISZANY!M62</f>
        <v>7</v>
      </c>
      <c r="F17" s="5">
        <f t="shared" si="0"/>
        <v>229</v>
      </c>
    </row>
    <row r="18" spans="1:6">
      <c r="A18" s="98">
        <v>10</v>
      </c>
      <c r="B18" s="100" t="s">
        <v>16</v>
      </c>
      <c r="C18" s="8" t="s">
        <v>16</v>
      </c>
      <c r="D18" s="9">
        <f>[1]KAMIENICA!I54</f>
        <v>123</v>
      </c>
      <c r="E18" s="9">
        <f>[1]KAMIENICA!M54</f>
        <v>18</v>
      </c>
      <c r="F18" s="5">
        <f t="shared" si="0"/>
        <v>141</v>
      </c>
    </row>
    <row r="19" spans="1:6">
      <c r="A19" s="99"/>
      <c r="B19" s="101"/>
      <c r="C19" s="8" t="s">
        <v>17</v>
      </c>
      <c r="D19" s="9">
        <f>[1]DĄBKOWICE!I19</f>
        <v>35</v>
      </c>
      <c r="E19" s="9">
        <f>[1]DĄBKOWICE!M19</f>
        <v>0</v>
      </c>
      <c r="F19" s="5">
        <f t="shared" si="0"/>
        <v>35</v>
      </c>
    </row>
    <row r="20" spans="1:6">
      <c r="A20" s="10">
        <v>11</v>
      </c>
      <c r="B20" s="13" t="s">
        <v>18</v>
      </c>
      <c r="C20" s="12" t="s">
        <v>18</v>
      </c>
      <c r="D20" s="4">
        <f>[1]KIEDROWO!I23</f>
        <v>67</v>
      </c>
      <c r="E20" s="4">
        <f>[1]KIEDROWO!M23</f>
        <v>8</v>
      </c>
      <c r="F20" s="5">
        <f t="shared" si="0"/>
        <v>75</v>
      </c>
    </row>
    <row r="21" spans="1:6">
      <c r="A21" s="98">
        <v>12</v>
      </c>
      <c r="B21" s="100" t="s">
        <v>19</v>
      </c>
      <c r="C21" s="8" t="s">
        <v>19</v>
      </c>
      <c r="D21" s="9">
        <f>[1]KOBYLEC!I301</f>
        <v>607</v>
      </c>
      <c r="E21" s="9">
        <f>[1]KOBYLEC!M301</f>
        <v>69</v>
      </c>
      <c r="F21" s="5">
        <f t="shared" si="0"/>
        <v>676</v>
      </c>
    </row>
    <row r="22" spans="1:6">
      <c r="A22" s="102"/>
      <c r="B22" s="103"/>
      <c r="C22" s="8" t="s">
        <v>20</v>
      </c>
      <c r="D22" s="9">
        <f>[1]DĘBINA!I8</f>
        <v>4</v>
      </c>
      <c r="E22" s="9">
        <f>[1]DĘBINA!M8</f>
        <v>0</v>
      </c>
      <c r="F22" s="5">
        <f t="shared" si="0"/>
        <v>4</v>
      </c>
    </row>
    <row r="23" spans="1:6">
      <c r="A23" s="99"/>
      <c r="B23" s="101"/>
      <c r="C23" s="8" t="s">
        <v>21</v>
      </c>
      <c r="D23" s="9">
        <f>[1]ORLA!I7</f>
        <v>6</v>
      </c>
      <c r="E23" s="9">
        <f>[1]ORLA!M7</f>
        <v>0</v>
      </c>
      <c r="F23" s="5">
        <f t="shared" si="0"/>
        <v>6</v>
      </c>
    </row>
    <row r="24" spans="1:6">
      <c r="A24" s="10">
        <v>13</v>
      </c>
      <c r="B24" s="13" t="s">
        <v>22</v>
      </c>
      <c r="C24" s="12" t="s">
        <v>22</v>
      </c>
      <c r="D24" s="4">
        <f>[1]KOŁYBIEC!I14</f>
        <v>39</v>
      </c>
      <c r="E24" s="4">
        <f>[1]KOŁYBIEC!M14</f>
        <v>0</v>
      </c>
      <c r="F24" s="5">
        <f t="shared" si="0"/>
        <v>39</v>
      </c>
    </row>
    <row r="25" spans="1:6">
      <c r="A25" s="6">
        <v>14</v>
      </c>
      <c r="B25" s="14" t="s">
        <v>23</v>
      </c>
      <c r="C25" s="8" t="s">
        <v>23</v>
      </c>
      <c r="D25" s="9">
        <f>[1]KONINEK!I27</f>
        <v>75</v>
      </c>
      <c r="E25" s="9">
        <f>[1]KONINEK!M27</f>
        <v>14</v>
      </c>
      <c r="F25" s="5">
        <f t="shared" si="0"/>
        <v>89</v>
      </c>
    </row>
    <row r="26" spans="1:6">
      <c r="A26" s="10">
        <v>15</v>
      </c>
      <c r="B26" s="13" t="s">
        <v>24</v>
      </c>
      <c r="C26" s="12" t="s">
        <v>24</v>
      </c>
      <c r="D26" s="4">
        <f>[1]KOPASZYN!I53</f>
        <v>123</v>
      </c>
      <c r="E26" s="4">
        <f>[1]KOPASZYN!M53</f>
        <v>21</v>
      </c>
      <c r="F26" s="5">
        <f t="shared" si="0"/>
        <v>144</v>
      </c>
    </row>
    <row r="27" spans="1:6">
      <c r="A27" s="6">
        <v>16</v>
      </c>
      <c r="B27" s="14" t="s">
        <v>25</v>
      </c>
      <c r="C27" s="8" t="s">
        <v>25</v>
      </c>
      <c r="D27" s="9">
        <f>[1]KROSNO!I39</f>
        <v>93</v>
      </c>
      <c r="E27" s="9">
        <f>[1]KROSNO!M39</f>
        <v>17</v>
      </c>
      <c r="F27" s="5">
        <f t="shared" si="0"/>
        <v>110</v>
      </c>
    </row>
    <row r="28" spans="1:6">
      <c r="A28" s="10">
        <v>17</v>
      </c>
      <c r="B28" s="13" t="s">
        <v>26</v>
      </c>
      <c r="C28" s="12" t="s">
        <v>26</v>
      </c>
      <c r="D28" s="4">
        <f>[1]LUDWIKOWO!I25</f>
        <v>61</v>
      </c>
      <c r="E28" s="4">
        <f>[1]LUDWIKOWO!M25</f>
        <v>4</v>
      </c>
      <c r="F28" s="5">
        <f t="shared" si="0"/>
        <v>65</v>
      </c>
    </row>
    <row r="29" spans="1:6">
      <c r="A29" s="98">
        <v>18</v>
      </c>
      <c r="B29" s="100" t="s">
        <v>27</v>
      </c>
      <c r="C29" s="8" t="s">
        <v>27</v>
      </c>
      <c r="D29" s="9">
        <f>[1]ŁAZISKA!I153</f>
        <v>457</v>
      </c>
      <c r="E29" s="9">
        <f>[1]ŁAZISKA!M153</f>
        <v>37</v>
      </c>
      <c r="F29" s="5">
        <f t="shared" si="0"/>
        <v>494</v>
      </c>
    </row>
    <row r="30" spans="1:6">
      <c r="A30" s="102"/>
      <c r="B30" s="103"/>
      <c r="C30" s="8" t="s">
        <v>28</v>
      </c>
      <c r="D30" s="9">
        <f>[1]JANKOWO!I46</f>
        <v>98</v>
      </c>
      <c r="E30" s="9">
        <f>[1]JANKOWO!M46</f>
        <v>9</v>
      </c>
      <c r="F30" s="5">
        <f t="shared" si="0"/>
        <v>107</v>
      </c>
    </row>
    <row r="31" spans="1:6">
      <c r="A31" s="99"/>
      <c r="B31" s="101"/>
      <c r="C31" s="8" t="s">
        <v>29</v>
      </c>
      <c r="D31" s="9">
        <f>[1]SADY!I25</f>
        <v>46</v>
      </c>
      <c r="E31" s="9">
        <f>[1]SADY!M25</f>
        <v>0</v>
      </c>
      <c r="F31" s="5">
        <f t="shared" si="0"/>
        <v>46</v>
      </c>
    </row>
    <row r="32" spans="1:6">
      <c r="A32" s="10">
        <v>19</v>
      </c>
      <c r="B32" s="13" t="s">
        <v>30</v>
      </c>
      <c r="C32" s="12" t="s">
        <v>30</v>
      </c>
      <c r="D32" s="4">
        <f>[1]ŁEKNO!I243</f>
        <v>550</v>
      </c>
      <c r="E32" s="4">
        <f>[1]ŁEKNO!M243</f>
        <v>43</v>
      </c>
      <c r="F32" s="5">
        <f t="shared" si="0"/>
        <v>593</v>
      </c>
    </row>
    <row r="33" spans="1:6">
      <c r="A33" s="6">
        <v>20</v>
      </c>
      <c r="B33" s="14" t="s">
        <v>31</v>
      </c>
      <c r="C33" s="8" t="s">
        <v>31</v>
      </c>
      <c r="D33" s="9">
        <f>[1]ŁĘGOWO!I87</f>
        <v>248</v>
      </c>
      <c r="E33" s="9">
        <f>[1]ŁĘGOWO!M87</f>
        <v>27</v>
      </c>
      <c r="F33" s="5">
        <f t="shared" si="0"/>
        <v>275</v>
      </c>
    </row>
    <row r="34" spans="1:6">
      <c r="A34" s="10">
        <v>21</v>
      </c>
      <c r="B34" s="13" t="s">
        <v>32</v>
      </c>
      <c r="C34" s="12" t="s">
        <v>32</v>
      </c>
      <c r="D34" s="4">
        <f>[1]ŁUKOWO!I102</f>
        <v>276</v>
      </c>
      <c r="E34" s="4">
        <f>[1]ŁUKOWO!M102</f>
        <v>43</v>
      </c>
      <c r="F34" s="5">
        <f t="shared" si="0"/>
        <v>319</v>
      </c>
    </row>
    <row r="35" spans="1:6">
      <c r="A35" s="6">
        <v>22</v>
      </c>
      <c r="B35" s="14" t="s">
        <v>33</v>
      </c>
      <c r="C35" s="8" t="s">
        <v>33</v>
      </c>
      <c r="D35" s="9">
        <f>[1]NOWE!I82</f>
        <v>169</v>
      </c>
      <c r="E35" s="9">
        <f>[1]NOWE!M82</f>
        <v>31</v>
      </c>
      <c r="F35" s="5">
        <f t="shared" si="0"/>
        <v>200</v>
      </c>
    </row>
    <row r="36" spans="1:6">
      <c r="A36" s="10">
        <v>23</v>
      </c>
      <c r="B36" s="13" t="s">
        <v>34</v>
      </c>
      <c r="C36" s="12" t="s">
        <v>34</v>
      </c>
      <c r="D36" s="4">
        <f>[1]OCHODZA!I133</f>
        <v>357</v>
      </c>
      <c r="E36" s="4">
        <f>[1]OCHODZA!M133</f>
        <v>28</v>
      </c>
      <c r="F36" s="5">
        <f t="shared" si="0"/>
        <v>385</v>
      </c>
    </row>
    <row r="37" spans="1:6">
      <c r="A37" s="6">
        <v>24</v>
      </c>
      <c r="B37" s="14" t="s">
        <v>35</v>
      </c>
      <c r="C37" s="8" t="s">
        <v>35</v>
      </c>
      <c r="D37" s="9">
        <f>[1]OPORZYN!I26</f>
        <v>77</v>
      </c>
      <c r="E37" s="9">
        <f>[1]OPORZYN!M26</f>
        <v>0</v>
      </c>
      <c r="F37" s="5">
        <f t="shared" si="0"/>
        <v>77</v>
      </c>
    </row>
    <row r="38" spans="1:6">
      <c r="A38" s="10">
        <v>25</v>
      </c>
      <c r="B38" s="13" t="s">
        <v>36</v>
      </c>
      <c r="C38" s="12" t="s">
        <v>36</v>
      </c>
      <c r="D38" s="4">
        <f>'[1]PAWŁOWO ŻOŃSKIE'!I88</f>
        <v>286</v>
      </c>
      <c r="E38" s="4">
        <f>'[1]PAWŁOWO ŻOŃSKIE'!M88</f>
        <v>17</v>
      </c>
      <c r="F38" s="5">
        <f t="shared" si="0"/>
        <v>303</v>
      </c>
    </row>
    <row r="39" spans="1:6">
      <c r="A39" s="98">
        <v>26</v>
      </c>
      <c r="B39" s="100" t="s">
        <v>37</v>
      </c>
      <c r="C39" s="8" t="s">
        <v>37</v>
      </c>
      <c r="D39" s="9">
        <f>[1]POTULICE!I120</f>
        <v>320</v>
      </c>
      <c r="E39" s="9">
        <f>[1]POTULICE!M120</f>
        <v>51</v>
      </c>
      <c r="F39" s="5">
        <f t="shared" si="0"/>
        <v>371</v>
      </c>
    </row>
    <row r="40" spans="1:6">
      <c r="A40" s="99"/>
      <c r="B40" s="101"/>
      <c r="C40" s="8" t="s">
        <v>38</v>
      </c>
      <c r="D40" s="9">
        <f>[1]POTUŁY!I17</f>
        <v>34</v>
      </c>
      <c r="E40" s="9">
        <f>[1]POTUŁY!M17</f>
        <v>9</v>
      </c>
      <c r="F40" s="5">
        <f t="shared" si="0"/>
        <v>43</v>
      </c>
    </row>
    <row r="41" spans="1:6">
      <c r="A41" s="10">
        <v>27</v>
      </c>
      <c r="B41" s="13" t="s">
        <v>39</v>
      </c>
      <c r="C41" s="12" t="s">
        <v>39</v>
      </c>
      <c r="D41" s="4">
        <f>[1]PRZYSIECZYN!I111</f>
        <v>320</v>
      </c>
      <c r="E41" s="4">
        <f>[1]PRZYSIECZYN!M109</f>
        <v>15</v>
      </c>
      <c r="F41" s="5">
        <f t="shared" si="0"/>
        <v>335</v>
      </c>
    </row>
    <row r="42" spans="1:6">
      <c r="A42" s="98">
        <v>28</v>
      </c>
      <c r="B42" s="100" t="s">
        <v>40</v>
      </c>
      <c r="C42" s="8" t="s">
        <v>40</v>
      </c>
      <c r="D42" s="9">
        <f>[1]PRZYSIEKA!I51</f>
        <v>92</v>
      </c>
      <c r="E42" s="9">
        <f>[1]PRZYSIEKA!M51</f>
        <v>11</v>
      </c>
      <c r="F42" s="5">
        <f t="shared" si="0"/>
        <v>103</v>
      </c>
    </row>
    <row r="43" spans="1:6">
      <c r="A43" s="99"/>
      <c r="B43" s="101"/>
      <c r="C43" s="8" t="s">
        <v>41</v>
      </c>
      <c r="D43" s="9">
        <f>[1]KURKI!I7</f>
        <v>9</v>
      </c>
      <c r="E43" s="9">
        <f>[1]KURKI!M7</f>
        <v>0</v>
      </c>
      <c r="F43" s="5">
        <f t="shared" si="0"/>
        <v>9</v>
      </c>
    </row>
    <row r="44" spans="1:6">
      <c r="A44" s="110">
        <v>29</v>
      </c>
      <c r="B44" s="113" t="s">
        <v>42</v>
      </c>
      <c r="C44" s="12" t="s">
        <v>42</v>
      </c>
      <c r="D44" s="4">
        <f>[1]RĄBCZYN!I127</f>
        <v>344</v>
      </c>
      <c r="E44" s="4">
        <f>[1]RĄBCZYN!M127</f>
        <v>35</v>
      </c>
      <c r="F44" s="5">
        <f t="shared" si="0"/>
        <v>379</v>
      </c>
    </row>
    <row r="45" spans="1:6">
      <c r="A45" s="111"/>
      <c r="B45" s="114"/>
      <c r="C45" s="12" t="s">
        <v>43</v>
      </c>
      <c r="D45" s="4">
        <f>[1]KOŹLANKA!I6</f>
        <v>4</v>
      </c>
      <c r="E45" s="4">
        <f>[1]KOŹLANKA!M6</f>
        <v>0</v>
      </c>
      <c r="F45" s="5">
        <f t="shared" si="0"/>
        <v>4</v>
      </c>
    </row>
    <row r="46" spans="1:6">
      <c r="A46" s="112"/>
      <c r="B46" s="115"/>
      <c r="C46" s="12" t="s">
        <v>44</v>
      </c>
      <c r="D46" s="4">
        <f>'[1]NOWA WIEŚ'!I34</f>
        <v>61</v>
      </c>
      <c r="E46" s="4">
        <f>'[1]NOWA WIEŚ'!M34</f>
        <v>12</v>
      </c>
      <c r="F46" s="5">
        <f t="shared" si="0"/>
        <v>73</v>
      </c>
    </row>
    <row r="47" spans="1:6">
      <c r="A47" s="6">
        <v>30</v>
      </c>
      <c r="B47" s="14" t="s">
        <v>45</v>
      </c>
      <c r="C47" s="8" t="s">
        <v>45</v>
      </c>
      <c r="D47" s="9">
        <f>[1]REDGOSZCZ!I61</f>
        <v>171</v>
      </c>
      <c r="E47" s="9">
        <f>[1]REDGOSZCZ!M61</f>
        <v>10</v>
      </c>
      <c r="F47" s="5">
        <f t="shared" si="0"/>
        <v>181</v>
      </c>
    </row>
    <row r="48" spans="1:6">
      <c r="A48" s="10">
        <v>31</v>
      </c>
      <c r="B48" s="13" t="s">
        <v>46</v>
      </c>
      <c r="C48" s="12" t="s">
        <v>46</v>
      </c>
      <c r="D48" s="4">
        <f>[1]RGIELSKO!I86</f>
        <v>266</v>
      </c>
      <c r="E48" s="4">
        <f>[1]RGIELSKO!M85</f>
        <v>21</v>
      </c>
      <c r="F48" s="5">
        <f t="shared" si="0"/>
        <v>287</v>
      </c>
    </row>
    <row r="49" spans="1:6">
      <c r="A49" s="98">
        <v>32</v>
      </c>
      <c r="B49" s="106" t="s">
        <v>47</v>
      </c>
      <c r="C49" s="8" t="s">
        <v>47</v>
      </c>
      <c r="D49" s="9">
        <f>[1]RUDNICZE!I60</f>
        <v>187</v>
      </c>
      <c r="E49" s="9">
        <f>[1]RUDNICZE!M60</f>
        <v>7</v>
      </c>
      <c r="F49" s="5">
        <f t="shared" si="0"/>
        <v>194</v>
      </c>
    </row>
    <row r="50" spans="1:6">
      <c r="A50" s="102"/>
      <c r="B50" s="116"/>
      <c r="C50" s="15" t="s">
        <v>48</v>
      </c>
      <c r="D50" s="16">
        <f>[1]BOBROWNIKI!I47</f>
        <v>118</v>
      </c>
      <c r="E50" s="16">
        <f>[1]BOBROWNIKI!M47</f>
        <v>4</v>
      </c>
      <c r="F50" s="5">
        <f t="shared" si="0"/>
        <v>122</v>
      </c>
    </row>
    <row r="51" spans="1:6">
      <c r="A51" s="99"/>
      <c r="B51" s="107"/>
      <c r="C51" s="15" t="s">
        <v>49</v>
      </c>
      <c r="D51" s="16">
        <f>[1]RUDNICZYN!I21</f>
        <v>65</v>
      </c>
      <c r="E51" s="16">
        <f>[1]RUDNICZYN!M21</f>
        <v>0</v>
      </c>
      <c r="F51" s="5">
        <f t="shared" si="0"/>
        <v>65</v>
      </c>
    </row>
    <row r="52" spans="1:6">
      <c r="A52" s="110">
        <v>33</v>
      </c>
      <c r="B52" s="113" t="s">
        <v>50</v>
      </c>
      <c r="C52" s="12" t="s">
        <v>50</v>
      </c>
      <c r="D52" s="4">
        <f>[1]RUNOWO!I50</f>
        <v>103</v>
      </c>
      <c r="E52" s="4">
        <f>[1]RUNOWO!M52</f>
        <v>18</v>
      </c>
      <c r="F52" s="5">
        <f t="shared" si="0"/>
        <v>121</v>
      </c>
    </row>
    <row r="53" spans="1:6">
      <c r="A53" s="111"/>
      <c r="B53" s="114"/>
      <c r="C53" s="12" t="s">
        <v>51</v>
      </c>
      <c r="D53" s="4">
        <f>[1]RUNOWSKIE!I17</f>
        <v>52</v>
      </c>
      <c r="E53" s="4">
        <f>[1]RUNOWSKIE!M17</f>
        <v>6</v>
      </c>
      <c r="F53" s="5">
        <f t="shared" si="0"/>
        <v>58</v>
      </c>
    </row>
    <row r="54" spans="1:6">
      <c r="A54" s="111"/>
      <c r="B54" s="114"/>
      <c r="C54" s="12" t="s">
        <v>52</v>
      </c>
      <c r="D54" s="4">
        <f>[1]RUNÓWKO!I12</f>
        <v>14</v>
      </c>
      <c r="E54" s="4">
        <f>[1]RUNÓWKO!M12</f>
        <v>2</v>
      </c>
      <c r="F54" s="5">
        <f t="shared" si="0"/>
        <v>16</v>
      </c>
    </row>
    <row r="55" spans="1:6">
      <c r="A55" s="112"/>
      <c r="B55" s="115"/>
      <c r="C55" s="12" t="s">
        <v>53</v>
      </c>
      <c r="D55" s="4">
        <f>[1]JAKUBOWO!I23</f>
        <v>58</v>
      </c>
      <c r="E55" s="4">
        <f>[1]JAKUBOWO!M23</f>
        <v>0</v>
      </c>
      <c r="F55" s="5">
        <f t="shared" si="0"/>
        <v>58</v>
      </c>
    </row>
    <row r="56" spans="1:6">
      <c r="A56" s="6">
        <v>34</v>
      </c>
      <c r="B56" s="14" t="s">
        <v>54</v>
      </c>
      <c r="C56" s="8" t="s">
        <v>54</v>
      </c>
      <c r="D56" s="9">
        <f>[1]SARBKA!I27</f>
        <v>66</v>
      </c>
      <c r="E56" s="9">
        <f>[1]SARBKA!M27</f>
        <v>1</v>
      </c>
      <c r="F56" s="5">
        <f t="shared" si="0"/>
        <v>67</v>
      </c>
    </row>
    <row r="57" spans="1:6">
      <c r="A57" s="10">
        <v>35</v>
      </c>
      <c r="B57" s="13" t="s">
        <v>55</v>
      </c>
      <c r="C57" s="12" t="s">
        <v>55</v>
      </c>
      <c r="D57" s="4">
        <f>[1]SIEDLECZKO!I70</f>
        <v>199</v>
      </c>
      <c r="E57" s="4">
        <f>[1]SIEDLECZKO!M68</f>
        <v>6</v>
      </c>
      <c r="F57" s="5">
        <f t="shared" si="0"/>
        <v>205</v>
      </c>
    </row>
    <row r="58" spans="1:6">
      <c r="A58" s="6">
        <v>36</v>
      </c>
      <c r="B58" s="14" t="s">
        <v>56</v>
      </c>
      <c r="C58" s="8" t="s">
        <v>56</v>
      </c>
      <c r="D58" s="9">
        <f>[1]SIENNO!I85</f>
        <v>231</v>
      </c>
      <c r="E58" s="9">
        <f>[1]SIENNO!M85</f>
        <v>23</v>
      </c>
      <c r="F58" s="5">
        <f t="shared" si="0"/>
        <v>254</v>
      </c>
    </row>
    <row r="59" spans="1:6">
      <c r="A59" s="10">
        <v>37</v>
      </c>
      <c r="B59" s="13" t="s">
        <v>57</v>
      </c>
      <c r="C59" s="12" t="s">
        <v>57</v>
      </c>
      <c r="D59" s="4">
        <f>'[1]TARNOWO PAŁUCKIE'!I62</f>
        <v>118</v>
      </c>
      <c r="E59" s="4">
        <f>'[1]TARNOWO PAŁUCKIE'!M62</f>
        <v>23</v>
      </c>
      <c r="F59" s="5">
        <f t="shared" si="0"/>
        <v>141</v>
      </c>
    </row>
    <row r="60" spans="1:6">
      <c r="A60" s="6">
        <v>38</v>
      </c>
      <c r="B60" s="14" t="s">
        <v>58</v>
      </c>
      <c r="C60" s="8" t="s">
        <v>58</v>
      </c>
      <c r="D60" s="9">
        <f>[1]TONISZEWO!I31</f>
        <v>94</v>
      </c>
      <c r="E60" s="9">
        <f>[1]TONISZEWO!M31</f>
        <v>7</v>
      </c>
      <c r="F60" s="5">
        <f t="shared" si="0"/>
        <v>101</v>
      </c>
    </row>
    <row r="61" spans="1:6">
      <c r="A61" s="10">
        <v>39</v>
      </c>
      <c r="B61" s="13" t="s">
        <v>59</v>
      </c>
      <c r="C61" s="12" t="s">
        <v>59</v>
      </c>
      <c r="D61" s="4">
        <f>[1]WERKOWO!I70</f>
        <v>205</v>
      </c>
      <c r="E61" s="4">
        <f>[1]WERKOWO!M70</f>
        <v>24</v>
      </c>
      <c r="F61" s="5">
        <f t="shared" si="0"/>
        <v>229</v>
      </c>
    </row>
    <row r="62" spans="1:6">
      <c r="A62" s="98">
        <v>40</v>
      </c>
      <c r="B62" s="100" t="s">
        <v>60</v>
      </c>
      <c r="C62" s="8" t="s">
        <v>60</v>
      </c>
      <c r="D62" s="9">
        <f>[1]WIATROWIEC!I22</f>
        <v>44</v>
      </c>
      <c r="E62" s="9">
        <f>[1]WIATROWIEC!M22</f>
        <v>7</v>
      </c>
      <c r="F62" s="5">
        <f t="shared" si="0"/>
        <v>51</v>
      </c>
    </row>
    <row r="63" spans="1:6">
      <c r="A63" s="102"/>
      <c r="B63" s="103"/>
      <c r="C63" s="8" t="s">
        <v>61</v>
      </c>
      <c r="D63" s="9">
        <f>[1]MIKOŁAJEWO!I22</f>
        <v>57</v>
      </c>
      <c r="E63" s="9">
        <f>[1]MIKOŁAJEWO!M22</f>
        <v>8</v>
      </c>
      <c r="F63" s="5">
        <f t="shared" si="0"/>
        <v>65</v>
      </c>
    </row>
    <row r="64" spans="1:6">
      <c r="A64" s="102"/>
      <c r="B64" s="103"/>
      <c r="C64" s="8" t="s">
        <v>62</v>
      </c>
      <c r="D64" s="9">
        <f>'[1]OSTROWO-MŁYN'!I6</f>
        <v>3</v>
      </c>
      <c r="E64" s="9">
        <f>'[1]OSTROWO-MŁYN'!M6</f>
        <v>0</v>
      </c>
      <c r="F64" s="5">
        <f t="shared" si="0"/>
        <v>3</v>
      </c>
    </row>
    <row r="65" spans="1:7">
      <c r="A65" s="99"/>
      <c r="B65" s="101"/>
      <c r="C65" s="8" t="s">
        <v>63</v>
      </c>
      <c r="D65" s="9">
        <f>[1]POKRZYWNICA!I29</f>
        <v>60</v>
      </c>
      <c r="E65" s="9">
        <f>[1]POKRZYWNICA!M29</f>
        <v>4</v>
      </c>
      <c r="F65" s="5">
        <f t="shared" si="0"/>
        <v>64</v>
      </c>
    </row>
    <row r="66" spans="1:7">
      <c r="A66" s="10">
        <v>41</v>
      </c>
      <c r="B66" s="13" t="s">
        <v>64</v>
      </c>
      <c r="C66" s="12" t="s">
        <v>64</v>
      </c>
      <c r="D66" s="4">
        <f>[1]WIATROWO!I128</f>
        <v>489</v>
      </c>
      <c r="E66" s="4">
        <f>[1]WIATROWO!M128</f>
        <v>20</v>
      </c>
      <c r="F66" s="5">
        <f t="shared" si="0"/>
        <v>509</v>
      </c>
    </row>
    <row r="67" spans="1:7">
      <c r="A67" s="6">
        <v>42</v>
      </c>
      <c r="B67" s="14" t="s">
        <v>65</v>
      </c>
      <c r="C67" s="8" t="s">
        <v>65</v>
      </c>
      <c r="D67" s="9">
        <f>[1]WIŚNIEWO!I26</f>
        <v>81</v>
      </c>
      <c r="E67" s="9">
        <f>[1]WIŚNIEWO!M26</f>
        <v>0</v>
      </c>
      <c r="F67" s="5">
        <f t="shared" si="0"/>
        <v>81</v>
      </c>
    </row>
    <row r="68" spans="1:7">
      <c r="A68" s="110">
        <v>43</v>
      </c>
      <c r="B68" s="113" t="s">
        <v>66</v>
      </c>
      <c r="C68" s="12" t="s">
        <v>66</v>
      </c>
      <c r="D68" s="4">
        <f>[1]ŻELICE!I129</f>
        <v>411</v>
      </c>
      <c r="E68" s="4">
        <f>[1]ŻELICE!M127</f>
        <v>41</v>
      </c>
      <c r="F68" s="5">
        <f t="shared" si="0"/>
        <v>452</v>
      </c>
    </row>
    <row r="69" spans="1:7">
      <c r="A69" s="112"/>
      <c r="B69" s="115"/>
      <c r="C69" s="12" t="s">
        <v>67</v>
      </c>
      <c r="D69" s="4">
        <f>[1]JÓZEFOWO!I11</f>
        <v>24</v>
      </c>
      <c r="E69" s="4">
        <f>[1]JÓZEFOWO!M11</f>
        <v>0</v>
      </c>
      <c r="F69" s="5">
        <f t="shared" si="0"/>
        <v>24</v>
      </c>
    </row>
    <row r="70" spans="1:7">
      <c r="A70" s="134" t="s">
        <v>68</v>
      </c>
      <c r="B70" s="135"/>
      <c r="C70" s="136"/>
      <c r="D70" s="17">
        <f>SUM(D6:D69)</f>
        <v>9734</v>
      </c>
      <c r="E70" s="17">
        <f>SUM(E6:E69)</f>
        <v>864</v>
      </c>
      <c r="F70" s="17">
        <f>SUM(F6:F69)</f>
        <v>10598</v>
      </c>
    </row>
    <row r="71" spans="1:7" ht="21">
      <c r="A71" s="21"/>
      <c r="B71" s="22"/>
      <c r="C71" s="23"/>
      <c r="D71" s="24"/>
      <c r="E71" s="22"/>
      <c r="F71" s="23"/>
    </row>
    <row r="72" spans="1:7">
      <c r="A72" s="25"/>
      <c r="B72" s="26"/>
      <c r="C72" s="27"/>
      <c r="D72" s="28"/>
      <c r="E72" s="26"/>
      <c r="F72" s="27"/>
    </row>
    <row r="73" spans="1:7" ht="15.75">
      <c r="A73" s="29"/>
      <c r="B73" s="137"/>
      <c r="C73" s="41"/>
      <c r="D73" s="41"/>
      <c r="E73" s="30"/>
      <c r="F73" s="42"/>
      <c r="G73" s="43"/>
    </row>
    <row r="74" spans="1:7" ht="15.75">
      <c r="A74" s="29"/>
      <c r="B74" s="137"/>
      <c r="C74" s="44"/>
      <c r="D74" s="45"/>
      <c r="E74" s="30"/>
      <c r="F74" s="46"/>
      <c r="G74" s="43"/>
    </row>
    <row r="75" spans="1:7" ht="15.75">
      <c r="A75" s="29"/>
      <c r="B75" s="137"/>
      <c r="C75" s="44"/>
      <c r="D75" s="47"/>
      <c r="E75" s="30"/>
      <c r="F75" s="46"/>
      <c r="G75" s="43"/>
    </row>
    <row r="76" spans="1:7" ht="15.75">
      <c r="A76" s="29"/>
      <c r="B76" s="137"/>
      <c r="C76" s="48"/>
      <c r="D76" s="45"/>
      <c r="E76" s="30"/>
      <c r="F76" s="49"/>
      <c r="G76" s="43"/>
    </row>
    <row r="77" spans="1:7" ht="15.75">
      <c r="A77" s="29"/>
      <c r="B77" s="138"/>
      <c r="C77" s="138"/>
      <c r="D77" s="138"/>
      <c r="E77" s="30"/>
      <c r="F77" s="31"/>
    </row>
    <row r="78" spans="1:7" ht="15.75">
      <c r="A78" s="29"/>
      <c r="B78" s="30"/>
      <c r="C78" s="31"/>
      <c r="D78" s="30"/>
      <c r="E78" s="30"/>
      <c r="F78" s="31"/>
    </row>
    <row r="79" spans="1:7" ht="15.75">
      <c r="A79" s="32"/>
      <c r="B79" s="33"/>
      <c r="C79" s="34"/>
      <c r="D79" s="33"/>
      <c r="E79" s="30"/>
      <c r="F79" s="31"/>
    </row>
    <row r="80" spans="1:7" ht="15.75">
      <c r="A80" s="32"/>
      <c r="B80" s="35"/>
      <c r="C80" s="36"/>
      <c r="D80" s="37"/>
      <c r="E80" s="30"/>
      <c r="F80" s="31"/>
    </row>
    <row r="81" spans="1:6" ht="15.75">
      <c r="A81" s="29"/>
      <c r="B81" s="30"/>
      <c r="C81" s="31"/>
      <c r="D81" s="30"/>
      <c r="E81" s="30"/>
      <c r="F81" s="31"/>
    </row>
    <row r="82" spans="1:6" ht="15.75">
      <c r="A82" s="29"/>
      <c r="B82" s="30"/>
      <c r="C82" s="31"/>
      <c r="D82" s="30"/>
      <c r="E82" s="30"/>
      <c r="F82" s="31"/>
    </row>
    <row r="83" spans="1:6">
      <c r="A83" s="38"/>
      <c r="B83" s="39"/>
      <c r="C83" s="40"/>
      <c r="D83" s="39"/>
      <c r="E83" s="39"/>
      <c r="F83" s="40"/>
    </row>
  </sheetData>
  <mergeCells count="37">
    <mergeCell ref="A68:A69"/>
    <mergeCell ref="B68:B69"/>
    <mergeCell ref="A70:C70"/>
    <mergeCell ref="B73:B76"/>
    <mergeCell ref="B77:D77"/>
    <mergeCell ref="A2:A5"/>
    <mergeCell ref="B2:B5"/>
    <mergeCell ref="C2:C5"/>
    <mergeCell ref="D2:E2"/>
    <mergeCell ref="F2:F5"/>
    <mergeCell ref="D3:D5"/>
    <mergeCell ref="E3:E5"/>
    <mergeCell ref="B1:E1"/>
    <mergeCell ref="A62:A65"/>
    <mergeCell ref="B62:B65"/>
    <mergeCell ref="A39:A40"/>
    <mergeCell ref="B39:B40"/>
    <mergeCell ref="A42:A43"/>
    <mergeCell ref="B42:B43"/>
    <mergeCell ref="A44:A46"/>
    <mergeCell ref="B44:B46"/>
    <mergeCell ref="A49:A51"/>
    <mergeCell ref="B49:B51"/>
    <mergeCell ref="A52:A55"/>
    <mergeCell ref="B52:B55"/>
    <mergeCell ref="A29:A31"/>
    <mergeCell ref="B29:B31"/>
    <mergeCell ref="A9:A10"/>
    <mergeCell ref="A18:A19"/>
    <mergeCell ref="B18:B19"/>
    <mergeCell ref="A21:A23"/>
    <mergeCell ref="B21:B23"/>
    <mergeCell ref="B9:B10"/>
    <mergeCell ref="A12:A13"/>
    <mergeCell ref="B12:B13"/>
    <mergeCell ref="A15:A16"/>
    <mergeCell ref="B15:B16"/>
  </mergeCells>
  <pageMargins left="1.6929133858267718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topLeftCell="E1" workbookViewId="0">
      <selection activeCell="AD2" sqref="AD2"/>
    </sheetView>
  </sheetViews>
  <sheetFormatPr defaultRowHeight="15"/>
  <cols>
    <col min="1" max="1" width="3.5703125" bestFit="1" customWidth="1"/>
    <col min="2" max="2" width="13.42578125" customWidth="1"/>
    <col min="3" max="3" width="8.140625" hidden="1" customWidth="1"/>
    <col min="4" max="4" width="13.140625" customWidth="1"/>
    <col min="5" max="5" width="13.85546875" customWidth="1"/>
    <col min="6" max="6" width="11.42578125" hidden="1" customWidth="1"/>
    <col min="7" max="7" width="10.42578125" hidden="1" customWidth="1"/>
    <col min="8" max="8" width="13.7109375" hidden="1" customWidth="1"/>
    <col min="9" max="9" width="0.140625" hidden="1" customWidth="1"/>
    <col min="13" max="13" width="10" customWidth="1"/>
    <col min="28" max="28" width="12.85546875" customWidth="1"/>
    <col min="29" max="29" width="8.140625" customWidth="1"/>
    <col min="30" max="30" width="19.28515625" customWidth="1"/>
  </cols>
  <sheetData>
    <row r="1" spans="1:30" ht="16.5" thickTop="1" thickBot="1">
      <c r="A1" s="50"/>
      <c r="B1" s="50"/>
      <c r="C1" s="50"/>
      <c r="D1" s="50"/>
      <c r="E1" s="50"/>
      <c r="F1" s="50"/>
      <c r="G1" s="50"/>
      <c r="H1" s="50"/>
      <c r="I1" s="51" t="s">
        <v>72</v>
      </c>
      <c r="J1" s="139" t="s">
        <v>72</v>
      </c>
      <c r="K1" s="140"/>
      <c r="L1" s="141" t="s">
        <v>73</v>
      </c>
      <c r="M1" s="139"/>
      <c r="N1" s="140"/>
      <c r="O1" s="142" t="s">
        <v>72</v>
      </c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50"/>
      <c r="AA1" s="50"/>
      <c r="AB1" s="147" t="s">
        <v>230</v>
      </c>
    </row>
    <row r="2" spans="1:30" ht="31.5" thickTop="1" thickBot="1">
      <c r="A2" s="52" t="s">
        <v>71</v>
      </c>
      <c r="B2" s="52" t="s">
        <v>1</v>
      </c>
      <c r="C2" s="52" t="s">
        <v>74</v>
      </c>
      <c r="D2" s="52" t="s">
        <v>75</v>
      </c>
      <c r="E2" s="52" t="s">
        <v>76</v>
      </c>
      <c r="F2" s="52"/>
      <c r="G2" s="52" t="s">
        <v>77</v>
      </c>
      <c r="H2" s="52" t="s">
        <v>78</v>
      </c>
      <c r="I2" s="52" t="s">
        <v>79</v>
      </c>
      <c r="J2" s="52" t="s">
        <v>80</v>
      </c>
      <c r="K2" s="52" t="s">
        <v>81</v>
      </c>
      <c r="L2" s="52" t="s">
        <v>82</v>
      </c>
      <c r="M2" s="52" t="s">
        <v>83</v>
      </c>
      <c r="N2" s="52" t="s">
        <v>84</v>
      </c>
      <c r="O2" s="52" t="s">
        <v>85</v>
      </c>
      <c r="P2" s="52" t="s">
        <v>86</v>
      </c>
      <c r="Q2" s="52" t="s">
        <v>87</v>
      </c>
      <c r="R2" s="52" t="s">
        <v>88</v>
      </c>
      <c r="S2" s="52" t="s">
        <v>89</v>
      </c>
      <c r="T2" s="52" t="s">
        <v>90</v>
      </c>
      <c r="U2" s="52" t="s">
        <v>91</v>
      </c>
      <c r="V2" s="52" t="s">
        <v>92</v>
      </c>
      <c r="W2" s="52" t="s">
        <v>93</v>
      </c>
      <c r="X2" s="52" t="s">
        <v>94</v>
      </c>
      <c r="Y2" s="52" t="s">
        <v>95</v>
      </c>
      <c r="Z2" s="52" t="s">
        <v>96</v>
      </c>
      <c r="AA2" s="53" t="s">
        <v>97</v>
      </c>
      <c r="AB2" s="148"/>
    </row>
    <row r="3" spans="1:30" ht="20.25" thickTop="1" thickBot="1">
      <c r="A3" s="50"/>
      <c r="B3" s="50"/>
      <c r="C3" s="52"/>
      <c r="D3" s="54">
        <f>SUM(D4:D67)</f>
        <v>2917</v>
      </c>
      <c r="E3" s="54">
        <f>SUM(E4:E67)</f>
        <v>10598</v>
      </c>
      <c r="F3" s="54"/>
      <c r="G3" s="54">
        <f t="shared" ref="G3:AB3" si="0">SUM(G4:G67)</f>
        <v>120840</v>
      </c>
      <c r="H3" s="54">
        <f t="shared" si="0"/>
        <v>414560</v>
      </c>
      <c r="I3" s="54">
        <f t="shared" si="0"/>
        <v>3</v>
      </c>
      <c r="J3" s="54">
        <f t="shared" si="0"/>
        <v>2640</v>
      </c>
      <c r="K3" s="54">
        <f t="shared" si="0"/>
        <v>374</v>
      </c>
      <c r="L3" s="54">
        <f t="shared" si="0"/>
        <v>1622</v>
      </c>
      <c r="M3" s="54">
        <f t="shared" si="0"/>
        <v>1515</v>
      </c>
      <c r="N3" s="54">
        <f t="shared" si="0"/>
        <v>23</v>
      </c>
      <c r="O3" s="54">
        <f t="shared" si="0"/>
        <v>391</v>
      </c>
      <c r="P3" s="54">
        <f t="shared" si="0"/>
        <v>631</v>
      </c>
      <c r="Q3" s="54">
        <f t="shared" si="0"/>
        <v>626</v>
      </c>
      <c r="R3" s="54">
        <f t="shared" si="0"/>
        <v>600</v>
      </c>
      <c r="S3" s="54">
        <f t="shared" si="0"/>
        <v>316</v>
      </c>
      <c r="T3" s="54">
        <f t="shared" si="0"/>
        <v>205</v>
      </c>
      <c r="U3" s="54">
        <f t="shared" si="0"/>
        <v>100</v>
      </c>
      <c r="V3" s="54">
        <f t="shared" si="0"/>
        <v>36</v>
      </c>
      <c r="W3" s="54">
        <f t="shared" si="0"/>
        <v>16</v>
      </c>
      <c r="X3" s="54">
        <f t="shared" si="0"/>
        <v>7</v>
      </c>
      <c r="Y3" s="54">
        <f t="shared" si="0"/>
        <v>6</v>
      </c>
      <c r="Z3" s="54">
        <f t="shared" si="0"/>
        <v>17</v>
      </c>
      <c r="AA3" s="54">
        <f t="shared" si="0"/>
        <v>51</v>
      </c>
      <c r="AB3" s="54">
        <f>SUM(AB4:AB67)+Z3</f>
        <v>2951</v>
      </c>
    </row>
    <row r="4" spans="1:30" ht="15.75" customHeight="1" thickTop="1">
      <c r="A4" s="55" t="s">
        <v>98</v>
      </c>
      <c r="B4" s="56" t="s">
        <v>99</v>
      </c>
      <c r="C4" s="57"/>
      <c r="D4" s="58">
        <f>[1]BARTODZIEJE!C102</f>
        <v>85</v>
      </c>
      <c r="E4" s="59">
        <f>[1]BARTODZIEJE!D102</f>
        <v>258</v>
      </c>
      <c r="F4" s="60"/>
      <c r="G4" s="61">
        <f>[1]BARTODZIEJE!E102</f>
        <v>3640</v>
      </c>
      <c r="H4" s="62">
        <f>[1]BARTODZIEJE!F102</f>
        <v>10780</v>
      </c>
      <c r="I4" s="61">
        <f>[1]BARTODZIEJE!G102</f>
        <v>0</v>
      </c>
      <c r="J4" s="63">
        <f>[1]BARTODZIEJE!H102</f>
        <v>73</v>
      </c>
      <c r="K4" s="62">
        <f>[1]BARTODZIEJE!L102</f>
        <v>11</v>
      </c>
      <c r="L4" s="61">
        <f>[1]BARTODZIEJE!S102</f>
        <v>42</v>
      </c>
      <c r="M4" s="63">
        <f>[1]BARTODZIEJE!T102</f>
        <v>41</v>
      </c>
      <c r="N4" s="62">
        <f>[1]BARTODZIEJE!U102</f>
        <v>0</v>
      </c>
      <c r="O4" s="61">
        <f>[1]BARTODZIEJE!V102</f>
        <v>11</v>
      </c>
      <c r="P4" s="63">
        <f>[1]BARTODZIEJE!W102</f>
        <v>25</v>
      </c>
      <c r="Q4" s="63">
        <f>[1]BARTODZIEJE!X102</f>
        <v>10</v>
      </c>
      <c r="R4" s="63">
        <f>[1]BARTODZIEJE!Y102</f>
        <v>28</v>
      </c>
      <c r="S4" s="63">
        <f>[1]BARTODZIEJE!Z102</f>
        <v>6</v>
      </c>
      <c r="T4" s="63">
        <f>[1]BARTODZIEJE!AA102</f>
        <v>4</v>
      </c>
      <c r="U4" s="63">
        <f>[1]BARTODZIEJE!AB102</f>
        <v>1</v>
      </c>
      <c r="V4" s="63">
        <f>[1]BARTODZIEJE!AC102</f>
        <v>0</v>
      </c>
      <c r="W4" s="63">
        <f>[1]BARTODZIEJE!AD102</f>
        <v>0</v>
      </c>
      <c r="X4" s="63">
        <f>[1]BARTODZIEJE!AE102</f>
        <v>0</v>
      </c>
      <c r="Y4" s="62">
        <f>[1]BARTODZIEJE!AF102</f>
        <v>0</v>
      </c>
      <c r="Z4" s="58">
        <f>[1]BARTODZIEJE!AG102</f>
        <v>0</v>
      </c>
      <c r="AA4" s="58">
        <f>[1]BARTODZIEJE!AH69</f>
        <v>6</v>
      </c>
      <c r="AB4" s="58">
        <f>[1]BARTODZIEJE!V103</f>
        <v>85</v>
      </c>
      <c r="AC4" s="143" t="s">
        <v>228</v>
      </c>
      <c r="AD4" s="145" t="s">
        <v>227</v>
      </c>
    </row>
    <row r="5" spans="1:30" ht="15" customHeight="1">
      <c r="A5" s="64" t="s">
        <v>100</v>
      </c>
      <c r="B5" s="65" t="s">
        <v>101</v>
      </c>
      <c r="C5" s="66"/>
      <c r="D5" s="67">
        <f>[1]BOBROWNIKI!C47</f>
        <v>40</v>
      </c>
      <c r="E5" s="68">
        <f>[1]BOBROWNIKI!D47</f>
        <v>122</v>
      </c>
      <c r="F5" s="69"/>
      <c r="G5" s="70">
        <f>[1]BOBROWNIKI!E47</f>
        <v>1700</v>
      </c>
      <c r="H5" s="71">
        <f>[1]BOBROWNIKI!F47</f>
        <v>5040</v>
      </c>
      <c r="I5" s="70">
        <f>[1]BOBROWNIKI!G47</f>
        <v>0</v>
      </c>
      <c r="J5" s="72">
        <f>[1]BOBROWNIKI!H47</f>
        <v>36</v>
      </c>
      <c r="K5" s="71">
        <f>[1]BOBROWNIKI!L47</f>
        <v>3</v>
      </c>
      <c r="L5" s="70">
        <f>[1]BOBROWNIKI!S47</f>
        <v>23</v>
      </c>
      <c r="M5" s="72">
        <f>[1]BOBROWNIKI!T47</f>
        <v>17</v>
      </c>
      <c r="N5" s="71">
        <f>[1]BOBROWNIKI!U47</f>
        <v>0</v>
      </c>
      <c r="O5" s="70">
        <f>[1]BOBROWNIKI!V47</f>
        <v>6</v>
      </c>
      <c r="P5" s="72">
        <f>[1]BOBROWNIKI!W47</f>
        <v>9</v>
      </c>
      <c r="Q5" s="72">
        <f>[1]BOBROWNIKI!X47</f>
        <v>11</v>
      </c>
      <c r="R5" s="72">
        <f>[1]BOBROWNIKI!Y47</f>
        <v>10</v>
      </c>
      <c r="S5" s="72">
        <f>[1]BOBROWNIKI!Z47</f>
        <v>3</v>
      </c>
      <c r="T5" s="72">
        <f>[1]BOBROWNIKI!AA47</f>
        <v>1</v>
      </c>
      <c r="U5" s="72">
        <f>[1]BOBROWNIKI!AB47</f>
        <v>1</v>
      </c>
      <c r="V5" s="72">
        <f>[1]BOBROWNIKI!AC47</f>
        <v>2</v>
      </c>
      <c r="W5" s="72">
        <f>[1]BOBROWNIKI!AD47</f>
        <v>0</v>
      </c>
      <c r="X5" s="72">
        <f>[1]BOBROWNIKI!AE47</f>
        <v>0</v>
      </c>
      <c r="Y5" s="71">
        <f>[1]BOBROWNIKI!AF47</f>
        <v>0</v>
      </c>
      <c r="Z5" s="67">
        <f>[1]BOBROWNIKI!AG47</f>
        <v>0</v>
      </c>
      <c r="AA5" s="67">
        <f>[1]BOBROWNIKI!AH47</f>
        <v>0</v>
      </c>
      <c r="AB5" s="73">
        <f>[1]BOBROWNIKI!V48</f>
        <v>43</v>
      </c>
      <c r="AC5" s="144"/>
      <c r="AD5" s="146"/>
    </row>
    <row r="6" spans="1:30" ht="15" customHeight="1">
      <c r="A6" s="64" t="s">
        <v>102</v>
      </c>
      <c r="B6" s="65" t="s">
        <v>103</v>
      </c>
      <c r="C6" s="66"/>
      <c r="D6" s="67">
        <f>[1]BRACHOLIN!C22</f>
        <v>14</v>
      </c>
      <c r="E6" s="68">
        <f>[1]BRACHOLIN!D22</f>
        <v>55</v>
      </c>
      <c r="F6" s="69"/>
      <c r="G6" s="70">
        <f>[1]BRACHOLIN!E22</f>
        <v>720</v>
      </c>
      <c r="H6" s="71">
        <f>[1]BRACHOLIN!F22</f>
        <v>2220</v>
      </c>
      <c r="I6" s="70">
        <f>[1]BRACHOLIN!G22</f>
        <v>0</v>
      </c>
      <c r="J6" s="72">
        <f>[1]BRACHOLIN!H22</f>
        <v>15</v>
      </c>
      <c r="K6" s="71">
        <f>[1]BRACHOLIN!L22</f>
        <v>1</v>
      </c>
      <c r="L6" s="70">
        <f>[1]BRACHOLIN!S22</f>
        <v>7</v>
      </c>
      <c r="M6" s="72">
        <f>[1]BRACHOLIN!T22</f>
        <v>9</v>
      </c>
      <c r="N6" s="71">
        <f>[1]BRACHOLIN!U22</f>
        <v>0</v>
      </c>
      <c r="O6" s="70">
        <f>[1]BRACHOLIN!V22</f>
        <v>3</v>
      </c>
      <c r="P6" s="72">
        <f>[1]BRACHOLIN!W22</f>
        <v>3</v>
      </c>
      <c r="Q6" s="72">
        <f>[1]BRACHOLIN!X22</f>
        <v>2</v>
      </c>
      <c r="R6" s="72">
        <f>[1]BRACHOLIN!Y22</f>
        <v>3</v>
      </c>
      <c r="S6" s="72">
        <f>[1]BRACHOLIN!Z22</f>
        <v>3</v>
      </c>
      <c r="T6" s="72">
        <f>[1]BRACHOLIN!AA22</f>
        <v>1</v>
      </c>
      <c r="U6" s="72">
        <f>[1]BRACHOLIN!AB22</f>
        <v>1</v>
      </c>
      <c r="V6" s="72">
        <f>[1]BRACHOLIN!AC22</f>
        <v>0</v>
      </c>
      <c r="W6" s="72">
        <f>[1]BRACHOLIN!AD22</f>
        <v>0</v>
      </c>
      <c r="X6" s="72">
        <f>[1]BRACHOLIN!AE22</f>
        <v>0</v>
      </c>
      <c r="Y6" s="71">
        <f>[1]BRACHOLIN!AF22</f>
        <v>0</v>
      </c>
      <c r="Z6" s="67">
        <f>[1]BRACHOLIN!AG22</f>
        <v>0</v>
      </c>
      <c r="AA6" s="67">
        <f>[1]BRACHOLIN!AH22</f>
        <v>0</v>
      </c>
      <c r="AB6" s="73">
        <f>[1]BRACHOLIN!V23</f>
        <v>16</v>
      </c>
      <c r="AC6" s="144"/>
      <c r="AD6" s="146"/>
    </row>
    <row r="7" spans="1:30" ht="15" customHeight="1">
      <c r="A7" s="64" t="s">
        <v>104</v>
      </c>
      <c r="B7" s="65" t="s">
        <v>105</v>
      </c>
      <c r="C7" s="66"/>
      <c r="D7" s="73">
        <f>'[1]BRZEŹNO STARE'!C48</f>
        <v>41</v>
      </c>
      <c r="E7" s="75">
        <f>'[1]BRZEŹNO STARE'!D48</f>
        <v>141</v>
      </c>
      <c r="F7" s="74"/>
      <c r="G7" s="76">
        <f>'[1]BRZEŹNO STARE'!E48</f>
        <v>1740</v>
      </c>
      <c r="H7" s="77">
        <f>'[1]BRZEŹNO STARE'!F48</f>
        <v>5780</v>
      </c>
      <c r="I7" s="76">
        <f>'[1]BRZEŹNO STARE'!G48</f>
        <v>0</v>
      </c>
      <c r="J7" s="78">
        <f>'[1]BRZEŹNO STARE'!H48</f>
        <v>36</v>
      </c>
      <c r="K7" s="77">
        <f>'[1]BRZEŹNO STARE'!L48</f>
        <v>4</v>
      </c>
      <c r="L7" s="76">
        <f>'[1]BRZEŹNO STARE'!S48</f>
        <v>25</v>
      </c>
      <c r="M7" s="78">
        <f>'[1]BRZEŹNO STARE'!T48</f>
        <v>19</v>
      </c>
      <c r="N7" s="77">
        <f>'[1]BRZEŹNO STARE'!U48</f>
        <v>0</v>
      </c>
      <c r="O7" s="76">
        <f>'[1]BRZEŹNO STARE'!V48</f>
        <v>8</v>
      </c>
      <c r="P7" s="78">
        <f>'[1]BRZEŹNO STARE'!W48</f>
        <v>8</v>
      </c>
      <c r="Q7" s="78">
        <f>'[1]BRZEŹNO STARE'!X48</f>
        <v>6</v>
      </c>
      <c r="R7" s="78">
        <f>'[1]BRZEŹNO STARE'!Y48</f>
        <v>7</v>
      </c>
      <c r="S7" s="78">
        <f>'[1]BRZEŹNO STARE'!Z48</f>
        <v>3</v>
      </c>
      <c r="T7" s="78">
        <f>'[1]BRZEŹNO STARE'!AA48</f>
        <v>3</v>
      </c>
      <c r="U7" s="78">
        <f>'[1]BRZEŹNO STARE'!AB48</f>
        <v>2</v>
      </c>
      <c r="V7" s="78">
        <f>'[1]BRZEŹNO STARE'!AC48</f>
        <v>3</v>
      </c>
      <c r="W7" s="78">
        <f>'[1]BRZEŹNO STARE'!AD48</f>
        <v>0</v>
      </c>
      <c r="X7" s="78">
        <f>'[1]BRZEŹNO STARE'!AE48</f>
        <v>0</v>
      </c>
      <c r="Y7" s="77">
        <f>'[1]BRZEŹNO STARE'!AF48</f>
        <v>0</v>
      </c>
      <c r="Z7" s="73">
        <f>'[1]BRZEŹNO STARE'!AG48</f>
        <v>0</v>
      </c>
      <c r="AA7" s="73">
        <f>'[1]BRZEŹNO STARE'!AH48</f>
        <v>0</v>
      </c>
      <c r="AB7" s="73">
        <f>'[1]BRZEŹNO STARE'!V49</f>
        <v>40</v>
      </c>
      <c r="AC7" s="144"/>
      <c r="AD7" s="146"/>
    </row>
    <row r="8" spans="1:30" ht="15" customHeight="1">
      <c r="A8" s="64" t="s">
        <v>106</v>
      </c>
      <c r="B8" s="65" t="s">
        <v>107</v>
      </c>
      <c r="C8" s="66"/>
      <c r="D8" s="73">
        <f>[1]BUKOWIEC!C31</f>
        <v>19</v>
      </c>
      <c r="E8" s="75">
        <f>[1]BUKOWIEC!D31</f>
        <v>54</v>
      </c>
      <c r="F8" s="74"/>
      <c r="G8" s="76">
        <f>[1]BUKOWIEC!E31</f>
        <v>960</v>
      </c>
      <c r="H8" s="77">
        <f>[1]BUKOWIEC!F31</f>
        <v>2240</v>
      </c>
      <c r="I8" s="76">
        <f>[1]BUKOWIEC!G31</f>
        <v>0</v>
      </c>
      <c r="J8" s="78">
        <f>[1]BUKOWIEC!H31</f>
        <v>19</v>
      </c>
      <c r="K8" s="77">
        <f>[1]BUKOWIEC!L31</f>
        <v>1</v>
      </c>
      <c r="L8" s="76">
        <f>[1]BUKOWIEC!S31</f>
        <v>12</v>
      </c>
      <c r="M8" s="78">
        <f>[1]BUKOWIEC!T31</f>
        <v>8</v>
      </c>
      <c r="N8" s="77">
        <f>[1]BUKOWIEC!U31</f>
        <v>0</v>
      </c>
      <c r="O8" s="76">
        <f>[1]BUKOWIEC!V31</f>
        <v>5</v>
      </c>
      <c r="P8" s="78">
        <f>[1]BUKOWIEC!W31</f>
        <v>5</v>
      </c>
      <c r="Q8" s="78">
        <f>[1]BUKOWIEC!X31</f>
        <v>4</v>
      </c>
      <c r="R8" s="78">
        <f>[1]BUKOWIEC!Y31</f>
        <v>4</v>
      </c>
      <c r="S8" s="78">
        <f>[1]BUKOWIEC!Z31</f>
        <v>1</v>
      </c>
      <c r="T8" s="78">
        <f>[1]BUKOWIEC!AA31</f>
        <v>1</v>
      </c>
      <c r="U8" s="78">
        <f>[1]BUKOWIEC!AB31</f>
        <v>0</v>
      </c>
      <c r="V8" s="78">
        <f>[1]BUKOWIEC!AC31</f>
        <v>0</v>
      </c>
      <c r="W8" s="78">
        <f>[1]BUKOWIEC!AD31</f>
        <v>0</v>
      </c>
      <c r="X8" s="78">
        <f>[1]BUKOWIEC!AE31</f>
        <v>0</v>
      </c>
      <c r="Y8" s="77">
        <f>[1]BUKOWIEC!AF31</f>
        <v>0</v>
      </c>
      <c r="Z8" s="73">
        <f>[1]BUKOWIEC!AG31</f>
        <v>0</v>
      </c>
      <c r="AA8" s="73">
        <f>[1]BUKOWIEC!AH31</f>
        <v>0</v>
      </c>
      <c r="AB8" s="73">
        <f>[1]BUKOWIEC!V32</f>
        <v>20</v>
      </c>
      <c r="AC8" s="144"/>
      <c r="AD8" s="146"/>
    </row>
    <row r="9" spans="1:30" ht="15" customHeight="1">
      <c r="A9" s="64" t="s">
        <v>108</v>
      </c>
      <c r="B9" s="65" t="s">
        <v>109</v>
      </c>
      <c r="C9" s="66"/>
      <c r="D9" s="67">
        <f>[1]CZEKANOWO!C43</f>
        <v>35</v>
      </c>
      <c r="E9" s="75">
        <f>[1]CZEKANOWO!D43</f>
        <v>138</v>
      </c>
      <c r="F9" s="69"/>
      <c r="G9" s="70">
        <f>[1]CZEKANOWO!E43</f>
        <v>1620</v>
      </c>
      <c r="H9" s="71">
        <f>[1]CZEKANOWO!F43</f>
        <v>5720</v>
      </c>
      <c r="I9" s="70">
        <f>[1]CZEKANOWO!G43</f>
        <v>0</v>
      </c>
      <c r="J9" s="72">
        <f>[1]CZEKANOWO!H43</f>
        <v>32</v>
      </c>
      <c r="K9" s="71">
        <f>[1]CZEKANOWO!L43</f>
        <v>5</v>
      </c>
      <c r="L9" s="70">
        <f>[1]CZEKANOWO!S43</f>
        <v>25</v>
      </c>
      <c r="M9" s="72">
        <f>[1]CZEKANOWO!T43</f>
        <v>17</v>
      </c>
      <c r="N9" s="71">
        <f>[1]CZEKANOWO!U43</f>
        <v>0</v>
      </c>
      <c r="O9" s="70">
        <f>[1]CZEKANOWO!V43</f>
        <v>6</v>
      </c>
      <c r="P9" s="72">
        <f>[1]CZEKANOWO!W43</f>
        <v>4</v>
      </c>
      <c r="Q9" s="72">
        <f>[1]CZEKANOWO!X43</f>
        <v>10</v>
      </c>
      <c r="R9" s="72">
        <f>[1]CZEKANOWO!Y43</f>
        <v>7</v>
      </c>
      <c r="S9" s="72">
        <f>[1]CZEKANOWO!Z43</f>
        <v>4</v>
      </c>
      <c r="T9" s="72">
        <f>[1]CZEKANOWO!AA43</f>
        <v>2</v>
      </c>
      <c r="U9" s="72">
        <f>[1]CZEKANOWO!AB43</f>
        <v>1</v>
      </c>
      <c r="V9" s="72">
        <f>[1]CZEKANOWO!AC43</f>
        <v>2</v>
      </c>
      <c r="W9" s="72">
        <f>[1]CZEKANOWO!AD43</f>
        <v>0</v>
      </c>
      <c r="X9" s="72">
        <f>[1]CZEKANOWO!AE43</f>
        <v>0</v>
      </c>
      <c r="Y9" s="71">
        <f>[1]CZEKANOWO!AF43</f>
        <v>1</v>
      </c>
      <c r="Z9" s="67">
        <f>[1]CZEKANOWO!AG43</f>
        <v>0</v>
      </c>
      <c r="AA9" s="67">
        <f>[1]CZEKANOWO!AH43</f>
        <v>0</v>
      </c>
      <c r="AB9" s="73">
        <f>[1]CZEKANOWO!V44</f>
        <v>37</v>
      </c>
      <c r="AC9" s="144"/>
      <c r="AD9" s="146"/>
    </row>
    <row r="10" spans="1:30" ht="15" customHeight="1">
      <c r="A10" s="64" t="s">
        <v>110</v>
      </c>
      <c r="B10" s="65" t="s">
        <v>111</v>
      </c>
      <c r="C10" s="66"/>
      <c r="D10" s="67">
        <f>[1]DANABÓRZ!C16</f>
        <v>11</v>
      </c>
      <c r="E10" s="75">
        <f>[1]DANABÓRZ!D16</f>
        <v>22</v>
      </c>
      <c r="F10" s="69"/>
      <c r="G10" s="70">
        <f>[1]DANABÓRZ!E16</f>
        <v>40</v>
      </c>
      <c r="H10" s="71">
        <f>[1]DANABÓRZ!F16</f>
        <v>980</v>
      </c>
      <c r="I10" s="70">
        <f>[1]DANABÓRZ!G16</f>
        <v>0</v>
      </c>
      <c r="J10" s="72">
        <f>[1]DANABÓRZ!H16</f>
        <v>6</v>
      </c>
      <c r="K10" s="71">
        <f>[1]DANABÓRZ!L16</f>
        <v>5</v>
      </c>
      <c r="L10" s="70">
        <f>[1]DANABÓRZ!S16</f>
        <v>9</v>
      </c>
      <c r="M10" s="72">
        <f>[1]DANABÓRZ!T16</f>
        <v>2</v>
      </c>
      <c r="N10" s="71">
        <f>[1]DANABÓRZ!U16</f>
        <v>0</v>
      </c>
      <c r="O10" s="70">
        <f>[1]DANABÓRZ!V16</f>
        <v>2</v>
      </c>
      <c r="P10" s="72">
        <f>[1]DANABÓRZ!W16</f>
        <v>5</v>
      </c>
      <c r="Q10" s="72">
        <f>[1]DANABÓRZ!X16</f>
        <v>2</v>
      </c>
      <c r="R10" s="72">
        <f>[1]DANABÓRZ!Y16</f>
        <v>1</v>
      </c>
      <c r="S10" s="72">
        <f>[1]DANABÓRZ!Z16</f>
        <v>0</v>
      </c>
      <c r="T10" s="72">
        <f>[1]DANABÓRZ!AA16</f>
        <v>0</v>
      </c>
      <c r="U10" s="72">
        <f>[1]DANABÓRZ!AB16</f>
        <v>0</v>
      </c>
      <c r="V10" s="72">
        <f>[1]DANABÓRZ!AC16</f>
        <v>0</v>
      </c>
      <c r="W10" s="72">
        <f>[1]DANABÓRZ!AD16</f>
        <v>0</v>
      </c>
      <c r="X10" s="72">
        <f>[1]DANABÓRZ!AE16</f>
        <v>0</v>
      </c>
      <c r="Y10" s="71">
        <f>[1]DANABÓRZ!AF16</f>
        <v>0</v>
      </c>
      <c r="Z10" s="67">
        <f>[1]DANABÓRZ!AG16</f>
        <v>0</v>
      </c>
      <c r="AA10" s="67">
        <f>[1]DANABÓRZ!AH16</f>
        <v>0</v>
      </c>
      <c r="AB10" s="73">
        <f>[1]DANABÓRZ!V17</f>
        <v>10</v>
      </c>
      <c r="AC10" s="144"/>
      <c r="AD10" s="146"/>
    </row>
    <row r="11" spans="1:30" ht="15" customHeight="1">
      <c r="A11" s="64" t="s">
        <v>112</v>
      </c>
      <c r="B11" s="65" t="s">
        <v>113</v>
      </c>
      <c r="C11" s="66"/>
      <c r="D11" s="67">
        <f>[1]DĄBKOWICE!C19</f>
        <v>12</v>
      </c>
      <c r="E11" s="68">
        <f>[1]DĄBKOWICE!D19</f>
        <v>35</v>
      </c>
      <c r="F11" s="69"/>
      <c r="G11" s="70">
        <f>[1]DĄBKOWICE!E19</f>
        <v>520</v>
      </c>
      <c r="H11" s="71">
        <f>[1]DĄBKOWICE!F19</f>
        <v>1400</v>
      </c>
      <c r="I11" s="70">
        <f>[1]DĄBKOWICE!G19</f>
        <v>0</v>
      </c>
      <c r="J11" s="72">
        <f>[1]DĄBKOWICE!H19</f>
        <v>12</v>
      </c>
      <c r="K11" s="71">
        <f>[1]DĄBKOWICE!L19</f>
        <v>0</v>
      </c>
      <c r="L11" s="70">
        <f>[1]DĄBKOWICE!S19</f>
        <v>5</v>
      </c>
      <c r="M11" s="72">
        <f>[1]DĄBKOWICE!T19</f>
        <v>7</v>
      </c>
      <c r="N11" s="71">
        <f>[1]DĄBKOWICE!U19</f>
        <v>0</v>
      </c>
      <c r="O11" s="70">
        <f>[1]DĄBKOWICE!V19</f>
        <v>5</v>
      </c>
      <c r="P11" s="72">
        <f>[1]DĄBKOWICE!W19</f>
        <v>0</v>
      </c>
      <c r="Q11" s="72">
        <f>[1]DĄBKOWICE!X19</f>
        <v>3</v>
      </c>
      <c r="R11" s="72">
        <f>[1]DĄBKOWICE!Y19</f>
        <v>2</v>
      </c>
      <c r="S11" s="72">
        <f>[1]DĄBKOWICE!Z19</f>
        <v>0</v>
      </c>
      <c r="T11" s="72">
        <f>[1]DĄBKOWICE!AA19</f>
        <v>1</v>
      </c>
      <c r="U11" s="72">
        <f>[1]DĄBKOWICE!AB19</f>
        <v>1</v>
      </c>
      <c r="V11" s="72">
        <f>[1]DĄBKOWICE!AC19</f>
        <v>0</v>
      </c>
      <c r="W11" s="72">
        <f>[1]DĄBKOWICE!AD19</f>
        <v>0</v>
      </c>
      <c r="X11" s="72">
        <f>[1]DĄBKOWICE!AE19</f>
        <v>0</v>
      </c>
      <c r="Y11" s="71">
        <f>[1]DĄBKOWICE!AF19</f>
        <v>0</v>
      </c>
      <c r="Z11" s="67">
        <f>[1]DĄBKOWICE!AG19</f>
        <v>0</v>
      </c>
      <c r="AA11" s="67">
        <f>[1]DĄBKOWICE!AH19</f>
        <v>3</v>
      </c>
      <c r="AB11" s="73">
        <f>[1]DĄBKOWICE!V20</f>
        <v>12</v>
      </c>
      <c r="AC11" s="144"/>
      <c r="AD11" s="146"/>
    </row>
    <row r="12" spans="1:30" ht="15" customHeight="1">
      <c r="A12" s="64" t="s">
        <v>114</v>
      </c>
      <c r="B12" s="65" t="s">
        <v>115</v>
      </c>
      <c r="C12" s="66"/>
      <c r="D12" s="67">
        <f>[1]DĘBINA!C8</f>
        <v>2</v>
      </c>
      <c r="E12" s="68">
        <f>[1]DĘBINA!D8</f>
        <v>4</v>
      </c>
      <c r="F12" s="69"/>
      <c r="G12" s="70">
        <f>[1]DĘBINA!E8</f>
        <v>120</v>
      </c>
      <c r="H12" s="71">
        <f>[1]DĘBINA!F8</f>
        <v>160</v>
      </c>
      <c r="I12" s="70">
        <f>[1]DĘBINA!G8</f>
        <v>0</v>
      </c>
      <c r="J12" s="72">
        <f>[1]DĘBINA!H8</f>
        <v>2</v>
      </c>
      <c r="K12" s="71">
        <f>[1]DĘBINA!L8</f>
        <v>0</v>
      </c>
      <c r="L12" s="70">
        <f>[1]DĘBINA!Q8</f>
        <v>2</v>
      </c>
      <c r="M12" s="72">
        <f>[1]DĘBINA!R8</f>
        <v>0</v>
      </c>
      <c r="N12" s="71">
        <f>[1]DĘBINA!S8</f>
        <v>0</v>
      </c>
      <c r="O12" s="70">
        <f>[1]DĘBINA!T8</f>
        <v>0</v>
      </c>
      <c r="P12" s="72">
        <f>[1]DĘBINA!U8</f>
        <v>0</v>
      </c>
      <c r="Q12" s="72">
        <f>[1]DĘBINA!V8</f>
        <v>2</v>
      </c>
      <c r="R12" s="72">
        <f>[1]DĘBINA!W8</f>
        <v>0</v>
      </c>
      <c r="S12" s="72">
        <f>[1]DĘBINA!X8</f>
        <v>0</v>
      </c>
      <c r="T12" s="72">
        <f>[1]DĘBINA!Y8</f>
        <v>0</v>
      </c>
      <c r="U12" s="72">
        <f>[1]DĘBINA!Z8</f>
        <v>0</v>
      </c>
      <c r="V12" s="72">
        <f>[1]DĘBINA!AA8</f>
        <v>0</v>
      </c>
      <c r="W12" s="72">
        <f>[1]DĘBINA!AB8</f>
        <v>0</v>
      </c>
      <c r="X12" s="72">
        <f>[1]DĘBINA!AC8</f>
        <v>0</v>
      </c>
      <c r="Y12" s="71">
        <f>[1]DĘBINA!AD8</f>
        <v>0</v>
      </c>
      <c r="Z12" s="67">
        <f>[1]DĘBINA!AE8</f>
        <v>0</v>
      </c>
      <c r="AA12" s="67">
        <f>[1]DĘBINA!AF8</f>
        <v>1</v>
      </c>
      <c r="AB12" s="73">
        <f>[1]DĘBINA!T9</f>
        <v>2</v>
      </c>
      <c r="AC12" s="144"/>
      <c r="AD12" s="146"/>
    </row>
    <row r="13" spans="1:30">
      <c r="A13" s="64" t="s">
        <v>116</v>
      </c>
      <c r="B13" s="65" t="s">
        <v>117</v>
      </c>
      <c r="C13" s="66"/>
      <c r="D13" s="73">
        <f>'[1]DŁUGA WIEŚ'!C41</f>
        <v>34</v>
      </c>
      <c r="E13" s="75">
        <f>'[1]DŁUGA WIEŚ'!D41</f>
        <v>117</v>
      </c>
      <c r="F13" s="74"/>
      <c r="G13" s="76">
        <f>'[1]DŁUGA WIEŚ'!E41</f>
        <v>1440</v>
      </c>
      <c r="H13" s="77">
        <f>'[1]DŁUGA WIEŚ'!F41</f>
        <v>4760</v>
      </c>
      <c r="I13" s="76">
        <f>'[1]DŁUGA WIEŚ'!G41</f>
        <v>0</v>
      </c>
      <c r="J13" s="78">
        <f>'[1]DŁUGA WIEŚ'!H41</f>
        <v>33</v>
      </c>
      <c r="K13" s="77">
        <f>'[1]DŁUGA WIEŚ'!L41</f>
        <v>2</v>
      </c>
      <c r="L13" s="76">
        <f>'[1]DŁUGA WIEŚ'!S41</f>
        <v>21</v>
      </c>
      <c r="M13" s="78">
        <f>'[1]DŁUGA WIEŚ'!T41</f>
        <v>15</v>
      </c>
      <c r="N13" s="77">
        <f>'[1]DŁUGA WIEŚ'!U41</f>
        <v>0</v>
      </c>
      <c r="O13" s="76">
        <f>'[1]DŁUGA WIEŚ'!V41</f>
        <v>4</v>
      </c>
      <c r="P13" s="78">
        <f>'[1]DŁUGA WIEŚ'!W41</f>
        <v>7</v>
      </c>
      <c r="Q13" s="78">
        <f>'[1]DŁUGA WIEŚ'!X41</f>
        <v>8</v>
      </c>
      <c r="R13" s="78">
        <f>'[1]DŁUGA WIEŚ'!Y41</f>
        <v>10</v>
      </c>
      <c r="S13" s="78">
        <f>'[1]DŁUGA WIEŚ'!Z41</f>
        <v>5</v>
      </c>
      <c r="T13" s="78">
        <f>'[1]DŁUGA WIEŚ'!AA41</f>
        <v>0</v>
      </c>
      <c r="U13" s="78">
        <f>'[1]DŁUGA WIEŚ'!AB41</f>
        <v>0</v>
      </c>
      <c r="V13" s="78">
        <f>'[1]DŁUGA WIEŚ'!AC41</f>
        <v>0</v>
      </c>
      <c r="W13" s="78">
        <f>'[1]DŁUGA WIEŚ'!AD41</f>
        <v>0</v>
      </c>
      <c r="X13" s="78">
        <f>'[1]DŁUGA WIEŚ'!AE41</f>
        <v>1</v>
      </c>
      <c r="Y13" s="77">
        <f>'[1]DŁUGA WIEŚ'!AF41</f>
        <v>0</v>
      </c>
      <c r="Z13" s="73">
        <f>'[1]DŁUGA WIEŚ'!AG41</f>
        <v>0</v>
      </c>
      <c r="AA13" s="73">
        <f>'[1]DŁUGA WIEŚ'!AH41</f>
        <v>1</v>
      </c>
      <c r="AB13" s="73">
        <f>'[1]DŁUGA WIEŚ'!V42</f>
        <v>35</v>
      </c>
      <c r="AC13" s="144"/>
      <c r="AD13" s="146"/>
    </row>
    <row r="14" spans="1:30">
      <c r="A14" s="64" t="s">
        <v>118</v>
      </c>
      <c r="B14" s="65" t="s">
        <v>119</v>
      </c>
      <c r="C14" s="66"/>
      <c r="D14" s="73">
        <f>[1]GRYLEWO!C78</f>
        <v>66</v>
      </c>
      <c r="E14" s="75">
        <f>[1]GRYLEWO!D78</f>
        <v>412</v>
      </c>
      <c r="F14" s="74"/>
      <c r="G14" s="76">
        <f>[1]GRYLEWO!E78</f>
        <v>2920</v>
      </c>
      <c r="H14" s="77">
        <f>[1]GRYLEWO!F78</f>
        <v>16820</v>
      </c>
      <c r="I14" s="76">
        <f>[1]GRYLEWO!G78</f>
        <v>0</v>
      </c>
      <c r="J14" s="78">
        <f>[1]GRYLEWO!H78</f>
        <v>57</v>
      </c>
      <c r="K14" s="77">
        <f>[1]GRYLEWO!L78</f>
        <v>9</v>
      </c>
      <c r="L14" s="76">
        <f>[1]GRYLEWO!S78</f>
        <v>36</v>
      </c>
      <c r="M14" s="78">
        <f>[1]GRYLEWO!T78</f>
        <v>32</v>
      </c>
      <c r="N14" s="77">
        <f>[1]GRYLEWO!U78</f>
        <v>7</v>
      </c>
      <c r="O14" s="76">
        <f>[1]GRYLEWO!V78</f>
        <v>11</v>
      </c>
      <c r="P14" s="78">
        <f>[1]GRYLEWO!W78</f>
        <v>7</v>
      </c>
      <c r="Q14" s="78">
        <f>[1]GRYLEWO!X78</f>
        <v>13</v>
      </c>
      <c r="R14" s="78">
        <f>[1]GRYLEWO!Y78</f>
        <v>12</v>
      </c>
      <c r="S14" s="78">
        <f>[1]GRYLEWO!Z78</f>
        <v>10</v>
      </c>
      <c r="T14" s="78">
        <f>[1]GRYLEWO!AA78</f>
        <v>5</v>
      </c>
      <c r="U14" s="78">
        <f>[1]GRYLEWO!AB78</f>
        <v>1</v>
      </c>
      <c r="V14" s="78">
        <f>[1]GRYLEWO!AC78</f>
        <v>1</v>
      </c>
      <c r="W14" s="78">
        <f>[1]GRYLEWO!AD78</f>
        <v>2</v>
      </c>
      <c r="X14" s="78">
        <f>[1]GRYLEWO!AE78</f>
        <v>0</v>
      </c>
      <c r="Y14" s="77">
        <f>[1]GRYLEWO!AF78</f>
        <v>0</v>
      </c>
      <c r="Z14" s="73">
        <f>[1]GRYLEWO!AG78</f>
        <v>5</v>
      </c>
      <c r="AA14" s="73">
        <f>[1]GRYLEWO!AH78</f>
        <v>2</v>
      </c>
      <c r="AB14" s="73">
        <f>[1]GRYLEWO!V79</f>
        <v>62</v>
      </c>
      <c r="AC14" s="144"/>
      <c r="AD14" s="146"/>
    </row>
    <row r="15" spans="1:30">
      <c r="A15" s="64" t="s">
        <v>120</v>
      </c>
      <c r="B15" s="65" t="s">
        <v>121</v>
      </c>
      <c r="C15" s="66"/>
      <c r="D15" s="67">
        <f>[1]JAKUBOWO!C23</f>
        <v>18</v>
      </c>
      <c r="E15" s="68">
        <f>[1]JAKUBOWO!D23</f>
        <v>58</v>
      </c>
      <c r="F15" s="69"/>
      <c r="G15" s="70">
        <f>[1]JAKUBOWO!E23</f>
        <v>720</v>
      </c>
      <c r="H15" s="71">
        <f>[1]JAKUBOWO!F23</f>
        <v>2320</v>
      </c>
      <c r="I15" s="70">
        <f>[1]JAKUBOWO!G23</f>
        <v>0</v>
      </c>
      <c r="J15" s="72">
        <f>[1]JAKUBOWO!H23</f>
        <v>17</v>
      </c>
      <c r="K15" s="71">
        <f>[1]JAKUBOWO!L23</f>
        <v>0</v>
      </c>
      <c r="L15" s="70">
        <f>[1]JAKUBOWO!S23</f>
        <v>9</v>
      </c>
      <c r="M15" s="72">
        <f>[1]JAKUBOWO!T23</f>
        <v>9</v>
      </c>
      <c r="N15" s="71">
        <f>[1]JAKUBOWO!U23</f>
        <v>0</v>
      </c>
      <c r="O15" s="70">
        <f>[1]JAKUBOWO!V23</f>
        <v>2</v>
      </c>
      <c r="P15" s="72">
        <f>[1]JAKUBOWO!W23</f>
        <v>3</v>
      </c>
      <c r="Q15" s="72">
        <f>[1]JAKUBOWO!X23</f>
        <v>4</v>
      </c>
      <c r="R15" s="72">
        <f>[1]JAKUBOWO!Y23</f>
        <v>5</v>
      </c>
      <c r="S15" s="72">
        <f>[1]JAKUBOWO!Z23</f>
        <v>1</v>
      </c>
      <c r="T15" s="72">
        <f>[1]JAKUBOWO!AA23</f>
        <v>1</v>
      </c>
      <c r="U15" s="72">
        <f>[1]JAKUBOWO!AB23</f>
        <v>1</v>
      </c>
      <c r="V15" s="72">
        <f>[1]JAKUBOWO!AC23</f>
        <v>0</v>
      </c>
      <c r="W15" s="72">
        <f>[1]JAKUBOWO!AD23</f>
        <v>0</v>
      </c>
      <c r="X15" s="72">
        <f>[1]JAKUBOWO!AE23</f>
        <v>0</v>
      </c>
      <c r="Y15" s="71">
        <f>[1]JAKUBOWO!AF23</f>
        <v>0</v>
      </c>
      <c r="Z15" s="67">
        <f>[1]JAKUBOWO!AG23</f>
        <v>0</v>
      </c>
      <c r="AA15" s="67">
        <f>[1]JAKUBOWO!AH23</f>
        <v>0</v>
      </c>
      <c r="AB15" s="73">
        <f>[1]JAKUBOWO!V24</f>
        <v>17</v>
      </c>
      <c r="AC15" s="144"/>
      <c r="AD15" s="146"/>
    </row>
    <row r="16" spans="1:30">
      <c r="A16" s="64" t="s">
        <v>122</v>
      </c>
      <c r="B16" s="65" t="s">
        <v>123</v>
      </c>
      <c r="C16" s="66"/>
      <c r="D16" s="67">
        <f>[1]JANKOWO!C46</f>
        <v>38</v>
      </c>
      <c r="E16" s="75">
        <f>[1]JANKOWO!D46</f>
        <v>107</v>
      </c>
      <c r="F16" s="69"/>
      <c r="G16" s="70">
        <f>[1]JANKOWO!E46</f>
        <v>1680</v>
      </c>
      <c r="H16" s="71">
        <f>[1]JANKOWO!F46</f>
        <v>4460</v>
      </c>
      <c r="I16" s="70">
        <f>[1]JANKOWO!G46</f>
        <v>0</v>
      </c>
      <c r="J16" s="72">
        <f>[1]JANKOWO!H46</f>
        <v>35</v>
      </c>
      <c r="K16" s="71">
        <f>[1]JANKOWO!L46</f>
        <v>4</v>
      </c>
      <c r="L16" s="70">
        <f>[1]JANKOWO!S46</f>
        <v>25</v>
      </c>
      <c r="M16" s="72">
        <f>[1]JANKOWO!T46</f>
        <v>13</v>
      </c>
      <c r="N16" s="71">
        <f>[1]JANKOWO!U46</f>
        <v>0</v>
      </c>
      <c r="O16" s="70">
        <f>[1]JANKOWO!V46</f>
        <v>7</v>
      </c>
      <c r="P16" s="72">
        <f>[1]JANKOWO!W46</f>
        <v>10</v>
      </c>
      <c r="Q16" s="72">
        <f>[1]JANKOWO!X46</f>
        <v>9</v>
      </c>
      <c r="R16" s="72">
        <f>[1]JANKOWO!Y46</f>
        <v>8</v>
      </c>
      <c r="S16" s="72">
        <f>[1]JANKOWO!Z46</f>
        <v>3</v>
      </c>
      <c r="T16" s="72">
        <f>[1]JANKOWO!AA46</f>
        <v>1</v>
      </c>
      <c r="U16" s="72">
        <f>[1]JANKOWO!AB46</f>
        <v>0</v>
      </c>
      <c r="V16" s="72">
        <f>[1]JANKOWO!AC46</f>
        <v>0</v>
      </c>
      <c r="W16" s="72">
        <f>[1]JANKOWO!AD46</f>
        <v>0</v>
      </c>
      <c r="X16" s="72">
        <f>[1]JANKOWO!AE46</f>
        <v>0</v>
      </c>
      <c r="Y16" s="71">
        <f>[1]JANKOWO!AF46</f>
        <v>0</v>
      </c>
      <c r="Z16" s="67">
        <f>[1]JANKOWO!AG46</f>
        <v>0</v>
      </c>
      <c r="AA16" s="67">
        <f>[1]JANKOWO!AH46</f>
        <v>0</v>
      </c>
      <c r="AB16" s="73">
        <f>[1]JANKOWO!V47</f>
        <v>38</v>
      </c>
      <c r="AC16" s="144"/>
      <c r="AD16" s="146"/>
    </row>
    <row r="17" spans="1:30">
      <c r="A17" s="64" t="s">
        <v>124</v>
      </c>
      <c r="B17" s="65" t="s">
        <v>125</v>
      </c>
      <c r="C17" s="66"/>
      <c r="D17" s="67">
        <f>[1]JÓZEFOWO!C11</f>
        <v>5</v>
      </c>
      <c r="E17" s="68">
        <f>[1]JÓZEFOWO!D11</f>
        <v>24</v>
      </c>
      <c r="F17" s="69"/>
      <c r="G17" s="70">
        <f>[1]JÓZEFOWO!E11</f>
        <v>200</v>
      </c>
      <c r="H17" s="71">
        <f>[1]JÓZEFOWO!F11</f>
        <v>960</v>
      </c>
      <c r="I17" s="70">
        <f>[1]JÓZEFOWO!G11</f>
        <v>0</v>
      </c>
      <c r="J17" s="72">
        <f>[1]JÓZEFOWO!H11</f>
        <v>5</v>
      </c>
      <c r="K17" s="71">
        <f>[1]JÓZEFOWO!L11</f>
        <v>0</v>
      </c>
      <c r="L17" s="70">
        <f>[1]JÓZEFOWO!Q11</f>
        <v>2</v>
      </c>
      <c r="M17" s="72">
        <f>[1]JÓZEFOWO!R11</f>
        <v>4</v>
      </c>
      <c r="N17" s="71">
        <f>[1]JÓZEFOWO!S11</f>
        <v>0</v>
      </c>
      <c r="O17" s="70">
        <f>[1]JÓZEFOWO!T11</f>
        <v>0</v>
      </c>
      <c r="P17" s="72">
        <f>[1]JÓZEFOWO!U11</f>
        <v>1</v>
      </c>
      <c r="Q17" s="72">
        <f>[1]JÓZEFOWO!V11</f>
        <v>1</v>
      </c>
      <c r="R17" s="72">
        <f>[1]JÓZEFOWO!W11</f>
        <v>1</v>
      </c>
      <c r="S17" s="72">
        <f>[1]JÓZEFOWO!X11</f>
        <v>1</v>
      </c>
      <c r="T17" s="72">
        <f>[1]JÓZEFOWO!Y11</f>
        <v>0</v>
      </c>
      <c r="U17" s="72">
        <f>[1]JÓZEFOWO!Z11</f>
        <v>0</v>
      </c>
      <c r="V17" s="72">
        <f>[1]JÓZEFOWO!AA11</f>
        <v>0</v>
      </c>
      <c r="W17" s="72">
        <f>[1]JÓZEFOWO!AB11</f>
        <v>0</v>
      </c>
      <c r="X17" s="72">
        <f>[1]JÓZEFOWO!AC11</f>
        <v>1</v>
      </c>
      <c r="Y17" s="71">
        <f>[1]JÓZEFOWO!AD11</f>
        <v>0</v>
      </c>
      <c r="Z17" s="67">
        <f>[1]JÓZEFOWO!AE11</f>
        <v>0</v>
      </c>
      <c r="AA17" s="67">
        <f>[1]JÓZEFOWO!AF11</f>
        <v>0</v>
      </c>
      <c r="AB17" s="73">
        <f>[1]JÓZEFOWO!T12</f>
        <v>5</v>
      </c>
      <c r="AC17" s="144"/>
      <c r="AD17" s="146"/>
    </row>
    <row r="18" spans="1:30">
      <c r="A18" s="64" t="s">
        <v>126</v>
      </c>
      <c r="B18" s="65" t="s">
        <v>127</v>
      </c>
      <c r="C18" s="66"/>
      <c r="D18" s="73">
        <f>[1]KALISKA!C55</f>
        <v>39</v>
      </c>
      <c r="E18" s="75">
        <f>[1]KALISKA!D55</f>
        <v>124</v>
      </c>
      <c r="F18" s="74"/>
      <c r="G18" s="76">
        <f>[1]KALISKA!E55</f>
        <v>1760</v>
      </c>
      <c r="H18" s="77">
        <f>[1]KALISKA!F55</f>
        <v>5300</v>
      </c>
      <c r="I18" s="76">
        <f>[1]KALISKA!G55</f>
        <v>0</v>
      </c>
      <c r="J18" s="78">
        <f>[1]KALISKA!H55</f>
        <v>38</v>
      </c>
      <c r="K18" s="77">
        <f>[1]KALISKA!L55</f>
        <v>4</v>
      </c>
      <c r="L18" s="76">
        <f>[1]KALISKA!S55</f>
        <v>28</v>
      </c>
      <c r="M18" s="78">
        <f>[1]KALISKA!T55</f>
        <v>12</v>
      </c>
      <c r="N18" s="77">
        <f>[1]KALISKA!U55</f>
        <v>0</v>
      </c>
      <c r="O18" s="76">
        <f>[1]KALISKA!V55</f>
        <v>4</v>
      </c>
      <c r="P18" s="78">
        <f>[1]KALISKA!W55</f>
        <v>7</v>
      </c>
      <c r="Q18" s="78">
        <f>[1]KALISKA!X55</f>
        <v>14</v>
      </c>
      <c r="R18" s="78">
        <f>[1]KALISKA!Y55</f>
        <v>10</v>
      </c>
      <c r="S18" s="78">
        <f>[1]KALISKA!Z55</f>
        <v>1</v>
      </c>
      <c r="T18" s="78">
        <f>[1]KALISKA!AA55</f>
        <v>2</v>
      </c>
      <c r="U18" s="78">
        <f>[1]KALISKA!AB55</f>
        <v>1</v>
      </c>
      <c r="V18" s="78">
        <f>[1]KALISKA!AC55</f>
        <v>0</v>
      </c>
      <c r="W18" s="78">
        <f>[1]KALISKA!AD55</f>
        <v>0</v>
      </c>
      <c r="X18" s="78">
        <f>[1]KALISKA!AE55</f>
        <v>0</v>
      </c>
      <c r="Y18" s="77">
        <f>[1]KALISKA!AF55</f>
        <v>0</v>
      </c>
      <c r="Z18" s="73">
        <f>[1]KALISKA!AG55</f>
        <v>0</v>
      </c>
      <c r="AA18" s="73">
        <f>[1]KALISKA!AH55</f>
        <v>0</v>
      </c>
      <c r="AB18" s="73">
        <f>[1]KALISKA!V56</f>
        <v>39</v>
      </c>
      <c r="AC18" s="144"/>
      <c r="AD18" s="146"/>
    </row>
    <row r="19" spans="1:30">
      <c r="A19" s="64" t="s">
        <v>128</v>
      </c>
      <c r="B19" s="65" t="s">
        <v>129</v>
      </c>
      <c r="C19" s="66"/>
      <c r="D19" s="67">
        <f>[1]KALISZANY!C62</f>
        <v>56</v>
      </c>
      <c r="E19" s="75">
        <f>[1]KALISZANY!D62</f>
        <v>229</v>
      </c>
      <c r="F19" s="69"/>
      <c r="G19" s="70">
        <f>[1]KALISZANY!E62</f>
        <v>2300</v>
      </c>
      <c r="H19" s="71">
        <f>[1]KALISZANY!F62</f>
        <v>9060</v>
      </c>
      <c r="I19" s="70">
        <f>[1]KALISZANY!G62</f>
        <v>0</v>
      </c>
      <c r="J19" s="72">
        <f>[1]KALISZANY!H62</f>
        <v>54</v>
      </c>
      <c r="K19" s="71">
        <f>[1]KALISZANY!L62</f>
        <v>3</v>
      </c>
      <c r="L19" s="70">
        <f>[1]KALISZANY!S62</f>
        <v>28</v>
      </c>
      <c r="M19" s="72">
        <f>[1]KALISZANY!T62</f>
        <v>36</v>
      </c>
      <c r="N19" s="71">
        <f>[1]KALISZANY!U62</f>
        <v>0</v>
      </c>
      <c r="O19" s="70">
        <f>[1]KALISZANY!V62</f>
        <v>8</v>
      </c>
      <c r="P19" s="72">
        <f>[1]KALISZANY!W62</f>
        <v>6</v>
      </c>
      <c r="Q19" s="72">
        <f>[1]KALISZANY!X62</f>
        <v>12</v>
      </c>
      <c r="R19" s="72">
        <f>[1]KALISZANY!Y62</f>
        <v>8</v>
      </c>
      <c r="S19" s="72">
        <f>[1]KALISZANY!Z62</f>
        <v>8</v>
      </c>
      <c r="T19" s="72">
        <f>[1]KALISZANY!AA62</f>
        <v>6</v>
      </c>
      <c r="U19" s="72">
        <f>[1]KALISZANY!AB62</f>
        <v>5</v>
      </c>
      <c r="V19" s="72">
        <f>[1]KALISZANY!AC62</f>
        <v>1</v>
      </c>
      <c r="W19" s="72">
        <f>[1]KALISZANY!AD62</f>
        <v>0</v>
      </c>
      <c r="X19" s="72">
        <f>[1]KALISZANY!AE62</f>
        <v>0</v>
      </c>
      <c r="Y19" s="71">
        <f>[1]KALISZANY!AF62</f>
        <v>2</v>
      </c>
      <c r="Z19" s="67">
        <f>[1]KALISZANY!AG62</f>
        <v>0</v>
      </c>
      <c r="AA19" s="67">
        <f>[1]KALISZANY!AH62</f>
        <v>1</v>
      </c>
      <c r="AB19" s="73">
        <f>[1]KALISZANY!V63</f>
        <v>56</v>
      </c>
      <c r="AD19" s="146"/>
    </row>
    <row r="20" spans="1:30">
      <c r="A20" s="64" t="s">
        <v>130</v>
      </c>
      <c r="B20" s="65" t="s">
        <v>131</v>
      </c>
      <c r="C20" s="66"/>
      <c r="D20" s="67">
        <f>[1]KAMIENICA!C54</f>
        <v>44</v>
      </c>
      <c r="E20" s="68">
        <f>[1]KAMIENICA!D54</f>
        <v>141</v>
      </c>
      <c r="F20" s="69"/>
      <c r="G20" s="70">
        <f>[1]KAMIENICA!E54</f>
        <v>1980</v>
      </c>
      <c r="H20" s="71">
        <f>[1]KAMIENICA!F54</f>
        <v>6000</v>
      </c>
      <c r="I20" s="70">
        <f>[1]KAMIENICA!G54</f>
        <v>0</v>
      </c>
      <c r="J20" s="72">
        <f>[1]KAMIENICA!H54</f>
        <v>37</v>
      </c>
      <c r="K20" s="71">
        <f>[1]KAMIENICA!L54</f>
        <v>7</v>
      </c>
      <c r="L20" s="70">
        <f>[1]KAMIENICA!S54</f>
        <v>28</v>
      </c>
      <c r="M20" s="72">
        <f>[1]KAMIENICA!T54</f>
        <v>20</v>
      </c>
      <c r="N20" s="71">
        <f>[1]KAMIENICA!U54</f>
        <v>0</v>
      </c>
      <c r="O20" s="70">
        <f>[1]KAMIENICA!V54</f>
        <v>9</v>
      </c>
      <c r="P20" s="72">
        <f>[1]KAMIENICA!W54</f>
        <v>9</v>
      </c>
      <c r="Q20" s="72">
        <f>[1]KAMIENICA!X54</f>
        <v>11</v>
      </c>
      <c r="R20" s="72">
        <f>[1]KAMIENICA!Y54</f>
        <v>7</v>
      </c>
      <c r="S20" s="72">
        <f>[1]KAMIENICA!Z54</f>
        <v>4</v>
      </c>
      <c r="T20" s="72">
        <f>[1]KAMIENICA!AA54</f>
        <v>2</v>
      </c>
      <c r="U20" s="72">
        <f>[1]KAMIENICA!AB54</f>
        <v>1</v>
      </c>
      <c r="V20" s="72">
        <f>[1]KAMIENICA!AC54</f>
        <v>1</v>
      </c>
      <c r="W20" s="72">
        <f>[1]KAMIENICA!AD54</f>
        <v>1</v>
      </c>
      <c r="X20" s="72">
        <f>[1]KAMIENICA!AE54</f>
        <v>0</v>
      </c>
      <c r="Y20" s="71">
        <f>[1]KAMIENICA!AF54</f>
        <v>0</v>
      </c>
      <c r="Z20" s="67">
        <f>[1]KAMIENICA!AG54</f>
        <v>0</v>
      </c>
      <c r="AA20" s="67">
        <f>[1]KAMIENICA!AH54</f>
        <v>0</v>
      </c>
      <c r="AB20" s="73">
        <f>[1]KAMIENICA!V55</f>
        <v>45</v>
      </c>
      <c r="AD20" s="146"/>
    </row>
    <row r="21" spans="1:30">
      <c r="A21" s="64" t="s">
        <v>132</v>
      </c>
      <c r="B21" s="65" t="s">
        <v>133</v>
      </c>
      <c r="C21" s="66"/>
      <c r="D21" s="67">
        <f>[1]KIEDROWO!C23</f>
        <v>16</v>
      </c>
      <c r="E21" s="68">
        <f>[1]KIEDROWO!D23</f>
        <v>75</v>
      </c>
      <c r="F21" s="69"/>
      <c r="G21" s="70">
        <f>[1]KIEDROWO!E23</f>
        <v>740</v>
      </c>
      <c r="H21" s="71">
        <f>[1]KIEDROWO!F23</f>
        <v>3160</v>
      </c>
      <c r="I21" s="70">
        <f>[1]KIEDROWO!G23</f>
        <v>0</v>
      </c>
      <c r="J21" s="72">
        <f>[1]KIEDROWO!H23</f>
        <v>16</v>
      </c>
      <c r="K21" s="71">
        <f>[1]KIEDROWO!L23</f>
        <v>1</v>
      </c>
      <c r="L21" s="70">
        <f>[1]KIEDROWO!S23</f>
        <v>5</v>
      </c>
      <c r="M21" s="72">
        <f>[1]KIEDROWO!T23</f>
        <v>13</v>
      </c>
      <c r="N21" s="71">
        <f>[1]KIEDROWO!U23</f>
        <v>0</v>
      </c>
      <c r="O21" s="70">
        <f>[1]KIEDROWO!V23</f>
        <v>0</v>
      </c>
      <c r="P21" s="72">
        <f>[1]KIEDROWO!W23</f>
        <v>2</v>
      </c>
      <c r="Q21" s="72">
        <f>[1]KIEDROWO!X23</f>
        <v>2</v>
      </c>
      <c r="R21" s="72">
        <f>[1]KIEDROWO!Y23</f>
        <v>4</v>
      </c>
      <c r="S21" s="72">
        <f>[1]KIEDROWO!Z23</f>
        <v>5</v>
      </c>
      <c r="T21" s="72">
        <f>[1]KIEDROWO!AA23</f>
        <v>1</v>
      </c>
      <c r="U21" s="72">
        <f>[1]KIEDROWO!AB23</f>
        <v>0</v>
      </c>
      <c r="V21" s="72">
        <f>[1]KIEDROWO!AC23</f>
        <v>1</v>
      </c>
      <c r="W21" s="72">
        <f>[1]KIEDROWO!AD23</f>
        <v>0</v>
      </c>
      <c r="X21" s="72">
        <f>[1]KIEDROWO!AE23</f>
        <v>1</v>
      </c>
      <c r="Y21" s="71">
        <f>[1]KIEDROWO!AF23</f>
        <v>0</v>
      </c>
      <c r="Z21" s="67">
        <f>[1]KIEDROWO!AG23</f>
        <v>0</v>
      </c>
      <c r="AA21" s="67">
        <f>[1]KIEDROWO!AH23</f>
        <v>1</v>
      </c>
      <c r="AB21" s="73">
        <f>[1]KIEDROWO!V24</f>
        <v>16</v>
      </c>
      <c r="AD21" s="146"/>
    </row>
    <row r="22" spans="1:30">
      <c r="A22" s="64" t="s">
        <v>134</v>
      </c>
      <c r="B22" s="65" t="s">
        <v>135</v>
      </c>
      <c r="C22" s="66"/>
      <c r="D22" s="73">
        <f>[1]KOBYLEC!C301</f>
        <v>215</v>
      </c>
      <c r="E22" s="75">
        <f>[1]KOBYLEC!D301</f>
        <v>676</v>
      </c>
      <c r="F22" s="74"/>
      <c r="G22" s="76">
        <f>[1]KOBYLEC!E301</f>
        <v>9960</v>
      </c>
      <c r="H22" s="77">
        <f>[1]KOBYLEC!F301</f>
        <v>28480</v>
      </c>
      <c r="I22" s="76">
        <f>[1]KOBYLEC!G301</f>
        <v>0</v>
      </c>
      <c r="J22" s="78">
        <f>[1]KOBYLEC!H301</f>
        <v>188</v>
      </c>
      <c r="K22" s="77">
        <f>[1]KOBYLEC!L301</f>
        <v>33</v>
      </c>
      <c r="L22" s="76">
        <f>[1]KOBYLEC!S301</f>
        <v>127</v>
      </c>
      <c r="M22" s="78">
        <f>[1]KOBYLEC!T301</f>
        <v>100</v>
      </c>
      <c r="N22" s="77">
        <f>[1]KOBYLEC!U301</f>
        <v>0</v>
      </c>
      <c r="O22" s="76">
        <f>[1]KOBYLEC!V301</f>
        <v>30</v>
      </c>
      <c r="P22" s="78">
        <f>[1]KOBYLEC!W301</f>
        <v>68</v>
      </c>
      <c r="Q22" s="78">
        <f>[1]KOBYLEC!X301</f>
        <v>41</v>
      </c>
      <c r="R22" s="78">
        <f>[1]KOBYLEC!Y301</f>
        <v>51</v>
      </c>
      <c r="S22" s="78">
        <f>[1]KOBYLEC!Z301</f>
        <v>20</v>
      </c>
      <c r="T22" s="78">
        <f>[1]KOBYLEC!AA301</f>
        <v>8</v>
      </c>
      <c r="U22" s="78">
        <f>[1]KOBYLEC!AB301</f>
        <v>1</v>
      </c>
      <c r="V22" s="78">
        <f>[1]KOBYLEC!AC301</f>
        <v>3</v>
      </c>
      <c r="W22" s="78">
        <f>[1]KOBYLEC!AD301</f>
        <v>0</v>
      </c>
      <c r="X22" s="78">
        <f>[1]KOBYLEC!AE301</f>
        <v>0</v>
      </c>
      <c r="Y22" s="77">
        <f>[1]KOBYLEC!AF301</f>
        <v>0</v>
      </c>
      <c r="Z22" s="73">
        <f>[1]KOBYLEC!AG301</f>
        <v>0</v>
      </c>
      <c r="AA22" s="73">
        <f>[1]KOBYLEC!AH301</f>
        <v>1</v>
      </c>
      <c r="AB22" s="73">
        <f>[1]KOBYLEC!V302</f>
        <v>222</v>
      </c>
      <c r="AD22" s="146"/>
    </row>
    <row r="23" spans="1:30">
      <c r="A23" s="64" t="s">
        <v>136</v>
      </c>
      <c r="B23" s="65" t="s">
        <v>137</v>
      </c>
      <c r="C23" s="66"/>
      <c r="D23" s="67">
        <f>[1]KOŁYBIEC!C14</f>
        <v>9</v>
      </c>
      <c r="E23" s="68">
        <f>[1]KOŁYBIEC!D14</f>
        <v>39</v>
      </c>
      <c r="F23" s="69"/>
      <c r="G23" s="70">
        <f>[1]KOŁYBIEC!E14</f>
        <v>360</v>
      </c>
      <c r="H23" s="71">
        <f>[1]KOŁYBIEC!F14</f>
        <v>1560</v>
      </c>
      <c r="I23" s="70">
        <f>[1]KOŁYBIEC!G14</f>
        <v>0</v>
      </c>
      <c r="J23" s="72">
        <f>[1]KOŁYBIEC!H14</f>
        <v>9</v>
      </c>
      <c r="K23" s="71">
        <f>[1]KOŁYBIEC!L14</f>
        <v>0</v>
      </c>
      <c r="L23" s="70">
        <f>[1]KOŁYBIEC!Q14</f>
        <v>4</v>
      </c>
      <c r="M23" s="72">
        <f>[1]KOŁYBIEC!R14</f>
        <v>8</v>
      </c>
      <c r="N23" s="71">
        <f>[1]KOŁYBIEC!S14</f>
        <v>0</v>
      </c>
      <c r="O23" s="70">
        <f>[1]KOŁYBIEC!T14</f>
        <v>2</v>
      </c>
      <c r="P23" s="72">
        <f>[1]KOŁYBIEC!U14</f>
        <v>0</v>
      </c>
      <c r="Q23" s="72">
        <f>[1]KOŁYBIEC!V14</f>
        <v>1</v>
      </c>
      <c r="R23" s="72">
        <f>[1]KOŁYBIEC!W14</f>
        <v>1</v>
      </c>
      <c r="S23" s="72">
        <f>[1]KOŁYBIEC!X14</f>
        <v>2</v>
      </c>
      <c r="T23" s="72">
        <f>[1]KOŁYBIEC!Y14</f>
        <v>1</v>
      </c>
      <c r="U23" s="72">
        <f>[1]KOŁYBIEC!Z14</f>
        <v>2</v>
      </c>
      <c r="V23" s="72">
        <f>[1]KOŁYBIEC!AA14</f>
        <v>0</v>
      </c>
      <c r="W23" s="72">
        <f>[1]KOŁYBIEC!AB14</f>
        <v>0</v>
      </c>
      <c r="X23" s="72">
        <v>0</v>
      </c>
      <c r="Y23" s="71">
        <f>[1]KOŁYBIEC!AD14</f>
        <v>0</v>
      </c>
      <c r="Z23" s="67">
        <f>[1]KOŁYBIEC!AE14</f>
        <v>0</v>
      </c>
      <c r="AA23" s="67">
        <f>[1]KOŁYBIEC!AF14</f>
        <v>0</v>
      </c>
      <c r="AB23" s="73">
        <f>[1]KOŁYBIEC!T15</f>
        <v>9</v>
      </c>
      <c r="AD23" s="146"/>
    </row>
    <row r="24" spans="1:30">
      <c r="A24" s="64" t="s">
        <v>138</v>
      </c>
      <c r="B24" s="65" t="s">
        <v>139</v>
      </c>
      <c r="C24" s="66"/>
      <c r="D24" s="67">
        <f>[1]KONINEK!C27</f>
        <v>20</v>
      </c>
      <c r="E24" s="68">
        <f>[1]KONINEK!D27</f>
        <v>89</v>
      </c>
      <c r="F24" s="69"/>
      <c r="G24" s="70">
        <f>[1]KONINEK!E27</f>
        <v>960</v>
      </c>
      <c r="H24" s="71">
        <f>[1]KONINEK!F27</f>
        <v>3820</v>
      </c>
      <c r="I24" s="70">
        <f>[1]KONINEK!G27</f>
        <v>0</v>
      </c>
      <c r="J24" s="78">
        <f>[1]KONINEK!H27</f>
        <v>16</v>
      </c>
      <c r="K24" s="71">
        <f>[1]KONINEK!L27</f>
        <v>5</v>
      </c>
      <c r="L24" s="70">
        <f>[1]KONINEK!S27</f>
        <v>12</v>
      </c>
      <c r="M24" s="72">
        <f>[1]KONINEK!T27</f>
        <v>15</v>
      </c>
      <c r="N24" s="71">
        <f>[1]KONINEK!U27</f>
        <v>0</v>
      </c>
      <c r="O24" s="70">
        <f>[1]KONINEK!V27</f>
        <v>2</v>
      </c>
      <c r="P24" s="72">
        <f>[1]KONINEK!W27</f>
        <v>2</v>
      </c>
      <c r="Q24" s="72">
        <f>[1]KONINEK!X27</f>
        <v>4</v>
      </c>
      <c r="R24" s="72">
        <f>[1]KONINEK!Y27</f>
        <v>4</v>
      </c>
      <c r="S24" s="72">
        <f>[1]KONINEK!Z27</f>
        <v>5</v>
      </c>
      <c r="T24" s="72">
        <f>[1]KONINEK!AA27</f>
        <v>1</v>
      </c>
      <c r="U24" s="72">
        <f>[1]KONINEK!AB27</f>
        <v>1</v>
      </c>
      <c r="V24" s="72">
        <f>[1]KONINEK!AC27</f>
        <v>1</v>
      </c>
      <c r="W24" s="72">
        <f>[1]KONINEK!AD27</f>
        <v>1</v>
      </c>
      <c r="X24" s="72">
        <f>[1]KONINEK!AE27</f>
        <v>0</v>
      </c>
      <c r="Y24" s="71">
        <f>[1]KONINEK!AF27</f>
        <v>0</v>
      </c>
      <c r="Z24" s="67">
        <f>[1]KONINEK!AG27</f>
        <v>0</v>
      </c>
      <c r="AA24" s="67">
        <f>[1]KONINEK!AH27</f>
        <v>2</v>
      </c>
      <c r="AB24" s="73">
        <f>[1]KONINEK!V28</f>
        <v>21</v>
      </c>
      <c r="AD24" s="146"/>
    </row>
    <row r="25" spans="1:30">
      <c r="A25" s="64" t="s">
        <v>140</v>
      </c>
      <c r="B25" s="65" t="s">
        <v>141</v>
      </c>
      <c r="C25" s="66"/>
      <c r="D25" s="67">
        <f>[1]KOPASZYN!C53</f>
        <v>40</v>
      </c>
      <c r="E25" s="68">
        <f>[1]KOPASZYN!D53</f>
        <v>144</v>
      </c>
      <c r="F25" s="69"/>
      <c r="G25" s="70">
        <f>[1]KOPASZYN!E53</f>
        <v>1940</v>
      </c>
      <c r="H25" s="71">
        <f>[1]KOPASZYN!F53</f>
        <v>6180</v>
      </c>
      <c r="I25" s="70">
        <f>[1]KOPASZYN!G53</f>
        <v>0</v>
      </c>
      <c r="J25" s="72">
        <f>[1]KOPASZYN!H53</f>
        <v>37</v>
      </c>
      <c r="K25" s="71">
        <f>[1]KOPASZYN!L53</f>
        <v>5</v>
      </c>
      <c r="L25" s="70">
        <f>[1]KOPASZYN!S53</f>
        <v>21</v>
      </c>
      <c r="M25" s="72">
        <f>[1]KOPASZYN!T53</f>
        <v>22</v>
      </c>
      <c r="N25" s="71">
        <f>[1]KOPASZYN!U53</f>
        <v>0</v>
      </c>
      <c r="O25" s="70">
        <f>[1]KOPASZYN!V53</f>
        <v>6</v>
      </c>
      <c r="P25" s="72">
        <f>[1]KOPASZYN!W53</f>
        <v>8</v>
      </c>
      <c r="Q25" s="72">
        <f>[1]KOPASZYN!X53</f>
        <v>4</v>
      </c>
      <c r="R25" s="72">
        <f>[1]KOPASZYN!Y53</f>
        <v>11</v>
      </c>
      <c r="S25" s="72">
        <f>[1]KOPASZYN!Z53</f>
        <v>3</v>
      </c>
      <c r="T25" s="72">
        <f>[1]KOPASZYN!AA53</f>
        <v>5</v>
      </c>
      <c r="U25" s="72">
        <f>[1]KOPASZYN!AB53</f>
        <v>3</v>
      </c>
      <c r="V25" s="72">
        <f>[1]KOPASZYN!AC53</f>
        <v>0</v>
      </c>
      <c r="W25" s="72">
        <f>[1]KOPASZYN!AD53</f>
        <v>0</v>
      </c>
      <c r="X25" s="72">
        <f>[1]KOPASZYN!AE53</f>
        <v>0</v>
      </c>
      <c r="Y25" s="71">
        <f>[1]KOPASZYN!AF53</f>
        <v>0</v>
      </c>
      <c r="Z25" s="67">
        <f>[1]KOPASZYN!AG53</f>
        <v>0</v>
      </c>
      <c r="AA25" s="67">
        <f>[1]KOPASZYN!AH53</f>
        <v>0</v>
      </c>
      <c r="AB25" s="73">
        <f>[1]KOPASZYN!V54</f>
        <v>40</v>
      </c>
      <c r="AD25" s="146"/>
    </row>
    <row r="26" spans="1:30">
      <c r="A26" s="64" t="s">
        <v>142</v>
      </c>
      <c r="B26" s="65" t="s">
        <v>143</v>
      </c>
      <c r="C26" s="66"/>
      <c r="D26" s="67">
        <f>[1]KOŹLANKA!C6</f>
        <v>1</v>
      </c>
      <c r="E26" s="68">
        <f>[1]KOŹLANKA!D6</f>
        <v>4</v>
      </c>
      <c r="F26" s="69"/>
      <c r="G26" s="70">
        <f>[1]KOŹLANKA!E6</f>
        <v>40</v>
      </c>
      <c r="H26" s="71">
        <f>[1]KOŹLANKA!F6</f>
        <v>160</v>
      </c>
      <c r="I26" s="70">
        <f>[1]KOŹLANKA!G6</f>
        <v>0</v>
      </c>
      <c r="J26" s="72">
        <f>[1]KOŹLANKA!H6</f>
        <v>1</v>
      </c>
      <c r="K26" s="71">
        <f>[1]KOŹLANKA!L6</f>
        <v>0</v>
      </c>
      <c r="L26" s="70">
        <f>[1]KOŹLANKA!Q6</f>
        <v>0</v>
      </c>
      <c r="M26" s="72">
        <f>[1]KOŹLANKA!R6</f>
        <v>1</v>
      </c>
      <c r="N26" s="71">
        <f>[1]KOŹLANKA!S6</f>
        <v>0</v>
      </c>
      <c r="O26" s="70">
        <f>[1]KOŹLANKA!T6</f>
        <v>0</v>
      </c>
      <c r="P26" s="72">
        <f>[1]KOŹLANKA!U6</f>
        <v>0</v>
      </c>
      <c r="Q26" s="72">
        <f>[1]KOŹLANKA!V6</f>
        <v>0</v>
      </c>
      <c r="R26" s="72">
        <f>[1]KOŹLANKA!W6</f>
        <v>1</v>
      </c>
      <c r="S26" s="72">
        <f>[1]KOŹLANKA!X6</f>
        <v>0</v>
      </c>
      <c r="T26" s="72">
        <f>[1]KOŹLANKA!Y6</f>
        <v>0</v>
      </c>
      <c r="U26" s="72">
        <f>[1]KOŹLANKA!Z6</f>
        <v>0</v>
      </c>
      <c r="V26" s="72">
        <f>[1]KOŹLANKA!AA6</f>
        <v>0</v>
      </c>
      <c r="W26" s="72">
        <f>[1]KOŹLANKA!AB6</f>
        <v>0</v>
      </c>
      <c r="X26" s="72">
        <f>[1]KOŹLANKA!AC6</f>
        <v>0</v>
      </c>
      <c r="Y26" s="71">
        <f>[1]KOŹLANKA!AD6</f>
        <v>0</v>
      </c>
      <c r="Z26" s="67">
        <f>[1]KOŹLANKA!AE6</f>
        <v>0</v>
      </c>
      <c r="AA26" s="67">
        <f>[1]KOŹLANKA!AF6</f>
        <v>0</v>
      </c>
      <c r="AB26" s="73">
        <f>[1]KOŹLANKA!T7</f>
        <v>1</v>
      </c>
      <c r="AD26" s="146"/>
    </row>
    <row r="27" spans="1:30">
      <c r="A27" s="64" t="s">
        <v>144</v>
      </c>
      <c r="B27" s="65" t="s">
        <v>145</v>
      </c>
      <c r="C27" s="66"/>
      <c r="D27" s="73">
        <f>[1]KROSNO!C39</f>
        <v>31</v>
      </c>
      <c r="E27" s="75">
        <f>[1]KROSNO!D39</f>
        <v>110</v>
      </c>
      <c r="F27" s="74"/>
      <c r="G27" s="76">
        <f>[1]KROSNO!E39</f>
        <v>1440</v>
      </c>
      <c r="H27" s="77">
        <f>[1]KROSNO!F39</f>
        <v>4740</v>
      </c>
      <c r="I27" s="76">
        <f>[1]KROSNO!G39</f>
        <v>0</v>
      </c>
      <c r="J27" s="78">
        <f>[1]KROSNO!H39</f>
        <v>26</v>
      </c>
      <c r="K27" s="77">
        <f>[1]KROSNO!L39</f>
        <v>6</v>
      </c>
      <c r="L27" s="76">
        <f>[1]KROSNO!S39</f>
        <v>15</v>
      </c>
      <c r="M27" s="78">
        <f>[1]KROSNO!T39</f>
        <v>17</v>
      </c>
      <c r="N27" s="77">
        <f>[1]KROSNO!U39</f>
        <v>0</v>
      </c>
      <c r="O27" s="76">
        <f>[1]KROSNO!V39</f>
        <v>4</v>
      </c>
      <c r="P27" s="78">
        <f>[1]KROSNO!W39</f>
        <v>3</v>
      </c>
      <c r="Q27" s="78">
        <f>[1]KROSNO!X39</f>
        <v>8</v>
      </c>
      <c r="R27" s="78">
        <f>[1]KROSNO!Y39</f>
        <v>11</v>
      </c>
      <c r="S27" s="78">
        <f>[1]KROSNO!Z39</f>
        <v>5</v>
      </c>
      <c r="T27" s="78">
        <f>[1]KROSNO!AA39</f>
        <v>0</v>
      </c>
      <c r="U27" s="78">
        <f>[1]KROSNO!AB39</f>
        <v>1</v>
      </c>
      <c r="V27" s="78">
        <f>[1]KROSNO!AC39</f>
        <v>0</v>
      </c>
      <c r="W27" s="78">
        <f>[1]KROSNO!AD39</f>
        <v>0</v>
      </c>
      <c r="X27" s="78">
        <f>[1]KROSNO!AE39</f>
        <v>0</v>
      </c>
      <c r="Y27" s="77">
        <f>[1]KROSNO!AF39</f>
        <v>0</v>
      </c>
      <c r="Z27" s="73">
        <f>[1]KROSNO!AG39</f>
        <v>0</v>
      </c>
      <c r="AA27" s="73">
        <f>[1]KROSNO!AH39</f>
        <v>0</v>
      </c>
      <c r="AB27" s="73">
        <f>[1]KROSNO!V40</f>
        <v>32</v>
      </c>
      <c r="AD27" s="146"/>
    </row>
    <row r="28" spans="1:30">
      <c r="A28" s="64" t="s">
        <v>146</v>
      </c>
      <c r="B28" s="65" t="s">
        <v>147</v>
      </c>
      <c r="C28" s="66"/>
      <c r="D28" s="67">
        <f>[1]KURKI!C7</f>
        <v>2</v>
      </c>
      <c r="E28" s="68">
        <f>[1]KURKI!D7</f>
        <v>9</v>
      </c>
      <c r="F28" s="69"/>
      <c r="G28" s="70">
        <f>[1]KURKI!E7</f>
        <v>80</v>
      </c>
      <c r="H28" s="71">
        <f>[1]KURKI!F7</f>
        <v>360</v>
      </c>
      <c r="I28" s="70">
        <f>[1]KURKI!G7</f>
        <v>0</v>
      </c>
      <c r="J28" s="72">
        <f>[1]KURKI!H7</f>
        <v>2</v>
      </c>
      <c r="K28" s="71">
        <f>[1]KURKI!L7</f>
        <v>0</v>
      </c>
      <c r="L28" s="70">
        <f>[1]KURKI!Q7</f>
        <v>0</v>
      </c>
      <c r="M28" s="72">
        <f>[1]KURKI!R7</f>
        <v>2</v>
      </c>
      <c r="N28" s="71">
        <f>[1]KURKI!S7</f>
        <v>0</v>
      </c>
      <c r="O28" s="70">
        <f>[1]KURKI!T7</f>
        <v>0</v>
      </c>
      <c r="P28" s="72">
        <f>[1]KURKI!U7</f>
        <v>0</v>
      </c>
      <c r="Q28" s="72">
        <f>[1]KURKI!V7</f>
        <v>0</v>
      </c>
      <c r="R28" s="72">
        <f>[1]KURKI!W7</f>
        <v>1</v>
      </c>
      <c r="S28" s="72">
        <f>[1]KURKI!X7</f>
        <v>1</v>
      </c>
      <c r="T28" s="72">
        <f>[1]KURKI!Y7</f>
        <v>0</v>
      </c>
      <c r="U28" s="72">
        <f>[1]KURKI!Z7</f>
        <v>0</v>
      </c>
      <c r="V28" s="72">
        <f>[1]KURKI!AA7</f>
        <v>0</v>
      </c>
      <c r="W28" s="72">
        <f>[1]KURKI!AB7</f>
        <v>0</v>
      </c>
      <c r="X28" s="72">
        <f>[1]KURKI!AC7</f>
        <v>0</v>
      </c>
      <c r="Y28" s="71">
        <f>[1]KURKI!AD7</f>
        <v>0</v>
      </c>
      <c r="Z28" s="67">
        <f>[1]KURKI!AE7</f>
        <v>0</v>
      </c>
      <c r="AA28" s="67">
        <f>[1]KURKI!AF7</f>
        <v>2</v>
      </c>
      <c r="AB28" s="73">
        <f>[1]KURKI!T8</f>
        <v>2</v>
      </c>
      <c r="AD28" s="146"/>
    </row>
    <row r="29" spans="1:30">
      <c r="A29" s="64" t="s">
        <v>148</v>
      </c>
      <c r="B29" s="65" t="s">
        <v>149</v>
      </c>
      <c r="C29" s="66"/>
      <c r="D29" s="67">
        <f>[1]LUDWIKOWO!C25</f>
        <v>20</v>
      </c>
      <c r="E29" s="68">
        <f>[1]LUDWIKOWO!D25</f>
        <v>65</v>
      </c>
      <c r="F29" s="69"/>
      <c r="G29" s="70">
        <f>[1]LUDWIKOWO!E25</f>
        <v>840</v>
      </c>
      <c r="H29" s="71">
        <f>[1]LUDWIKOWO!F25</f>
        <v>2680</v>
      </c>
      <c r="I29" s="70">
        <f>[1]LUDWIKOWO!G25</f>
        <v>0</v>
      </c>
      <c r="J29" s="72">
        <f>[1]LUDWIKOWO!H25</f>
        <v>18</v>
      </c>
      <c r="K29" s="71">
        <f>[1]LUDWIKOWO!L25</f>
        <v>2</v>
      </c>
      <c r="L29" s="70">
        <f>[1]LUDWIKOWO!S25</f>
        <v>16</v>
      </c>
      <c r="M29" s="72">
        <f>[1]LUDWIKOWO!T25</f>
        <v>6</v>
      </c>
      <c r="N29" s="71">
        <f>[1]LUDWIKOWO!U25</f>
        <v>0</v>
      </c>
      <c r="O29" s="70">
        <f>[1]LUDWIKOWO!V25</f>
        <v>1</v>
      </c>
      <c r="P29" s="72">
        <f>[1]LUDWIKOWO!W25</f>
        <v>7</v>
      </c>
      <c r="Q29" s="72">
        <f>[1]LUDWIKOWO!X25</f>
        <v>5</v>
      </c>
      <c r="R29" s="72">
        <f>[1]LUDWIKOWO!Y25</f>
        <v>4</v>
      </c>
      <c r="S29" s="72">
        <f>[1]LUDWIKOWO!Z25</f>
        <v>0</v>
      </c>
      <c r="T29" s="72">
        <f>[1]LUDWIKOWO!AA25</f>
        <v>2</v>
      </c>
      <c r="U29" s="72">
        <f>[1]LUDWIKOWO!AB25</f>
        <v>1</v>
      </c>
      <c r="V29" s="72">
        <f>[1]LUDWIKOWO!AC25</f>
        <v>0</v>
      </c>
      <c r="W29" s="72">
        <f>[1]LUDWIKOWO!AD25</f>
        <v>0</v>
      </c>
      <c r="X29" s="72">
        <f>[1]LUDWIKOWO!AE25</f>
        <v>0</v>
      </c>
      <c r="Y29" s="71">
        <f>[1]LUDWIKOWO!AF25</f>
        <v>0</v>
      </c>
      <c r="Z29" s="67">
        <f>[1]LUDWIKOWO!AG25</f>
        <v>0</v>
      </c>
      <c r="AA29" s="67">
        <f>[1]LUDWIKOWO!AH25</f>
        <v>0</v>
      </c>
      <c r="AB29" s="73">
        <f>[1]LUDWIKOWO!V26</f>
        <v>20</v>
      </c>
      <c r="AD29" s="146"/>
    </row>
    <row r="30" spans="1:30">
      <c r="A30" s="64" t="s">
        <v>150</v>
      </c>
      <c r="B30" s="65" t="s">
        <v>151</v>
      </c>
      <c r="C30" s="66"/>
      <c r="D30" s="73">
        <f>[1]ŁAZISKA!C153</f>
        <v>132</v>
      </c>
      <c r="E30" s="75">
        <f>[1]ŁAZISKA!D153</f>
        <v>494</v>
      </c>
      <c r="F30" s="74"/>
      <c r="G30" s="76">
        <f>[1]ŁAZISKA!E153</f>
        <v>5620</v>
      </c>
      <c r="H30" s="77">
        <f>[1]ŁAZISKA!F153</f>
        <v>20500</v>
      </c>
      <c r="I30" s="76">
        <f>[1]ŁAZISKA!G153</f>
        <v>0</v>
      </c>
      <c r="J30" s="78">
        <f>[1]ŁAZISKA!H153</f>
        <v>117</v>
      </c>
      <c r="K30" s="77">
        <f>[1]ŁAZISKA!L153</f>
        <v>14</v>
      </c>
      <c r="L30" s="76">
        <f>[1]ŁAZISKA!S153</f>
        <v>65</v>
      </c>
      <c r="M30" s="78">
        <f>[1]ŁAZISKA!T153</f>
        <v>77</v>
      </c>
      <c r="N30" s="77">
        <f>[1]ŁAZISKA!U153</f>
        <v>0</v>
      </c>
      <c r="O30" s="76">
        <f>[1]ŁAZISKA!V153</f>
        <v>9</v>
      </c>
      <c r="P30" s="78">
        <f>[1]ŁAZISKA!W153</f>
        <v>24</v>
      </c>
      <c r="Q30" s="78">
        <f>[1]ŁAZISKA!X153</f>
        <v>28</v>
      </c>
      <c r="R30" s="78">
        <f>[1]ŁAZISKA!Y153</f>
        <v>34</v>
      </c>
      <c r="S30" s="78">
        <f>[1]ŁAZISKA!Z153</f>
        <v>15</v>
      </c>
      <c r="T30" s="78">
        <f>[1]ŁAZISKA!AA153</f>
        <v>13</v>
      </c>
      <c r="U30" s="78">
        <f>[1]ŁAZISKA!AB153</f>
        <v>5</v>
      </c>
      <c r="V30" s="78">
        <f>[1]ŁAZISKA!AC153</f>
        <v>2</v>
      </c>
      <c r="W30" s="78">
        <f>[1]ŁAZISKA!AD153</f>
        <v>0</v>
      </c>
      <c r="X30" s="78">
        <f>[1]ŁAZISKA!AE153</f>
        <v>1</v>
      </c>
      <c r="Y30" s="77">
        <f>[1]ŁAZISKA!AF153</f>
        <v>0</v>
      </c>
      <c r="Z30" s="73">
        <f>[1]ŁAZISKA!AG153</f>
        <v>0</v>
      </c>
      <c r="AA30" s="73">
        <f>[1]ŁAZISKA!AH153</f>
        <v>0</v>
      </c>
      <c r="AB30" s="73">
        <f>[1]ŁAZISKA!V154</f>
        <v>131</v>
      </c>
      <c r="AD30" s="146"/>
    </row>
    <row r="31" spans="1:30">
      <c r="A31" s="64" t="s">
        <v>152</v>
      </c>
      <c r="B31" s="65" t="s">
        <v>153</v>
      </c>
      <c r="C31" s="66"/>
      <c r="D31" s="73">
        <f>[1]ŁEKNO!C243</f>
        <v>180</v>
      </c>
      <c r="E31" s="75">
        <f>[1]ŁEKNO!D243</f>
        <v>593</v>
      </c>
      <c r="F31" s="74"/>
      <c r="G31" s="76">
        <f>[1]ŁEKNO!E243</f>
        <v>8380</v>
      </c>
      <c r="H31" s="77">
        <f>[1]ŁEKNO!F243</f>
        <v>24660</v>
      </c>
      <c r="I31" s="76">
        <f>[1]ŁEKNO!G243</f>
        <v>0</v>
      </c>
      <c r="J31" s="78">
        <f>[1]ŁEKNO!H243</f>
        <v>166</v>
      </c>
      <c r="K31" s="77">
        <f>[1]ŁEKNO!L243</f>
        <v>19</v>
      </c>
      <c r="L31" s="76">
        <f>[1]ŁEKNO!S243</f>
        <v>109</v>
      </c>
      <c r="M31" s="78">
        <f>[1]ŁEKNO!T243</f>
        <v>83</v>
      </c>
      <c r="N31" s="77">
        <f>[1]ŁEKNO!U243</f>
        <v>0</v>
      </c>
      <c r="O31" s="76">
        <f>[1]ŁEKNO!V243</f>
        <v>28</v>
      </c>
      <c r="P31" s="78">
        <f>[1]ŁEKNO!W243</f>
        <v>38</v>
      </c>
      <c r="Q31" s="78">
        <f>[1]ŁEKNO!X243</f>
        <v>43</v>
      </c>
      <c r="R31" s="78">
        <f>[1]ŁEKNO!Y243</f>
        <v>39</v>
      </c>
      <c r="S31" s="78">
        <f>[1]ŁEKNO!Z243</f>
        <v>15</v>
      </c>
      <c r="T31" s="78">
        <f>[1]ŁEKNO!AA243</f>
        <v>13</v>
      </c>
      <c r="U31" s="78">
        <f>[1]ŁEKNO!AB243</f>
        <v>3</v>
      </c>
      <c r="V31" s="78">
        <f>[1]ŁEKNO!AC243</f>
        <v>3</v>
      </c>
      <c r="W31" s="78">
        <f>[1]ŁEKNO!AD243</f>
        <v>1</v>
      </c>
      <c r="X31" s="78">
        <f>[1]ŁEKNO!AE243</f>
        <v>0</v>
      </c>
      <c r="Y31" s="77">
        <f>[1]ŁEKNO!AF243</f>
        <v>0</v>
      </c>
      <c r="Z31" s="73">
        <f>[1]ŁEKNO!AG243</f>
        <v>0</v>
      </c>
      <c r="AA31" s="73">
        <f>[1]ŁEKNO!AH243</f>
        <v>4</v>
      </c>
      <c r="AB31" s="73">
        <f>[1]ŁEKNO!V244</f>
        <v>183</v>
      </c>
      <c r="AD31" s="146"/>
    </row>
    <row r="32" spans="1:30">
      <c r="A32" s="64" t="s">
        <v>154</v>
      </c>
      <c r="B32" s="65" t="s">
        <v>155</v>
      </c>
      <c r="C32" s="66"/>
      <c r="D32" s="73">
        <f>[1]ŁĘGOWO!C87</f>
        <v>77</v>
      </c>
      <c r="E32" s="75">
        <f>[1]ŁĘGOWO!D87</f>
        <v>275</v>
      </c>
      <c r="F32" s="74"/>
      <c r="G32" s="76">
        <f>[1]ŁĘGOWO!E87</f>
        <v>3300</v>
      </c>
      <c r="H32" s="77">
        <f>[1]ŁĘGOWO!F87</f>
        <v>11540</v>
      </c>
      <c r="I32" s="76">
        <f>[1]ŁĘGOWO!G87</f>
        <v>0</v>
      </c>
      <c r="J32" s="78">
        <f>[1]ŁĘGOWO!H87</f>
        <v>68</v>
      </c>
      <c r="K32" s="77">
        <f>[1]ŁĘGOWO!L87</f>
        <v>9</v>
      </c>
      <c r="L32" s="76">
        <f>[1]ŁĘGOWO!S87</f>
        <v>35</v>
      </c>
      <c r="M32" s="78">
        <f>[1]ŁĘGOWO!T87</f>
        <v>45</v>
      </c>
      <c r="N32" s="77">
        <f>[1]ŁĘGOWO!U87</f>
        <v>0</v>
      </c>
      <c r="O32" s="76">
        <f>[1]ŁĘGOWO!V87</f>
        <v>11</v>
      </c>
      <c r="P32" s="78">
        <f>[1]ŁĘGOWO!W87</f>
        <v>14</v>
      </c>
      <c r="Q32" s="78">
        <f>[1]ŁĘGOWO!X87</f>
        <v>13</v>
      </c>
      <c r="R32" s="78">
        <f>[1]ŁĘGOWO!Y87</f>
        <v>16</v>
      </c>
      <c r="S32" s="78">
        <f>[1]ŁĘGOWO!Z87</f>
        <v>15</v>
      </c>
      <c r="T32" s="78">
        <f>[1]ŁĘGOWO!AA87</f>
        <v>4</v>
      </c>
      <c r="U32" s="78">
        <f>[1]ŁĘGOWO!AB87</f>
        <v>2</v>
      </c>
      <c r="V32" s="78">
        <f>[1]ŁĘGOWO!AC87</f>
        <v>0</v>
      </c>
      <c r="W32" s="78">
        <f>[1]ŁĘGOWO!AD87</f>
        <v>3</v>
      </c>
      <c r="X32" s="78">
        <f>[1]ŁĘGOWO!AE87</f>
        <v>0</v>
      </c>
      <c r="Y32" s="77">
        <f>[1]ŁĘGOWO!AF87</f>
        <v>0</v>
      </c>
      <c r="Z32" s="73">
        <f>[1]ŁĘGOWO!AG87</f>
        <v>0</v>
      </c>
      <c r="AA32" s="73">
        <f>[1]ŁĘGOWO!AH87</f>
        <v>1</v>
      </c>
      <c r="AB32" s="73">
        <f>[1]ŁĘGOWO!V88</f>
        <v>78</v>
      </c>
      <c r="AD32" s="146"/>
    </row>
    <row r="33" spans="1:30">
      <c r="A33" s="64" t="s">
        <v>156</v>
      </c>
      <c r="B33" s="65" t="s">
        <v>157</v>
      </c>
      <c r="C33" s="66"/>
      <c r="D33" s="73">
        <f>[1]ŁUKOWO!C102</f>
        <v>88</v>
      </c>
      <c r="E33" s="75">
        <f>[1]ŁUKOWO!D102</f>
        <v>319</v>
      </c>
      <c r="F33" s="74"/>
      <c r="G33" s="76">
        <f>[1]ŁUKOWO!E102</f>
        <v>3960</v>
      </c>
      <c r="H33" s="77">
        <f>[1]ŁUKOWO!F102</f>
        <v>13620</v>
      </c>
      <c r="I33" s="76">
        <f>[1]ŁUKOWO!G102</f>
        <v>0</v>
      </c>
      <c r="J33" s="78">
        <f>[1]ŁUKOWO!H102</f>
        <v>71</v>
      </c>
      <c r="K33" s="77">
        <f>[1]ŁUKOWO!L102</f>
        <v>17</v>
      </c>
      <c r="L33" s="76">
        <f>[1]ŁUKOWO!S102</f>
        <v>48</v>
      </c>
      <c r="M33" s="78">
        <f>[1]ŁUKOWO!T102</f>
        <v>47</v>
      </c>
      <c r="N33" s="77">
        <f>[1]ŁUKOWO!U102</f>
        <v>0</v>
      </c>
      <c r="O33" s="76">
        <f>[1]ŁUKOWO!V102</f>
        <v>10</v>
      </c>
      <c r="P33" s="78">
        <f>[1]ŁUKOWO!W102</f>
        <v>22</v>
      </c>
      <c r="Q33" s="78">
        <f>[1]ŁUKOWO!X102</f>
        <v>12</v>
      </c>
      <c r="R33" s="78">
        <f>[1]ŁUKOWO!Y102</f>
        <v>15</v>
      </c>
      <c r="S33" s="78">
        <f>[1]ŁUKOWO!Z102</f>
        <v>12</v>
      </c>
      <c r="T33" s="78">
        <f>[1]ŁUKOWO!AA102</f>
        <v>8</v>
      </c>
      <c r="U33" s="78">
        <f>[1]ŁUKOWO!AB102</f>
        <v>5</v>
      </c>
      <c r="V33" s="78">
        <f>[1]ŁUKOWO!AC102</f>
        <v>1</v>
      </c>
      <c r="W33" s="78">
        <f>[1]ŁUKOWO!AD102</f>
        <v>2</v>
      </c>
      <c r="X33" s="78">
        <f>[1]ŁUKOWO!AE102</f>
        <v>0</v>
      </c>
      <c r="Y33" s="77">
        <f>[1]ŁUKOWO!AF102</f>
        <v>0</v>
      </c>
      <c r="Z33" s="73">
        <f>[1]ŁUKOWO!AG102</f>
        <v>0</v>
      </c>
      <c r="AA33" s="73">
        <f>[1]ŁUKOWO!AH102</f>
        <v>2</v>
      </c>
      <c r="AB33" s="73">
        <f>[1]ŁUKOWO!V103</f>
        <v>87</v>
      </c>
      <c r="AD33" s="146"/>
    </row>
    <row r="34" spans="1:30">
      <c r="A34" s="64" t="s">
        <v>158</v>
      </c>
      <c r="B34" s="65" t="s">
        <v>159</v>
      </c>
      <c r="C34" s="66"/>
      <c r="D34" s="73">
        <f>[1]MICHARZEWO!C45</f>
        <v>33</v>
      </c>
      <c r="E34" s="75">
        <v>164</v>
      </c>
      <c r="F34" s="74"/>
      <c r="G34" s="76">
        <f>[1]MICHARZEWO!E45</f>
        <v>1600</v>
      </c>
      <c r="H34" s="77">
        <f>[1]MICHARZEWO!F45</f>
        <v>6920</v>
      </c>
      <c r="I34" s="76">
        <f>[1]MICHARZEWO!G45</f>
        <v>0</v>
      </c>
      <c r="J34" s="78">
        <f>[1]MICHARZEWO!H45</f>
        <v>25</v>
      </c>
      <c r="K34" s="77">
        <f>[1]MICHARZEWO!L45</f>
        <v>8</v>
      </c>
      <c r="L34" s="76">
        <f>[1]MICHARZEWO!S45</f>
        <v>20</v>
      </c>
      <c r="M34" s="78">
        <f>[1]MICHARZEWO!T45</f>
        <v>17</v>
      </c>
      <c r="N34" s="77">
        <f>[1]MICHARZEWO!U45</f>
        <v>3</v>
      </c>
      <c r="O34" s="76">
        <f>[1]MICHARZEWO!V45</f>
        <v>4</v>
      </c>
      <c r="P34" s="78">
        <f>[1]MICHARZEWO!W45</f>
        <v>9</v>
      </c>
      <c r="Q34" s="78">
        <f>[1]MICHARZEWO!X45</f>
        <v>7</v>
      </c>
      <c r="R34" s="78">
        <f>[1]MICHARZEWO!Y45</f>
        <v>7</v>
      </c>
      <c r="S34" s="78">
        <f>[1]MICHARZEWO!Z45</f>
        <v>3</v>
      </c>
      <c r="T34" s="78">
        <f>[1]MICHARZEWO!AA45</f>
        <v>0</v>
      </c>
      <c r="U34" s="78">
        <f>[1]MICHARZEWO!AB45</f>
        <v>0</v>
      </c>
      <c r="V34" s="78">
        <f>[1]MICHARZEWO!AC45</f>
        <v>1</v>
      </c>
      <c r="W34" s="78">
        <f>[1]MICHARZEWO!AD45</f>
        <v>0</v>
      </c>
      <c r="X34" s="78">
        <f>[1]MICHARZEWO!AE45</f>
        <v>0</v>
      </c>
      <c r="Y34" s="77">
        <f>[1]MICHARZEWO!AF45</f>
        <v>0</v>
      </c>
      <c r="Z34" s="73">
        <f>[1]MICHARZEWO!AG45</f>
        <v>2</v>
      </c>
      <c r="AA34" s="73">
        <f>[1]MICHARZEWO!AH45</f>
        <v>0</v>
      </c>
      <c r="AB34" s="73">
        <f>[1]MICHARZEWO!V46</f>
        <v>31</v>
      </c>
      <c r="AD34" s="146"/>
    </row>
    <row r="35" spans="1:30">
      <c r="A35" s="64" t="s">
        <v>160</v>
      </c>
      <c r="B35" s="65" t="s">
        <v>161</v>
      </c>
      <c r="C35" s="66"/>
      <c r="D35" s="73">
        <f>[1]MIKOŁAJEWO!C22</f>
        <v>16</v>
      </c>
      <c r="E35" s="75">
        <f>[1]MIKOŁAJEWO!D22</f>
        <v>65</v>
      </c>
      <c r="F35" s="74"/>
      <c r="G35" s="76">
        <f>[1]MIKOŁAJEWO!E22</f>
        <v>720</v>
      </c>
      <c r="H35" s="77">
        <f>[1]MIKOŁAJEWO!F22</f>
        <v>2760</v>
      </c>
      <c r="I35" s="76">
        <f>[1]MIKOŁAJEWO!G22</f>
        <v>0</v>
      </c>
      <c r="J35" s="78">
        <f>[1]MIKOŁAJEWO!H22</f>
        <v>15</v>
      </c>
      <c r="K35" s="77">
        <f>[1]MIKOŁAJEWO!L22</f>
        <v>2</v>
      </c>
      <c r="L35" s="76">
        <f>[1]MIKOŁAJEWO!S22</f>
        <v>8</v>
      </c>
      <c r="M35" s="78">
        <f>[1]MIKOŁAJEWO!T22</f>
        <v>11</v>
      </c>
      <c r="N35" s="77">
        <f>[1]MIKOŁAJEWO!U22</f>
        <v>0</v>
      </c>
      <c r="O35" s="76">
        <f>[1]MIKOŁAJEWO!V22</f>
        <v>3</v>
      </c>
      <c r="P35" s="78">
        <f>[1]MIKOŁAJEWO!W22</f>
        <v>2</v>
      </c>
      <c r="Q35" s="78">
        <f>[1]MIKOŁAJEWO!X22</f>
        <v>2</v>
      </c>
      <c r="R35" s="78">
        <f>[1]MIKOŁAJEWO!Y22</f>
        <v>4</v>
      </c>
      <c r="S35" s="78">
        <f>[1]MIKOŁAJEWO!Z22</f>
        <v>2</v>
      </c>
      <c r="T35" s="78">
        <f>[1]MIKOŁAJEWO!AA22</f>
        <v>2</v>
      </c>
      <c r="U35" s="78">
        <f>[1]MIKOŁAJEWO!AB22</f>
        <v>2</v>
      </c>
      <c r="V35" s="78">
        <f>[1]MIKOŁAJEWO!AC22</f>
        <v>0</v>
      </c>
      <c r="W35" s="78">
        <f>[1]MIKOŁAJEWO!AD22</f>
        <v>0</v>
      </c>
      <c r="X35" s="78">
        <f>[1]MIKOŁAJEWO!AE22</f>
        <v>0</v>
      </c>
      <c r="Y35" s="77">
        <f>[1]MIKOŁAJEWO!AF22</f>
        <v>0</v>
      </c>
      <c r="Z35" s="73">
        <f>[1]MIKOŁAJEWO!AG22</f>
        <v>0</v>
      </c>
      <c r="AA35" s="73">
        <f>[1]MIKOŁAJEWO!AH22</f>
        <v>0</v>
      </c>
      <c r="AB35" s="73">
        <f>[1]MIKOŁAJEWO!V23</f>
        <v>17</v>
      </c>
      <c r="AD35" s="146"/>
    </row>
    <row r="36" spans="1:30">
      <c r="A36" s="64" t="s">
        <v>162</v>
      </c>
      <c r="B36" s="65" t="s">
        <v>163</v>
      </c>
      <c r="C36" s="66"/>
      <c r="D36" s="73">
        <f>'[1]NOWA WIEŚ'!C34</f>
        <v>23</v>
      </c>
      <c r="E36" s="75">
        <f>'[1]NOWA WIEŚ'!D34</f>
        <v>73</v>
      </c>
      <c r="F36" s="74"/>
      <c r="G36" s="76">
        <f>'[1]NOWA WIEŚ'!E34</f>
        <v>1000</v>
      </c>
      <c r="H36" s="77">
        <f>'[1]NOWA WIEŚ'!F34</f>
        <v>2980</v>
      </c>
      <c r="I36" s="76">
        <f>'[1]NOWA WIEŚ'!G34</f>
        <v>0</v>
      </c>
      <c r="J36" s="78">
        <f>'[1]NOWA WIEŚ'!H34</f>
        <v>18</v>
      </c>
      <c r="K36" s="77">
        <f>'[1]NOWA WIEŚ'!L34</f>
        <v>5</v>
      </c>
      <c r="L36" s="76">
        <f>'[1]NOWA WIEŚ'!S34</f>
        <v>13</v>
      </c>
      <c r="M36" s="78">
        <f>'[1]NOWA WIEŚ'!T34</f>
        <v>9</v>
      </c>
      <c r="N36" s="77">
        <f>'[1]NOWA WIEŚ'!U34</f>
        <v>0</v>
      </c>
      <c r="O36" s="76">
        <f>'[1]NOWA WIEŚ'!V34</f>
        <v>4</v>
      </c>
      <c r="P36" s="78">
        <f>'[1]NOWA WIEŚ'!W34</f>
        <v>8</v>
      </c>
      <c r="Q36" s="78">
        <f>'[1]NOWA WIEŚ'!X34</f>
        <v>3</v>
      </c>
      <c r="R36" s="78">
        <f>'[1]NOWA WIEŚ'!Y34</f>
        <v>3</v>
      </c>
      <c r="S36" s="78">
        <f>'[1]NOWA WIEŚ'!Z34</f>
        <v>2</v>
      </c>
      <c r="T36" s="78">
        <f>'[1]NOWA WIEŚ'!AA34</f>
        <v>2</v>
      </c>
      <c r="U36" s="78">
        <f>'[1]NOWA WIEŚ'!AB34</f>
        <v>0</v>
      </c>
      <c r="V36" s="78">
        <f>'[1]NOWA WIEŚ'!AC34</f>
        <v>0</v>
      </c>
      <c r="W36" s="78">
        <f>'[1]NOWA WIEŚ'!AD34</f>
        <v>0</v>
      </c>
      <c r="X36" s="78">
        <f>'[1]NOWA WIEŚ'!AE34</f>
        <v>1</v>
      </c>
      <c r="Y36" s="77">
        <f>'[1]NOWA WIEŚ'!AF34</f>
        <v>0</v>
      </c>
      <c r="Z36" s="73">
        <f>'[1]NOWA WIEŚ'!AG34</f>
        <v>0</v>
      </c>
      <c r="AA36" s="73">
        <f>'[1]NOWA WIEŚ'!AH34</f>
        <v>0</v>
      </c>
      <c r="AB36" s="73">
        <f>'[1]NOWA WIEŚ'!V35</f>
        <v>23</v>
      </c>
      <c r="AD36" s="146"/>
    </row>
    <row r="37" spans="1:30">
      <c r="A37" s="64" t="s">
        <v>164</v>
      </c>
      <c r="B37" s="65" t="s">
        <v>165</v>
      </c>
      <c r="C37" s="66"/>
      <c r="D37" s="73">
        <f>[1]NOWE!C82</f>
        <v>69</v>
      </c>
      <c r="E37" s="75">
        <f>[1]NOWE!D82</f>
        <v>200</v>
      </c>
      <c r="F37" s="74"/>
      <c r="G37" s="76">
        <f>[1]NOWE!E82</f>
        <v>3060</v>
      </c>
      <c r="H37" s="77">
        <f>[1]NOWE!F82</f>
        <v>8620</v>
      </c>
      <c r="I37" s="76">
        <f>[1]NOWE!G82</f>
        <v>0</v>
      </c>
      <c r="J37" s="78">
        <f>[1]NOWE!H82</f>
        <v>54</v>
      </c>
      <c r="K37" s="77">
        <f>[1]NOWE!L82</f>
        <v>15</v>
      </c>
      <c r="L37" s="76">
        <f>[1]NOWE!S82</f>
        <v>43</v>
      </c>
      <c r="M37" s="78">
        <f>[1]NOWE!T82</f>
        <v>27</v>
      </c>
      <c r="N37" s="77">
        <f>[1]NOWE!U82</f>
        <v>0</v>
      </c>
      <c r="O37" s="76">
        <f>[1]NOWE!V82</f>
        <v>11</v>
      </c>
      <c r="P37" s="78">
        <f>[1]NOWE!W82</f>
        <v>23</v>
      </c>
      <c r="Q37" s="78">
        <f>[1]NOWE!X82</f>
        <v>10</v>
      </c>
      <c r="R37" s="78">
        <f>[1]NOWE!Y82</f>
        <v>15</v>
      </c>
      <c r="S37" s="78">
        <f>[1]NOWE!Z82</f>
        <v>7</v>
      </c>
      <c r="T37" s="78">
        <f>[1]NOWE!AA82</f>
        <v>4</v>
      </c>
      <c r="U37" s="78">
        <f>[1]NOWE!AB82</f>
        <v>0</v>
      </c>
      <c r="V37" s="78">
        <f>[1]NOWE!AC82</f>
        <v>0</v>
      </c>
      <c r="W37" s="78">
        <f>[1]NOWE!AD82</f>
        <v>0</v>
      </c>
      <c r="X37" s="78">
        <f>[1]NOWE!AE82</f>
        <v>0</v>
      </c>
      <c r="Y37" s="77">
        <f>[1]NOWE!AF82</f>
        <v>0</v>
      </c>
      <c r="Z37" s="73">
        <f>[1]NOWE!AG82</f>
        <v>0</v>
      </c>
      <c r="AA37" s="73">
        <f>[1]NOWE!AH82</f>
        <v>0</v>
      </c>
      <c r="AB37" s="73">
        <f>[1]NOWE!V83</f>
        <v>70</v>
      </c>
      <c r="AD37" s="146"/>
    </row>
    <row r="38" spans="1:30">
      <c r="A38" s="64" t="s">
        <v>166</v>
      </c>
      <c r="B38" s="65" t="s">
        <v>167</v>
      </c>
      <c r="C38" s="66"/>
      <c r="D38" s="73">
        <f>[1]OCHODZA!C133</f>
        <v>109</v>
      </c>
      <c r="E38" s="75">
        <f>[1]OCHODZA!D133</f>
        <v>385</v>
      </c>
      <c r="F38" s="74"/>
      <c r="G38" s="76">
        <f>[1]OCHODZA!E133</f>
        <v>4120</v>
      </c>
      <c r="H38" s="77">
        <f>[1]OCHODZA!F133</f>
        <v>14160</v>
      </c>
      <c r="I38" s="76">
        <f>[1]OCHODZA!G133</f>
        <v>0</v>
      </c>
      <c r="J38" s="78">
        <f>[1]OCHODZA!H133</f>
        <v>99</v>
      </c>
      <c r="K38" s="77">
        <f>[1]OCHODZA!L133</f>
        <v>14</v>
      </c>
      <c r="L38" s="76">
        <f>[1]OCHODZA!S133</f>
        <v>54</v>
      </c>
      <c r="M38" s="78">
        <f>[1]OCHODZA!T133</f>
        <v>64</v>
      </c>
      <c r="N38" s="77">
        <f>[1]OCHODZA!U133</f>
        <v>0</v>
      </c>
      <c r="O38" s="76">
        <f>[1]OCHODZA!V133</f>
        <v>10</v>
      </c>
      <c r="P38" s="78">
        <f>[1]OCHODZA!W133</f>
        <v>18</v>
      </c>
      <c r="Q38" s="78">
        <f>[1]OCHODZA!X133</f>
        <v>29</v>
      </c>
      <c r="R38" s="78">
        <f>[1]OCHODZA!Y133</f>
        <v>30</v>
      </c>
      <c r="S38" s="78">
        <f>[1]OCHODZA!Z133</f>
        <v>14</v>
      </c>
      <c r="T38" s="78">
        <f>[1]OCHODZA!AA133</f>
        <v>8</v>
      </c>
      <c r="U38" s="78">
        <f>[1]OCHODZA!AB133</f>
        <v>2</v>
      </c>
      <c r="V38" s="78">
        <f>[1]OCHODZA!AC133</f>
        <v>1</v>
      </c>
      <c r="W38" s="78">
        <f>[1]OCHODZA!AD133</f>
        <v>0</v>
      </c>
      <c r="X38" s="78">
        <f>[1]OCHODZA!AE133</f>
        <v>0</v>
      </c>
      <c r="Y38" s="77">
        <f>[1]OCHODZA!AF133</f>
        <v>0</v>
      </c>
      <c r="Z38" s="73">
        <f>[1]OCHODZA!AG133</f>
        <v>0</v>
      </c>
      <c r="AA38" s="73">
        <f>[1]OCHODZA!AH133</f>
        <v>1</v>
      </c>
      <c r="AB38" s="73">
        <f>[1]OCHODZA!V134</f>
        <v>112</v>
      </c>
      <c r="AD38" s="146"/>
    </row>
    <row r="39" spans="1:30">
      <c r="A39" s="64" t="s">
        <v>168</v>
      </c>
      <c r="B39" s="65" t="s">
        <v>169</v>
      </c>
      <c r="C39" s="66"/>
      <c r="D39" s="73">
        <f>[1]OPORZYN!C26</f>
        <v>19</v>
      </c>
      <c r="E39" s="75">
        <f>[1]OPORZYN!D26</f>
        <v>77</v>
      </c>
      <c r="F39" s="74"/>
      <c r="G39" s="76">
        <f>[1]OPORZYN!E26</f>
        <v>800</v>
      </c>
      <c r="H39" s="77">
        <f>[1]OPORZYN!F26</f>
        <v>3080</v>
      </c>
      <c r="I39" s="76">
        <f>[1]OPORZYN!G26</f>
        <v>0</v>
      </c>
      <c r="J39" s="78">
        <f>[1]OPORZYN!H26</f>
        <v>20</v>
      </c>
      <c r="K39" s="77">
        <f>[1]OPORZYN!L26</f>
        <v>0</v>
      </c>
      <c r="L39" s="76">
        <f>[1]OPORZYN!S26</f>
        <v>8</v>
      </c>
      <c r="M39" s="78">
        <f>[1]OPORZYN!T26</f>
        <v>13</v>
      </c>
      <c r="N39" s="77">
        <f>[1]OPORZYN!U26</f>
        <v>0</v>
      </c>
      <c r="O39" s="76">
        <f>[1]OPORZYN!V26</f>
        <v>3</v>
      </c>
      <c r="P39" s="78">
        <f>[1]OPORZYN!W26</f>
        <v>3</v>
      </c>
      <c r="Q39" s="78">
        <f>[1]OPORZYN!X26</f>
        <v>2</v>
      </c>
      <c r="R39" s="78">
        <f>[1]OPORZYN!Y26</f>
        <v>4</v>
      </c>
      <c r="S39" s="78">
        <f>[1]OPORZYN!Z26</f>
        <v>4</v>
      </c>
      <c r="T39" s="78">
        <f>[1]OPORZYN!AA26</f>
        <v>2</v>
      </c>
      <c r="U39" s="78">
        <f>[1]OPORZYN!AB26</f>
        <v>2</v>
      </c>
      <c r="V39" s="78">
        <f>[1]OPORZYN!AC26</f>
        <v>0</v>
      </c>
      <c r="W39" s="78">
        <f>[1]OPORZYN!AD26</f>
        <v>0</v>
      </c>
      <c r="X39" s="78">
        <f>[1]OPORZYN!AE26</f>
        <v>0</v>
      </c>
      <c r="Y39" s="77">
        <f>[1]OPORZYN!AF26</f>
        <v>0</v>
      </c>
      <c r="Z39" s="73">
        <f>[1]OPORZYN!AG26</f>
        <v>0</v>
      </c>
      <c r="AA39" s="73">
        <f>[1]OPORZYN!AH26</f>
        <v>1</v>
      </c>
      <c r="AB39" s="73">
        <f>[1]OPORZYN!V27</f>
        <v>20</v>
      </c>
      <c r="AD39" s="146"/>
    </row>
    <row r="40" spans="1:30">
      <c r="A40" s="64" t="s">
        <v>170</v>
      </c>
      <c r="B40" s="65" t="s">
        <v>171</v>
      </c>
      <c r="C40" s="66"/>
      <c r="D40" s="73">
        <f>[1]ORLA!C7</f>
        <v>2</v>
      </c>
      <c r="E40" s="75">
        <f>[1]ORLA!D7</f>
        <v>6</v>
      </c>
      <c r="F40" s="74"/>
      <c r="G40" s="76">
        <f>[1]ORLA!E7</f>
        <v>80</v>
      </c>
      <c r="H40" s="77">
        <f>[1]ORLA!F7</f>
        <v>240</v>
      </c>
      <c r="I40" s="76">
        <f>[1]ORLA!G7</f>
        <v>0</v>
      </c>
      <c r="J40" s="78">
        <f>[1]ORLA!H7</f>
        <v>2</v>
      </c>
      <c r="K40" s="77">
        <f>[1]ORLA!L7</f>
        <v>0</v>
      </c>
      <c r="L40" s="76">
        <f>[1]ORLA!Q7</f>
        <v>1</v>
      </c>
      <c r="M40" s="78">
        <f>[1]ORLA!R7</f>
        <v>1</v>
      </c>
      <c r="N40" s="77">
        <f>[1]ORLA!S7</f>
        <v>0</v>
      </c>
      <c r="O40" s="76">
        <f>[1]ORLA!T7</f>
        <v>0</v>
      </c>
      <c r="P40" s="78">
        <f>[1]ORLA!U7</f>
        <v>0</v>
      </c>
      <c r="Q40" s="78">
        <f>[1]ORLA!V7</f>
        <v>2</v>
      </c>
      <c r="R40" s="78">
        <f>[1]ORLA!W7</f>
        <v>0</v>
      </c>
      <c r="S40" s="78">
        <f>[1]ORLA!X7</f>
        <v>0</v>
      </c>
      <c r="T40" s="78">
        <f>[1]ORLA!Y7</f>
        <v>0</v>
      </c>
      <c r="U40" s="78">
        <f>[1]ORLA!Z7</f>
        <v>0</v>
      </c>
      <c r="V40" s="78">
        <f>[1]ORLA!AA7</f>
        <v>0</v>
      </c>
      <c r="W40" s="78">
        <f>[1]ORLA!AB7</f>
        <v>0</v>
      </c>
      <c r="X40" s="78">
        <f>[1]ORLA!AC7</f>
        <v>0</v>
      </c>
      <c r="Y40" s="77">
        <f>[1]ORLA!AD7</f>
        <v>0</v>
      </c>
      <c r="Z40" s="73">
        <f>[1]ORLA!AE7</f>
        <v>0</v>
      </c>
      <c r="AA40" s="73">
        <f>[1]ORLA!AF7</f>
        <v>0</v>
      </c>
      <c r="AB40" s="73">
        <f>[1]ORLA!T8</f>
        <v>2</v>
      </c>
      <c r="AD40" s="146"/>
    </row>
    <row r="41" spans="1:30">
      <c r="A41" s="64" t="s">
        <v>172</v>
      </c>
      <c r="B41" s="65" t="s">
        <v>173</v>
      </c>
      <c r="C41" s="66"/>
      <c r="D41" s="73">
        <f>'[1]OSTROWO-MŁYN'!C6</f>
        <v>1</v>
      </c>
      <c r="E41" s="75">
        <f>'[1]OSTROWO-MŁYN'!D6</f>
        <v>3</v>
      </c>
      <c r="F41" s="74"/>
      <c r="G41" s="76">
        <f>'[1]OSTROWO-MŁYN'!E6</f>
        <v>40</v>
      </c>
      <c r="H41" s="77">
        <f>'[1]OSTROWO-MŁYN'!F6</f>
        <v>120</v>
      </c>
      <c r="I41" s="76">
        <f>'[1]OSTROWO-MŁYN'!G6</f>
        <v>0</v>
      </c>
      <c r="J41" s="78">
        <f>'[1]OSTROWO-MŁYN'!H6</f>
        <v>1</v>
      </c>
      <c r="K41" s="77">
        <f>'[1]OSTROWO-MŁYN'!L6</f>
        <v>0</v>
      </c>
      <c r="L41" s="76">
        <f>'[1]OSTROWO-MŁYN'!Q6</f>
        <v>1</v>
      </c>
      <c r="M41" s="78">
        <f>'[1]OSTROWO-MŁYN'!R6</f>
        <v>0</v>
      </c>
      <c r="N41" s="77">
        <f>'[1]OSTROWO-MŁYN'!S6</f>
        <v>0</v>
      </c>
      <c r="O41" s="76">
        <f>'[1]OSTROWO-MŁYN'!T6</f>
        <v>0</v>
      </c>
      <c r="P41" s="78">
        <f>'[1]OSTROWO-MŁYN'!U6</f>
        <v>0</v>
      </c>
      <c r="Q41" s="78">
        <f>'[1]OSTROWO-MŁYN'!V6</f>
        <v>1</v>
      </c>
      <c r="R41" s="78">
        <f>'[1]OSTROWO-MŁYN'!W6</f>
        <v>0</v>
      </c>
      <c r="S41" s="78">
        <f>'[1]OSTROWO-MŁYN'!X6</f>
        <v>0</v>
      </c>
      <c r="T41" s="78">
        <f>'[1]OSTROWO-MŁYN'!Y6</f>
        <v>0</v>
      </c>
      <c r="U41" s="78">
        <f>'[1]OSTROWO-MŁYN'!Z6</f>
        <v>0</v>
      </c>
      <c r="V41" s="78">
        <f>'[1]OSTROWO-MŁYN'!AA6</f>
        <v>0</v>
      </c>
      <c r="W41" s="78">
        <f>'[1]OSTROWO-MŁYN'!AB6</f>
        <v>0</v>
      </c>
      <c r="X41" s="78">
        <f>'[1]OSTROWO-MŁYN'!AC6</f>
        <v>0</v>
      </c>
      <c r="Y41" s="77">
        <f>'[1]OSTROWO-MŁYN'!AD6</f>
        <v>0</v>
      </c>
      <c r="Z41" s="73">
        <f>'[1]OSTROWO-MŁYN'!AE6</f>
        <v>0</v>
      </c>
      <c r="AA41" s="73">
        <f>'[1]OSTROWO-MŁYN'!AF6</f>
        <v>1</v>
      </c>
      <c r="AB41" s="73">
        <f>'[1]OSTROWO-MŁYN'!T7</f>
        <v>1</v>
      </c>
      <c r="AD41" s="146"/>
    </row>
    <row r="42" spans="1:30">
      <c r="A42" s="64" t="s">
        <v>174</v>
      </c>
      <c r="B42" s="65" t="s">
        <v>175</v>
      </c>
      <c r="C42" s="66"/>
      <c r="D42" s="73">
        <f>'[1]PAWŁOWO ŻOŃSKIE'!C88</f>
        <v>75</v>
      </c>
      <c r="E42" s="75">
        <f>'[1]PAWŁOWO ŻOŃSKIE'!D88</f>
        <v>303</v>
      </c>
      <c r="F42" s="74"/>
      <c r="G42" s="76">
        <f>'[1]PAWŁOWO ŻOŃSKIE'!E88</f>
        <v>3240</v>
      </c>
      <c r="H42" s="77">
        <f>'[1]PAWŁOWO ŻOŃSKIE'!F88</f>
        <v>12460</v>
      </c>
      <c r="I42" s="76">
        <f>'[1]PAWŁOWO ŻOŃSKIE'!G88</f>
        <v>0</v>
      </c>
      <c r="J42" s="78">
        <f>'[1]PAWŁOWO ŻOŃSKIE'!H88</f>
        <v>71</v>
      </c>
      <c r="K42" s="77">
        <f>'[1]PAWŁOWO ŻOŃSKIE'!L88</f>
        <v>6</v>
      </c>
      <c r="L42" s="76">
        <f>'[1]PAWŁOWO ŻOŃSKIE'!S88</f>
        <v>38</v>
      </c>
      <c r="M42" s="78">
        <f>'[1]PAWŁOWO ŻOŃSKIE'!T88</f>
        <v>48</v>
      </c>
      <c r="N42" s="77">
        <f>'[1]PAWŁOWO ŻOŃSKIE'!U88</f>
        <v>0</v>
      </c>
      <c r="O42" s="76">
        <f>'[1]PAWŁOWO ŻOŃSKIE'!V88</f>
        <v>4</v>
      </c>
      <c r="P42" s="78">
        <f>'[1]PAWŁOWO ŻOŃSKIE'!W88</f>
        <v>15</v>
      </c>
      <c r="Q42" s="78">
        <f>'[1]PAWŁOWO ŻOŃSKIE'!X88</f>
        <v>20</v>
      </c>
      <c r="R42" s="78">
        <f>'[1]PAWŁOWO ŻOŃSKIE'!Y88</f>
        <v>9</v>
      </c>
      <c r="S42" s="78">
        <f>'[1]PAWŁOWO ŻOŃSKIE'!Z88</f>
        <v>14</v>
      </c>
      <c r="T42" s="78">
        <f>'[1]PAWŁOWO ŻOŃSKIE'!AA88</f>
        <v>8</v>
      </c>
      <c r="U42" s="78">
        <f>'[1]PAWŁOWO ŻOŃSKIE'!AB88</f>
        <v>5</v>
      </c>
      <c r="V42" s="78">
        <f>'[1]PAWŁOWO ŻOŃSKIE'!AC88</f>
        <v>0</v>
      </c>
      <c r="W42" s="78">
        <f>'[1]PAWŁOWO ŻOŃSKIE'!AD88</f>
        <v>0</v>
      </c>
      <c r="X42" s="78">
        <f>'[1]PAWŁOWO ŻOŃSKIE'!AE88</f>
        <v>2</v>
      </c>
      <c r="Y42" s="77">
        <f>'[1]PAWŁOWO ŻOŃSKIE'!AF88</f>
        <v>0</v>
      </c>
      <c r="Z42" s="73">
        <f>'[1]PAWŁOWO ŻOŃSKIE'!AG88</f>
        <v>0</v>
      </c>
      <c r="AA42" s="73">
        <f>'[1]PAWŁOWO ŻOŃSKIE'!AH88</f>
        <v>0</v>
      </c>
      <c r="AB42" s="73">
        <f>'[1]PAWŁOWO ŻOŃSKIE'!V89</f>
        <v>77</v>
      </c>
      <c r="AD42" s="146"/>
    </row>
    <row r="43" spans="1:30">
      <c r="A43" s="64" t="s">
        <v>176</v>
      </c>
      <c r="B43" s="65" t="s">
        <v>177</v>
      </c>
      <c r="C43" s="66"/>
      <c r="D43" s="73">
        <f>[1]POKRZYWNICA!C29</f>
        <v>20</v>
      </c>
      <c r="E43" s="75">
        <f>[1]POKRZYWNICA!D29</f>
        <v>64</v>
      </c>
      <c r="F43" s="74"/>
      <c r="G43" s="76">
        <f>[1]POKRZYWNICA!E29</f>
        <v>960</v>
      </c>
      <c r="H43" s="77">
        <f>[1]POKRZYWNICA!F29</f>
        <v>2640</v>
      </c>
      <c r="I43" s="76">
        <f>[1]POKRZYWNICA!G29</f>
        <v>0</v>
      </c>
      <c r="J43" s="78">
        <f>[1]POKRZYWNICA!H29</f>
        <v>17</v>
      </c>
      <c r="K43" s="77">
        <f>[1]POKRZYWNICA!L29</f>
        <v>2</v>
      </c>
      <c r="L43" s="76">
        <f>[1]POKRZYWNICA!S29</f>
        <v>11</v>
      </c>
      <c r="M43" s="78">
        <f>[1]POKRZYWNICA!T29</f>
        <v>9</v>
      </c>
      <c r="N43" s="77">
        <f>[1]POKRZYWNICA!U29</f>
        <v>0</v>
      </c>
      <c r="O43" s="76">
        <f>[1]POKRZYWNICA!V29</f>
        <v>5</v>
      </c>
      <c r="P43" s="78">
        <f>[1]POKRZYWNICA!W29</f>
        <v>3</v>
      </c>
      <c r="Q43" s="78">
        <f>[1]POKRZYWNICA!X29</f>
        <v>4</v>
      </c>
      <c r="R43" s="78">
        <f>[1]POKRZYWNICA!Y29</f>
        <v>5</v>
      </c>
      <c r="S43" s="78">
        <f>[1]POKRZYWNICA!Z29</f>
        <v>3</v>
      </c>
      <c r="T43" s="78">
        <f>[1]POKRZYWNICA!AA29</f>
        <v>1</v>
      </c>
      <c r="U43" s="78">
        <f>[1]POKRZYWNICA!AB29</f>
        <v>0</v>
      </c>
      <c r="V43" s="78">
        <f>[1]POKRZYWNICA!AC29</f>
        <v>0</v>
      </c>
      <c r="W43" s="78">
        <f>[1]POKRZYWNICA!AD29</f>
        <v>0</v>
      </c>
      <c r="X43" s="78">
        <f>[1]POKRZYWNICA!AE29</f>
        <v>0</v>
      </c>
      <c r="Y43" s="77">
        <f>[1]POKRZYWNICA!AF29</f>
        <v>0</v>
      </c>
      <c r="Z43" s="73">
        <f>[1]POKRZYWNICA!AG29</f>
        <v>0</v>
      </c>
      <c r="AA43" s="73">
        <f>[1]POKRZYWNICA!AH29</f>
        <v>0</v>
      </c>
      <c r="AB43" s="73">
        <f>[1]POKRZYWNICA!V30</f>
        <v>21</v>
      </c>
      <c r="AD43" s="146"/>
    </row>
    <row r="44" spans="1:30">
      <c r="A44" s="64" t="s">
        <v>178</v>
      </c>
      <c r="B44" s="65" t="s">
        <v>179</v>
      </c>
      <c r="C44" s="66"/>
      <c r="D44" s="73">
        <f>[1]POTULICE!C120</f>
        <v>101</v>
      </c>
      <c r="E44" s="75">
        <f>[1]POTULICE!D120</f>
        <v>371</v>
      </c>
      <c r="F44" s="74"/>
      <c r="G44" s="76">
        <f>[1]POTULICE!E120</f>
        <v>4700</v>
      </c>
      <c r="H44" s="77">
        <f>[1]POTULICE!F120</f>
        <v>15860</v>
      </c>
      <c r="I44" s="76">
        <f>[1]POTULICE!G120</f>
        <v>0</v>
      </c>
      <c r="J44" s="78">
        <f>[1]POTULICE!H120</f>
        <v>77</v>
      </c>
      <c r="K44" s="77">
        <f>[1]POTULICE!L120</f>
        <v>25</v>
      </c>
      <c r="L44" s="76">
        <f>[1]POTULICE!S120</f>
        <v>56</v>
      </c>
      <c r="M44" s="78">
        <f>[1]POTULICE!T120</f>
        <v>48</v>
      </c>
      <c r="N44" s="77">
        <f>[1]POTULICE!U120</f>
        <v>3</v>
      </c>
      <c r="O44" s="76">
        <f>[1]POTULICE!V120</f>
        <v>18</v>
      </c>
      <c r="P44" s="78">
        <f>[1]POTULICE!W120</f>
        <v>20</v>
      </c>
      <c r="Q44" s="78">
        <f>[1]POTULICE!X120</f>
        <v>26</v>
      </c>
      <c r="R44" s="78">
        <f>[1]POTULICE!Y120</f>
        <v>17</v>
      </c>
      <c r="S44" s="78">
        <f>[1]POTULICE!Z120</f>
        <v>9</v>
      </c>
      <c r="T44" s="78">
        <f>[1]POTULICE!AA120</f>
        <v>8</v>
      </c>
      <c r="U44" s="78">
        <f>[1]POTULICE!AB120</f>
        <v>1</v>
      </c>
      <c r="V44" s="78">
        <f>[1]POTULICE!AC120</f>
        <v>1</v>
      </c>
      <c r="W44" s="78">
        <f>[1]POTULICE!AD120</f>
        <v>0</v>
      </c>
      <c r="X44" s="78">
        <f>[1]POTULICE!AE120</f>
        <v>0</v>
      </c>
      <c r="Y44" s="77">
        <f>[1]POTULICE!AF120</f>
        <v>0</v>
      </c>
      <c r="Z44" s="73">
        <f>[1]POTULICE!AG120</f>
        <v>1</v>
      </c>
      <c r="AA44" s="73">
        <f>[1]POTULICE!AH120</f>
        <v>0</v>
      </c>
      <c r="AB44" s="73">
        <f>[1]POTULICE!V121</f>
        <v>100</v>
      </c>
      <c r="AD44" s="146"/>
    </row>
    <row r="45" spans="1:30">
      <c r="A45" s="64" t="s">
        <v>180</v>
      </c>
      <c r="B45" s="65" t="s">
        <v>181</v>
      </c>
      <c r="C45" s="66"/>
      <c r="D45" s="73">
        <f>[1]POTUŁY!C17</f>
        <v>10</v>
      </c>
      <c r="E45" s="75">
        <f>[1]POTUŁY!D17</f>
        <v>43</v>
      </c>
      <c r="F45" s="74"/>
      <c r="G45" s="76">
        <f>[1]POTUŁY!E17</f>
        <v>540</v>
      </c>
      <c r="H45" s="77">
        <f>[1]POTUŁY!F17</f>
        <v>1900</v>
      </c>
      <c r="I45" s="76">
        <f>[1]POTUŁY!G17</f>
        <v>0</v>
      </c>
      <c r="J45" s="78">
        <f>[1]POTUŁY!H17</f>
        <v>9</v>
      </c>
      <c r="K45" s="77">
        <f>[1]POTUŁY!L17</f>
        <v>3</v>
      </c>
      <c r="L45" s="76">
        <f>[1]POTUŁY!Q17</f>
        <v>3</v>
      </c>
      <c r="M45" s="78">
        <f>[1]POTUŁY!R17</f>
        <v>7</v>
      </c>
      <c r="N45" s="77">
        <f>[1]POTUŁY!S17</f>
        <v>0</v>
      </c>
      <c r="O45" s="76">
        <f>[1]POTUŁY!T17</f>
        <v>0</v>
      </c>
      <c r="P45" s="78">
        <f>[1]POTUŁY!U17</f>
        <v>1</v>
      </c>
      <c r="Q45" s="78">
        <f>[1]POTUŁY!V17</f>
        <v>3</v>
      </c>
      <c r="R45" s="78">
        <f>[1]POTUŁY!W17</f>
        <v>4</v>
      </c>
      <c r="S45" s="78">
        <f>[1]POTUŁY!X17</f>
        <v>2</v>
      </c>
      <c r="T45" s="78">
        <f>[1]POTUŁY!Y17</f>
        <v>1</v>
      </c>
      <c r="U45" s="78">
        <f>[1]POTUŁY!Z17</f>
        <v>0</v>
      </c>
      <c r="V45" s="78">
        <f>[1]POTUŁY!AA17</f>
        <v>0</v>
      </c>
      <c r="W45" s="78">
        <f>[1]POTUŁY!AB17</f>
        <v>0</v>
      </c>
      <c r="X45" s="78">
        <f>[1]POTUŁY!AC17</f>
        <v>0</v>
      </c>
      <c r="Y45" s="77">
        <f>[1]POTUŁY!AD17</f>
        <v>0</v>
      </c>
      <c r="Z45" s="73">
        <f>[1]POTUŁY!AE17</f>
        <v>0</v>
      </c>
      <c r="AA45" s="73">
        <f>[1]POTUŁY!AF17</f>
        <v>1</v>
      </c>
      <c r="AB45" s="73">
        <f>[1]POTUŁY!T18</f>
        <v>11</v>
      </c>
      <c r="AD45" s="146"/>
    </row>
    <row r="46" spans="1:30">
      <c r="A46" s="64" t="s">
        <v>182</v>
      </c>
      <c r="B46" s="65" t="s">
        <v>183</v>
      </c>
      <c r="C46" s="66"/>
      <c r="D46" s="73">
        <f>[1]PRZYSIECZYN!C109</f>
        <v>98</v>
      </c>
      <c r="E46" s="75">
        <f>[1]PRZYSIECZYN!D109</f>
        <v>335</v>
      </c>
      <c r="F46" s="74"/>
      <c r="G46" s="76">
        <f>[1]PRZYSIECZYN!E109</f>
        <v>0</v>
      </c>
      <c r="H46" s="77">
        <f>[1]PRZYSIECZYN!F109</f>
        <v>0</v>
      </c>
      <c r="I46" s="76">
        <f>[1]PRZYSIECZYN!G109</f>
        <v>0</v>
      </c>
      <c r="J46" s="78">
        <f>[1]PRZYSIECZYN!H109</f>
        <v>90</v>
      </c>
      <c r="K46" s="77">
        <f>[1]PRZYSIECZYN!L109</f>
        <v>0</v>
      </c>
      <c r="L46" s="76">
        <f>[1]PRZYSIECZYN!S109</f>
        <v>56</v>
      </c>
      <c r="M46" s="78">
        <f>[1]PRZYSIECZYN!T109</f>
        <v>46</v>
      </c>
      <c r="N46" s="77">
        <f>[1]PRZYSIECZYN!U109</f>
        <v>0</v>
      </c>
      <c r="O46" s="76">
        <f>[1]PRZYSIECZYN!V109</f>
        <v>8</v>
      </c>
      <c r="P46" s="78">
        <f>[1]PRZYSIECZYN!W109</f>
        <v>28</v>
      </c>
      <c r="Q46" s="78">
        <f>[1]PRZYSIECZYN!X109</f>
        <v>22</v>
      </c>
      <c r="R46" s="78">
        <f>[1]PRZYSIECZYN!Y109</f>
        <v>16</v>
      </c>
      <c r="S46" s="78">
        <f>[1]PRZYSIECZYN!Z109</f>
        <v>10</v>
      </c>
      <c r="T46" s="78">
        <f>[1]PRZYSIECZYN!AA109</f>
        <v>9</v>
      </c>
      <c r="U46" s="78">
        <f>[1]PRZYSIECZYN!AB109</f>
        <v>4</v>
      </c>
      <c r="V46" s="78">
        <f>[1]PRZYSIECZYN!AC109</f>
        <v>0</v>
      </c>
      <c r="W46" s="78">
        <f>[1]PRZYSIECZYN!AD109</f>
        <v>1</v>
      </c>
      <c r="X46" s="78">
        <f>[1]PRZYSIECZYN!AE109</f>
        <v>0</v>
      </c>
      <c r="Y46" s="77">
        <f>[1]PRZYSIECZYN!AF109</f>
        <v>0</v>
      </c>
      <c r="Z46" s="73">
        <f>[1]PRZYSIECZYN!AG109</f>
        <v>0</v>
      </c>
      <c r="AA46" s="73">
        <f>[1]PRZYSIECZYN!AH109</f>
        <v>0</v>
      </c>
      <c r="AB46" s="73">
        <f>[1]PRZYSIECZYN!V110</f>
        <v>98</v>
      </c>
      <c r="AD46" s="146"/>
    </row>
    <row r="47" spans="1:30">
      <c r="A47" s="64" t="s">
        <v>184</v>
      </c>
      <c r="B47" s="65" t="s">
        <v>185</v>
      </c>
      <c r="C47" s="66"/>
      <c r="D47" s="73">
        <f>[1]PRZYSIEKA!C51</f>
        <v>39</v>
      </c>
      <c r="E47" s="75">
        <f>[1]PRZYSIEKA!D51</f>
        <v>103</v>
      </c>
      <c r="F47" s="74"/>
      <c r="G47" s="76">
        <f>[1]PRZYSIEKA!E51</f>
        <v>1820</v>
      </c>
      <c r="H47" s="77">
        <f>[1]PRZYSIEKA!F51</f>
        <v>4340</v>
      </c>
      <c r="I47" s="76">
        <f>[1]PRZYSIEKA!G51</f>
        <v>0</v>
      </c>
      <c r="J47" s="78">
        <f>[1]PRZYSIEKA!H51</f>
        <v>34</v>
      </c>
      <c r="K47" s="77">
        <f>[1]PRZYSIEKA!L51</f>
        <v>5</v>
      </c>
      <c r="L47" s="76">
        <f>[1]PRZYSIEKA!S51</f>
        <v>26</v>
      </c>
      <c r="M47" s="78">
        <f>[1]PRZYSIEKA!T51</f>
        <v>13</v>
      </c>
      <c r="N47" s="77">
        <f>[1]PRZYSIEKA!U51</f>
        <v>0</v>
      </c>
      <c r="O47" s="76">
        <f>[1]PRZYSIEKA!V51</f>
        <v>8</v>
      </c>
      <c r="P47" s="78">
        <f>[1]PRZYSIEKA!W51</f>
        <v>12</v>
      </c>
      <c r="Q47" s="78">
        <f>[1]PRZYSIEKA!X51</f>
        <v>8</v>
      </c>
      <c r="R47" s="78">
        <f>[1]PRZYSIEKA!Y51</f>
        <v>7</v>
      </c>
      <c r="S47" s="78">
        <f>[1]PRZYSIEKA!Z51</f>
        <v>1</v>
      </c>
      <c r="T47" s="78">
        <f>[1]PRZYSIEKA!AA51</f>
        <v>1</v>
      </c>
      <c r="U47" s="78">
        <f>[1]PRZYSIEKA!AB51</f>
        <v>0</v>
      </c>
      <c r="V47" s="78">
        <f>[1]PRZYSIEKA!AC51</f>
        <v>1</v>
      </c>
      <c r="W47" s="78">
        <f>[1]PRZYSIEKA!AD51</f>
        <v>0</v>
      </c>
      <c r="X47" s="78">
        <f>[1]PRZYSIEKA!AE51</f>
        <v>0</v>
      </c>
      <c r="Y47" s="77">
        <f>[1]PRZYSIEKA!AF51</f>
        <v>0</v>
      </c>
      <c r="Z47" s="73">
        <f>[1]PRZYSIEKA!AG51</f>
        <v>0</v>
      </c>
      <c r="AA47" s="73">
        <f>[1]PRZYSIEKA!AH51</f>
        <v>2</v>
      </c>
      <c r="AB47" s="73">
        <f>[1]PRZYSIEKA!V52</f>
        <v>38</v>
      </c>
      <c r="AD47" s="146"/>
    </row>
    <row r="48" spans="1:30">
      <c r="A48" s="64" t="s">
        <v>186</v>
      </c>
      <c r="B48" s="65" t="s">
        <v>187</v>
      </c>
      <c r="C48" s="66"/>
      <c r="D48" s="73">
        <f>[1]RĄBCZYN!C127</f>
        <v>111</v>
      </c>
      <c r="E48" s="75">
        <f>[1]RĄBCZYN!D127</f>
        <v>379</v>
      </c>
      <c r="F48" s="74"/>
      <c r="G48" s="76">
        <f>[1]RĄBCZYN!E127</f>
        <v>4880</v>
      </c>
      <c r="H48" s="77">
        <f>[1]RĄBCZYN!F127</f>
        <v>15800</v>
      </c>
      <c r="I48" s="76">
        <f>[1]RĄBCZYN!G127</f>
        <v>0</v>
      </c>
      <c r="J48" s="78">
        <f>[1]RĄBCZYN!H127</f>
        <v>97</v>
      </c>
      <c r="K48" s="77">
        <f>[1]RĄBCZYN!L127</f>
        <v>15</v>
      </c>
      <c r="L48" s="76">
        <f>[1]RĄBCZYN!S127</f>
        <v>57</v>
      </c>
      <c r="M48" s="78">
        <f>[1]RĄBCZYN!T127</f>
        <v>57</v>
      </c>
      <c r="N48" s="77">
        <f>[1]RĄBCZYN!U127</f>
        <v>0</v>
      </c>
      <c r="O48" s="76">
        <f>[1]RĄBCZYN!V127</f>
        <v>10</v>
      </c>
      <c r="P48" s="78">
        <f>[1]RĄBCZYN!W127</f>
        <v>24</v>
      </c>
      <c r="Q48" s="78">
        <f>[1]RĄBCZYN!X127</f>
        <v>23</v>
      </c>
      <c r="R48" s="78">
        <f>[1]RĄBCZYN!Y127</f>
        <v>29</v>
      </c>
      <c r="S48" s="78">
        <f>[1]RĄBCZYN!Z127</f>
        <v>13</v>
      </c>
      <c r="T48" s="78">
        <f>[1]RĄBCZYN!AA127</f>
        <v>8</v>
      </c>
      <c r="U48" s="78">
        <f>[1]RĄBCZYN!AB127</f>
        <v>2</v>
      </c>
      <c r="V48" s="78">
        <f>[1]RĄBCZYN!AC127</f>
        <v>1</v>
      </c>
      <c r="W48" s="78">
        <f>[1]RĄBCZYN!AD127</f>
        <v>0</v>
      </c>
      <c r="X48" s="78">
        <f>[1]RĄBCZYN!AE127</f>
        <v>0</v>
      </c>
      <c r="Y48" s="77">
        <f>[1]RĄBCZYN!AF127</f>
        <v>0</v>
      </c>
      <c r="Z48" s="73">
        <f>[1]RĄBCZYN!AG127</f>
        <v>0</v>
      </c>
      <c r="AA48" s="73">
        <f>[1]RĄBCZYN!AH127</f>
        <v>2</v>
      </c>
      <c r="AB48" s="73">
        <f>[1]RĄBCZYN!V128</f>
        <v>110</v>
      </c>
      <c r="AD48" s="146"/>
    </row>
    <row r="49" spans="1:30">
      <c r="A49" s="64" t="s">
        <v>188</v>
      </c>
      <c r="B49" s="65" t="s">
        <v>189</v>
      </c>
      <c r="C49" s="66"/>
      <c r="D49" s="73">
        <f>[1]REDGOSZCZ!C61</f>
        <v>53</v>
      </c>
      <c r="E49" s="75">
        <f>[1]REDGOSZCZ!D61</f>
        <v>181</v>
      </c>
      <c r="F49" s="74"/>
      <c r="G49" s="76">
        <f>[1]REDGOSZCZ!E61</f>
        <v>2380</v>
      </c>
      <c r="H49" s="77">
        <f>[1]REDGOSZCZ!F61</f>
        <v>7440</v>
      </c>
      <c r="I49" s="76">
        <f>[1]REDGOSZCZ!G61</f>
        <v>0</v>
      </c>
      <c r="J49" s="78">
        <f>[1]REDGOSZCZ!H61</f>
        <v>47</v>
      </c>
      <c r="K49" s="77">
        <f>[1]REDGOSZCZ!L61</f>
        <v>7</v>
      </c>
      <c r="L49" s="76">
        <f>[1]REDGOSZCZ!S61</f>
        <v>32</v>
      </c>
      <c r="M49" s="78">
        <f>[1]REDGOSZCZ!T61</f>
        <v>24</v>
      </c>
      <c r="N49" s="77">
        <f>[1]REDGOSZCZ!U61</f>
        <v>0</v>
      </c>
      <c r="O49" s="76">
        <f>[1]REDGOSZCZ!V61</f>
        <v>9</v>
      </c>
      <c r="P49" s="78">
        <f>[1]REDGOSZCZ!W61</f>
        <v>5</v>
      </c>
      <c r="Q49" s="78">
        <f>[1]REDGOSZCZ!X61</f>
        <v>18</v>
      </c>
      <c r="R49" s="78">
        <f>[1]REDGOSZCZ!Y61</f>
        <v>11</v>
      </c>
      <c r="S49" s="78">
        <f>[1]REDGOSZCZ!Z61</f>
        <v>5</v>
      </c>
      <c r="T49" s="78">
        <f>[1]REDGOSZCZ!AA61</f>
        <v>4</v>
      </c>
      <c r="U49" s="78">
        <f>[1]REDGOSZCZ!AB61</f>
        <v>1</v>
      </c>
      <c r="V49" s="78">
        <f>[1]REDGOSZCZ!AC61</f>
        <v>1</v>
      </c>
      <c r="W49" s="78">
        <f>[1]REDGOSZCZ!AD61</f>
        <v>0</v>
      </c>
      <c r="X49" s="78">
        <f>[1]REDGOSZCZ!AE61</f>
        <v>0</v>
      </c>
      <c r="Y49" s="77">
        <f>[1]REDGOSZCZ!AF61</f>
        <v>0</v>
      </c>
      <c r="Z49" s="73">
        <f>[1]REDGOSZCZ!AG61</f>
        <v>0</v>
      </c>
      <c r="AA49" s="73">
        <f>[1]REDGOSZCZ!AH61</f>
        <v>1</v>
      </c>
      <c r="AB49" s="73">
        <f>[1]REDGOSZCZ!V62</f>
        <v>54</v>
      </c>
      <c r="AD49" s="146"/>
    </row>
    <row r="50" spans="1:30">
      <c r="A50" s="64" t="s">
        <v>190</v>
      </c>
      <c r="B50" s="65" t="s">
        <v>191</v>
      </c>
      <c r="C50" s="66"/>
      <c r="D50" s="73">
        <f>[1]RGIELSKO!C85</f>
        <v>78</v>
      </c>
      <c r="E50" s="75">
        <f>[1]RGIELSKO!D85</f>
        <v>287</v>
      </c>
      <c r="F50" s="74"/>
      <c r="G50" s="76">
        <f>[1]RGIELSKO!E85</f>
        <v>3380</v>
      </c>
      <c r="H50" s="77">
        <f>[1]RGIELSKO!F85</f>
        <v>11900</v>
      </c>
      <c r="I50" s="76">
        <f>[1]RGIELSKO!G85</f>
        <v>3</v>
      </c>
      <c r="J50" s="78">
        <f>[1]RGIELSKO!H85</f>
        <v>70</v>
      </c>
      <c r="K50" s="77">
        <f>[1]RGIELSKO!L85</f>
        <v>9</v>
      </c>
      <c r="L50" s="76">
        <f>[1]RGIELSKO!S85</f>
        <v>42</v>
      </c>
      <c r="M50" s="78">
        <f>[1]RGIELSKO!T85</f>
        <v>43</v>
      </c>
      <c r="N50" s="77">
        <f>[1]RGIELSKO!U85</f>
        <v>0</v>
      </c>
      <c r="O50" s="76">
        <f>[1]RGIELSKO!V85</f>
        <v>10</v>
      </c>
      <c r="P50" s="78">
        <f>[1]RGIELSKO!W85</f>
        <v>15</v>
      </c>
      <c r="Q50" s="78">
        <f>[1]RGIELSKO!X85</f>
        <v>17</v>
      </c>
      <c r="R50" s="78">
        <f>[1]RGIELSKO!Y85</f>
        <v>13</v>
      </c>
      <c r="S50" s="78">
        <f>[1]RGIELSKO!Z85</f>
        <v>8</v>
      </c>
      <c r="T50" s="78">
        <f>[1]RGIELSKO!AA85</f>
        <v>6</v>
      </c>
      <c r="U50" s="78">
        <f>[1]RGIELSKO!AB85</f>
        <v>7</v>
      </c>
      <c r="V50" s="78">
        <f>[1]RGIELSKO!AC85</f>
        <v>1</v>
      </c>
      <c r="W50" s="78">
        <f>[1]RGIELSKO!AD85</f>
        <v>0</v>
      </c>
      <c r="X50" s="78">
        <f>[1]RGIELSKO!AE85</f>
        <v>0</v>
      </c>
      <c r="Y50" s="77">
        <f>[1]RGIELSKO!AF85</f>
        <v>1</v>
      </c>
      <c r="Z50" s="73">
        <f>[1]RGIELSKO!AG85</f>
        <v>0</v>
      </c>
      <c r="AA50" s="73">
        <f>[1]RGIELSKO!AH85</f>
        <v>0</v>
      </c>
      <c r="AB50" s="73">
        <f>[1]RGIELSKO!V86</f>
        <v>78</v>
      </c>
      <c r="AD50" s="146"/>
    </row>
    <row r="51" spans="1:30">
      <c r="A51" s="64" t="s">
        <v>192</v>
      </c>
      <c r="B51" s="65" t="s">
        <v>193</v>
      </c>
      <c r="C51" s="66"/>
      <c r="D51" s="73">
        <f>[1]RUDNICZE!C60</f>
        <v>52</v>
      </c>
      <c r="E51" s="75">
        <f>[1]RUDNICZE!D60</f>
        <v>194</v>
      </c>
      <c r="F51" s="74"/>
      <c r="G51" s="76">
        <f>[1]RUDNICZE!E60</f>
        <v>2300</v>
      </c>
      <c r="H51" s="77">
        <f>[1]RUDNICZE!F60</f>
        <v>7900</v>
      </c>
      <c r="I51" s="76">
        <f>[1]RUDNICZE!G60</f>
        <v>0</v>
      </c>
      <c r="J51" s="78">
        <f>[1]RUDNICZE!H60</f>
        <v>50</v>
      </c>
      <c r="K51" s="77">
        <f>[1]RUDNICZE!L60</f>
        <v>5</v>
      </c>
      <c r="L51" s="76">
        <f>[1]RUDNICZE!S60</f>
        <v>27</v>
      </c>
      <c r="M51" s="78">
        <f>[1]RUDNICZE!T60</f>
        <v>33</v>
      </c>
      <c r="N51" s="77">
        <f>[1]RUDNICZE!U60</f>
        <v>0</v>
      </c>
      <c r="O51" s="76">
        <f>[1]RUDNICZE!V60</f>
        <v>6</v>
      </c>
      <c r="P51" s="78">
        <f>[1]RUDNICZE!W60</f>
        <v>15</v>
      </c>
      <c r="Q51" s="78">
        <f>[1]RUDNICZE!X60</f>
        <v>6</v>
      </c>
      <c r="R51" s="78">
        <f>[1]RUDNICZE!Y60</f>
        <v>11</v>
      </c>
      <c r="S51" s="78">
        <f>[1]RUDNICZE!Z60</f>
        <v>5</v>
      </c>
      <c r="T51" s="78">
        <f>[1]RUDNICZE!AA60</f>
        <v>6</v>
      </c>
      <c r="U51" s="78">
        <f>[1]RUDNICZE!AB60</f>
        <v>5</v>
      </c>
      <c r="V51" s="78">
        <f>[1]RUDNICZE!AC60</f>
        <v>0</v>
      </c>
      <c r="W51" s="78">
        <f>[1]RUDNICZE!AD60</f>
        <v>0</v>
      </c>
      <c r="X51" s="78">
        <f>[1]RUDNICZE!AE60</f>
        <v>0</v>
      </c>
      <c r="Y51" s="77">
        <f>[1]RUDNICZE!AF60</f>
        <v>0</v>
      </c>
      <c r="Z51" s="73">
        <f>[1]RUDNICZE!AG60</f>
        <v>0</v>
      </c>
      <c r="AA51" s="73">
        <f>[1]RUDNICZE!AH60</f>
        <v>3</v>
      </c>
      <c r="AB51" s="73">
        <f>[1]RUDNICZE!V61</f>
        <v>54</v>
      </c>
      <c r="AD51" s="146"/>
    </row>
    <row r="52" spans="1:30">
      <c r="A52" s="64" t="s">
        <v>194</v>
      </c>
      <c r="B52" s="65" t="s">
        <v>195</v>
      </c>
      <c r="C52" s="66"/>
      <c r="D52" s="73">
        <f>[1]RUDNICZYN!C21</f>
        <v>15</v>
      </c>
      <c r="E52" s="75">
        <f>[1]RUDNICZYN!D21</f>
        <v>65</v>
      </c>
      <c r="F52" s="74"/>
      <c r="G52" s="76">
        <f>[1]RUDNICZYN!E21</f>
        <v>600</v>
      </c>
      <c r="H52" s="77">
        <f>[1]RUDNICZYN!F21</f>
        <v>2600</v>
      </c>
      <c r="I52" s="76">
        <f>[1]RUDNICZYN!G21</f>
        <v>0</v>
      </c>
      <c r="J52" s="78">
        <f>[1]RUDNICZYN!H21</f>
        <v>15</v>
      </c>
      <c r="K52" s="77">
        <f>[1]RUDNICZYN!L21</f>
        <v>0</v>
      </c>
      <c r="L52" s="76">
        <f>[1]RUDNICZYN!Q21</f>
        <v>6</v>
      </c>
      <c r="M52" s="78">
        <f>[1]RUDNICZYN!R21</f>
        <v>10</v>
      </c>
      <c r="N52" s="77">
        <f>[1]RUDNICZYN!S21</f>
        <v>0</v>
      </c>
      <c r="O52" s="76">
        <f>[1]RUDNICZYN!T21</f>
        <v>1</v>
      </c>
      <c r="P52" s="78">
        <f>[1]RUDNICZYN!U21</f>
        <v>1</v>
      </c>
      <c r="Q52" s="78">
        <f>[1]RUDNICZYN!V21</f>
        <v>3</v>
      </c>
      <c r="R52" s="78">
        <f>[1]RUDNICZYN!W21</f>
        <v>4</v>
      </c>
      <c r="S52" s="78">
        <f>[1]RUDNICZYN!X21</f>
        <v>1</v>
      </c>
      <c r="T52" s="78">
        <f>[1]RUDNICZYN!Y21</f>
        <v>4</v>
      </c>
      <c r="U52" s="78">
        <f>[1]RUDNICZYN!Z21</f>
        <v>0</v>
      </c>
      <c r="V52" s="78">
        <f>[1]RUDNICZYN!AA21</f>
        <v>1</v>
      </c>
      <c r="W52" s="78">
        <f>[1]RUDNICZYN!AB21</f>
        <v>0</v>
      </c>
      <c r="X52" s="78">
        <f>[1]RUDNICZYN!AC21</f>
        <v>0</v>
      </c>
      <c r="Y52" s="77">
        <f>[1]RUDNICZYN!AD21</f>
        <v>0</v>
      </c>
      <c r="Z52" s="73">
        <f>[1]RUDNICZYN!AE21</f>
        <v>0</v>
      </c>
      <c r="AA52" s="73">
        <f>[1]RUDNICZYN!AF21</f>
        <v>2</v>
      </c>
      <c r="AB52" s="73">
        <f>[1]RUDNICZYN!T22</f>
        <v>15</v>
      </c>
      <c r="AD52" s="146"/>
    </row>
    <row r="53" spans="1:30">
      <c r="A53" s="64" t="s">
        <v>196</v>
      </c>
      <c r="B53" s="65" t="s">
        <v>197</v>
      </c>
      <c r="C53" s="66"/>
      <c r="D53" s="73">
        <f>[1]RUNOWO!C50</f>
        <v>36</v>
      </c>
      <c r="E53" s="75">
        <f>[1]RUNOWO!D50</f>
        <v>121</v>
      </c>
      <c r="F53" s="74"/>
      <c r="G53" s="76">
        <f>[1]RUNOWO!E50</f>
        <v>1840</v>
      </c>
      <c r="H53" s="77">
        <f>[1]RUNOWO!F50</f>
        <v>5200</v>
      </c>
      <c r="I53" s="76">
        <f>[1]RUNOWO!G50</f>
        <v>0</v>
      </c>
      <c r="J53" s="78">
        <f>[1]RUNOWO!H50</f>
        <v>29</v>
      </c>
      <c r="K53" s="77">
        <f>[1]RUNOWO!L50</f>
        <v>9</v>
      </c>
      <c r="L53" s="76">
        <f>[1]RUNOWO!S50</f>
        <v>16</v>
      </c>
      <c r="M53" s="78">
        <f>[1]RUNOWO!T50</f>
        <v>24</v>
      </c>
      <c r="N53" s="77">
        <f>[1]RUNOWO!U50</f>
        <v>0</v>
      </c>
      <c r="O53" s="76">
        <f>[1]RUNOWO!V50</f>
        <v>7</v>
      </c>
      <c r="P53" s="78">
        <f>[1]RUNOWO!W50</f>
        <v>9</v>
      </c>
      <c r="Q53" s="78">
        <f>[1]RUNOWO!X50</f>
        <v>6</v>
      </c>
      <c r="R53" s="78">
        <f>[1]RUNOWO!Y50</f>
        <v>10</v>
      </c>
      <c r="S53" s="78">
        <f>[1]RUNOWO!Z50</f>
        <v>1</v>
      </c>
      <c r="T53" s="78">
        <f>[1]RUNOWO!AA50</f>
        <v>4</v>
      </c>
      <c r="U53" s="78">
        <f>[1]RUNOWO!AB50</f>
        <v>0</v>
      </c>
      <c r="V53" s="78">
        <f>[1]RUNOWO!AC50</f>
        <v>0</v>
      </c>
      <c r="W53" s="78">
        <f>[1]RUNOWO!AD50</f>
        <v>1</v>
      </c>
      <c r="X53" s="78">
        <f>[1]RUNOWO!AE50</f>
        <v>0</v>
      </c>
      <c r="Y53" s="77">
        <f>[1]RUNOWO!AF50</f>
        <v>0</v>
      </c>
      <c r="Z53" s="73">
        <f>[1]RUNOWO!AG50</f>
        <v>0</v>
      </c>
      <c r="AA53" s="73">
        <f>[1]RUNOWO!AH50</f>
        <v>0</v>
      </c>
      <c r="AB53" s="73">
        <f>[1]RUNOWO!V51</f>
        <v>38</v>
      </c>
      <c r="AD53" s="146"/>
    </row>
    <row r="54" spans="1:30">
      <c r="A54" s="64" t="s">
        <v>198</v>
      </c>
      <c r="B54" s="65" t="s">
        <v>199</v>
      </c>
      <c r="C54" s="66"/>
      <c r="D54" s="73">
        <f>[1]RUNOWSKIE!C17</f>
        <v>11</v>
      </c>
      <c r="E54" s="75">
        <f>[1]RUNOWSKIE!D17</f>
        <v>58</v>
      </c>
      <c r="F54" s="74"/>
      <c r="G54" s="76">
        <f>[1]RUNOWSKIE!E17</f>
        <v>540</v>
      </c>
      <c r="H54" s="77">
        <f>[1]RUNOWSKIE!F17</f>
        <v>2440</v>
      </c>
      <c r="I54" s="76">
        <f>[1]RUNOWSKIE!G17</f>
        <v>0</v>
      </c>
      <c r="J54" s="78">
        <f>[1]RUNOWSKIE!H17</f>
        <v>9</v>
      </c>
      <c r="K54" s="77">
        <f>[1]RUNOWSKIE!L17</f>
        <v>2</v>
      </c>
      <c r="L54" s="76">
        <f>[1]RUNOWSKIE!S17</f>
        <v>6</v>
      </c>
      <c r="M54" s="78">
        <f>[1]RUNOWSKIE!T17</f>
        <v>8</v>
      </c>
      <c r="N54" s="77">
        <f>[1]RUNOWSKIE!U17</f>
        <v>0</v>
      </c>
      <c r="O54" s="76">
        <f>[1]RUNOWSKIE!V17</f>
        <v>0</v>
      </c>
      <c r="P54" s="78">
        <f>[1]RUNOWSKIE!W17</f>
        <v>2</v>
      </c>
      <c r="Q54" s="78">
        <f>[1]RUNOWSKIE!X17</f>
        <v>1</v>
      </c>
      <c r="R54" s="78">
        <f>[1]RUNOWSKIE!Y17</f>
        <v>1</v>
      </c>
      <c r="S54" s="78">
        <f>[1]RUNOWSKIE!Z17</f>
        <v>1</v>
      </c>
      <c r="T54" s="78">
        <f>[1]RUNOWSKIE!AA17</f>
        <v>3</v>
      </c>
      <c r="U54" s="78">
        <f>[1]RUNOWSKIE!AB17</f>
        <v>1</v>
      </c>
      <c r="V54" s="78">
        <f>[1]RUNOWSKIE!AC17</f>
        <v>1</v>
      </c>
      <c r="W54" s="78">
        <f>[1]RUNOWSKIE!AD17</f>
        <v>1</v>
      </c>
      <c r="X54" s="78">
        <f>[1]RUNOWSKIE!AE17</f>
        <v>0</v>
      </c>
      <c r="Y54" s="77">
        <f>[1]RUNOWSKIE!AF17</f>
        <v>0</v>
      </c>
      <c r="Z54" s="73">
        <f>[1]RUNOWSKIE!AG17</f>
        <v>0</v>
      </c>
      <c r="AA54" s="73">
        <f>[1]RUNOWSKIE!AH17</f>
        <v>0</v>
      </c>
      <c r="AB54" s="73">
        <f>[1]RUNOWSKIE!V18</f>
        <v>11</v>
      </c>
      <c r="AD54" s="146"/>
    </row>
    <row r="55" spans="1:30">
      <c r="A55" s="64" t="s">
        <v>200</v>
      </c>
      <c r="B55" s="65" t="s">
        <v>201</v>
      </c>
      <c r="C55" s="66"/>
      <c r="D55" s="73">
        <f>[1]RUNÓWKO!C12</f>
        <v>5</v>
      </c>
      <c r="E55" s="75">
        <f>[1]RUNÓWKO!D12</f>
        <v>16</v>
      </c>
      <c r="F55" s="74"/>
      <c r="G55" s="76">
        <f>[1]RUNÓWKO!E12</f>
        <v>300</v>
      </c>
      <c r="H55" s="77">
        <f>[1]RUNÓWKO!F12</f>
        <v>720</v>
      </c>
      <c r="I55" s="76">
        <f>[1]RUNÓWKO!G12</f>
        <v>0</v>
      </c>
      <c r="J55" s="78">
        <f>[1]RUNÓWKO!H12</f>
        <v>5</v>
      </c>
      <c r="K55" s="77">
        <f>[1]RUNÓWKO!L12</f>
        <v>1</v>
      </c>
      <c r="L55" s="76">
        <f>[1]RUNÓWKO!Q12</f>
        <v>3</v>
      </c>
      <c r="M55" s="78">
        <f>[1]RUNÓWKO!R12</f>
        <v>3</v>
      </c>
      <c r="N55" s="77">
        <f>[1]RUNÓWKO!S12</f>
        <v>0</v>
      </c>
      <c r="O55" s="76">
        <f>[1]RUNÓWKO!T12</f>
        <v>1</v>
      </c>
      <c r="P55" s="78">
        <f>[1]RUNÓWKO!U12</f>
        <v>3</v>
      </c>
      <c r="Q55" s="78">
        <f>[1]RUNÓWKO!V12</f>
        <v>1</v>
      </c>
      <c r="R55" s="78">
        <f>[1]RUNÓWKO!W12</f>
        <v>0</v>
      </c>
      <c r="S55" s="78">
        <f>[1]RUNÓWKO!X12</f>
        <v>0</v>
      </c>
      <c r="T55" s="78">
        <f>[1]RUNÓWKO!Y12</f>
        <v>1</v>
      </c>
      <c r="U55" s="78">
        <f>[1]RUNÓWKO!Z12</f>
        <v>0</v>
      </c>
      <c r="V55" s="78">
        <f>[1]RUNÓWKO!AA12</f>
        <v>0</v>
      </c>
      <c r="W55" s="78">
        <f>[1]RUNÓWKO!AB12</f>
        <v>0</v>
      </c>
      <c r="X55" s="78">
        <f>[1]RUNÓWKO!AC12</f>
        <v>0</v>
      </c>
      <c r="Y55" s="77">
        <f>[1]RUNÓWKO!AD12</f>
        <v>0</v>
      </c>
      <c r="Z55" s="73">
        <f>[1]RUNÓWKO!AE12</f>
        <v>0</v>
      </c>
      <c r="AA55" s="73">
        <f>[1]RUNÓWKO!AF12</f>
        <v>0</v>
      </c>
      <c r="AB55" s="73">
        <f>[1]RUNÓWKO!T13</f>
        <v>6</v>
      </c>
      <c r="AD55" s="146"/>
    </row>
    <row r="56" spans="1:30">
      <c r="A56" s="64" t="s">
        <v>202</v>
      </c>
      <c r="B56" s="65" t="s">
        <v>203</v>
      </c>
      <c r="C56" s="66"/>
      <c r="D56" s="73">
        <f>[1]SADY!C25</f>
        <v>15</v>
      </c>
      <c r="E56" s="75">
        <f>[1]SADY!D25</f>
        <v>46</v>
      </c>
      <c r="F56" s="74"/>
      <c r="G56" s="76">
        <f>[1]SADY!E25</f>
        <v>0</v>
      </c>
      <c r="H56" s="77">
        <f>[1]SADY!F25</f>
        <v>1960</v>
      </c>
      <c r="I56" s="76">
        <f>[1]SADY!G25</f>
        <v>0</v>
      </c>
      <c r="J56" s="78">
        <f>[1]SADY!H25</f>
        <v>30</v>
      </c>
      <c r="K56" s="77">
        <f>[1]SADY!L25</f>
        <v>0</v>
      </c>
      <c r="L56" s="76">
        <f>[1]SADY!S25</f>
        <v>12</v>
      </c>
      <c r="M56" s="78">
        <f>[1]SADY!T25</f>
        <v>4</v>
      </c>
      <c r="N56" s="77">
        <f>[1]SADY!U25</f>
        <v>0</v>
      </c>
      <c r="O56" s="76">
        <f>[1]SADY!V25</f>
        <v>2</v>
      </c>
      <c r="P56" s="78">
        <f>[1]SADY!W25</f>
        <v>3</v>
      </c>
      <c r="Q56" s="78">
        <f>[1]SADY!X25</f>
        <v>6</v>
      </c>
      <c r="R56" s="78">
        <f>[1]SADY!Y25</f>
        <v>2</v>
      </c>
      <c r="S56" s="78">
        <f>[1]SADY!Z25</f>
        <v>1</v>
      </c>
      <c r="T56" s="78">
        <f>[1]SADY!AA25</f>
        <v>0</v>
      </c>
      <c r="U56" s="78">
        <f>[1]SADY!AB25</f>
        <v>1</v>
      </c>
      <c r="V56" s="78">
        <f>[1]SADY!AC25</f>
        <v>0</v>
      </c>
      <c r="W56" s="78">
        <f>[1]SADY!AD25</f>
        <v>0</v>
      </c>
      <c r="X56" s="78">
        <f>[1]SADY!AE25</f>
        <v>0</v>
      </c>
      <c r="Y56" s="77">
        <f>[1]SADY!AF25</f>
        <v>0</v>
      </c>
      <c r="Z56" s="73">
        <f>[1]SADY!AG25</f>
        <v>0</v>
      </c>
      <c r="AA56" s="73">
        <f>[1]SADY!AH25</f>
        <v>0</v>
      </c>
      <c r="AB56" s="73">
        <f>[1]SADY!V26</f>
        <v>15</v>
      </c>
      <c r="AD56" s="146"/>
    </row>
    <row r="57" spans="1:30">
      <c r="A57" s="64" t="s">
        <v>204</v>
      </c>
      <c r="B57" s="65" t="s">
        <v>205</v>
      </c>
      <c r="C57" s="66"/>
      <c r="D57" s="73">
        <f>[1]SARBKA!C27</f>
        <v>19</v>
      </c>
      <c r="E57" s="75">
        <f>[1]SARBKA!D27</f>
        <v>67</v>
      </c>
      <c r="F57" s="74"/>
      <c r="G57" s="76">
        <f>[1]SARBKA!E27</f>
        <v>860</v>
      </c>
      <c r="H57" s="77">
        <f>[1]SARBKA!F27</f>
        <v>2700</v>
      </c>
      <c r="I57" s="76">
        <f>[1]SARBKA!G27</f>
        <v>0</v>
      </c>
      <c r="J57" s="78">
        <f>[1]SARBKA!H27</f>
        <v>19</v>
      </c>
      <c r="K57" s="77">
        <f>[1]SARBKA!L27</f>
        <v>1</v>
      </c>
      <c r="L57" s="76">
        <f>[1]SARBKA!S27</f>
        <v>10</v>
      </c>
      <c r="M57" s="78">
        <f>[1]SARBKA!T27</f>
        <v>12</v>
      </c>
      <c r="N57" s="77">
        <f>[1]SARBKA!U27</f>
        <v>0</v>
      </c>
      <c r="O57" s="76">
        <f>[1]SARBKA!V27</f>
        <v>4</v>
      </c>
      <c r="P57" s="78">
        <f>[1]SARBKA!W27</f>
        <v>5</v>
      </c>
      <c r="Q57" s="78">
        <f>[1]SARBKA!X27</f>
        <v>5</v>
      </c>
      <c r="R57" s="78">
        <f>[1]SARBKA!Y27</f>
        <v>2</v>
      </c>
      <c r="S57" s="78">
        <f>[1]SARBKA!Z27</f>
        <v>0</v>
      </c>
      <c r="T57" s="78">
        <f>[1]SARBKA!AA27</f>
        <v>2</v>
      </c>
      <c r="U57" s="78">
        <f>[1]SARBKA!AB27</f>
        <v>1</v>
      </c>
      <c r="V57" s="78">
        <f>[1]SARBKA!AC27</f>
        <v>0</v>
      </c>
      <c r="W57" s="78">
        <f>[1]SARBKA!AD27</f>
        <v>0</v>
      </c>
      <c r="X57" s="78">
        <f>[1]SARBKA!AE27</f>
        <v>0</v>
      </c>
      <c r="Y57" s="77">
        <f>[1]SARBKA!AF27</f>
        <v>1</v>
      </c>
      <c r="Z57" s="73">
        <f>[1]SARBKA!AG27</f>
        <v>0</v>
      </c>
      <c r="AA57" s="73">
        <f>[1]SARBKA!AH27</f>
        <v>1</v>
      </c>
      <c r="AB57" s="73">
        <f>[1]SARBKA!V28</f>
        <v>20</v>
      </c>
      <c r="AD57" s="146"/>
    </row>
    <row r="58" spans="1:30">
      <c r="A58" s="64" t="s">
        <v>206</v>
      </c>
      <c r="B58" s="65" t="s">
        <v>207</v>
      </c>
      <c r="C58" s="66"/>
      <c r="D58" s="73">
        <f>[1]SIEDLECZKO!C68</f>
        <v>59</v>
      </c>
      <c r="E58" s="75">
        <f>[1]SIEDLECZKO!D68</f>
        <v>205</v>
      </c>
      <c r="F58" s="74"/>
      <c r="G58" s="76">
        <f>[1]SIEDLECZKO!E68</f>
        <v>2540</v>
      </c>
      <c r="H58" s="77">
        <f>[1]SIEDLECZKO!F68</f>
        <v>8320</v>
      </c>
      <c r="I58" s="76">
        <f>[1]SIEDLECZKO!G68</f>
        <v>0</v>
      </c>
      <c r="J58" s="78">
        <f>[1]SIEDLECZKO!H68</f>
        <v>55</v>
      </c>
      <c r="K58" s="77">
        <f>[1]SIEDLECZKO!L68</f>
        <v>4</v>
      </c>
      <c r="L58" s="76">
        <f>[1]SIEDLECZKO!S68</f>
        <v>34</v>
      </c>
      <c r="M58" s="78">
        <f>[1]SIEDLECZKO!T68</f>
        <v>30</v>
      </c>
      <c r="N58" s="77">
        <f>[1]SIEDLECZKO!U68</f>
        <v>0</v>
      </c>
      <c r="O58" s="76">
        <f>[1]SIEDLECZKO!V68</f>
        <v>8</v>
      </c>
      <c r="P58" s="78">
        <f>[1]SIEDLECZKO!W68</f>
        <v>17</v>
      </c>
      <c r="Q58" s="78">
        <f>[1]SIEDLECZKO!X68</f>
        <v>4</v>
      </c>
      <c r="R58" s="78">
        <f>[1]SIEDLECZKO!Y68</f>
        <v>9</v>
      </c>
      <c r="S58" s="78">
        <f>[1]SIEDLECZKO!Z68</f>
        <v>10</v>
      </c>
      <c r="T58" s="78">
        <f>[1]SIEDLECZKO!AA68</f>
        <v>6</v>
      </c>
      <c r="U58" s="78">
        <f>[1]SIEDLECZKO!AB68</f>
        <v>3</v>
      </c>
      <c r="V58" s="78">
        <f>[1]SIEDLECZKO!AC68</f>
        <v>1</v>
      </c>
      <c r="W58" s="78">
        <f>[1]SIEDLECZKO!AD68</f>
        <v>0</v>
      </c>
      <c r="X58" s="78">
        <f>[1]SIEDLECZKO!AE68</f>
        <v>0</v>
      </c>
      <c r="Y58" s="77">
        <f>[1]SIEDLECZKO!AF68</f>
        <v>0</v>
      </c>
      <c r="Z58" s="73">
        <f>[1]SIEDLECZKO!AG68</f>
        <v>0</v>
      </c>
      <c r="AA58" s="73">
        <f>[1]SIEDLECZKO!AH68</f>
        <v>0</v>
      </c>
      <c r="AB58" s="73">
        <f>[1]SIEDLECZKO!V69</f>
        <v>58</v>
      </c>
      <c r="AD58" s="146"/>
    </row>
    <row r="59" spans="1:30">
      <c r="A59" s="64" t="s">
        <v>208</v>
      </c>
      <c r="B59" s="65" t="s">
        <v>209</v>
      </c>
      <c r="C59" s="66"/>
      <c r="D59" s="73">
        <f>[1]SIENNO!C85</f>
        <v>76</v>
      </c>
      <c r="E59" s="75">
        <f>[1]SIENNO!D85</f>
        <v>254</v>
      </c>
      <c r="F59" s="74"/>
      <c r="G59" s="76">
        <f>[1]SIENNO!E85</f>
        <v>3240</v>
      </c>
      <c r="H59" s="77">
        <f>[1]SIENNO!F85</f>
        <v>10620</v>
      </c>
      <c r="I59" s="76">
        <f>[1]SIENNO!G85</f>
        <v>0</v>
      </c>
      <c r="J59" s="78">
        <f>[1]SIENNO!H85</f>
        <v>66</v>
      </c>
      <c r="K59" s="77">
        <f>[1]SIENNO!L85</f>
        <v>10</v>
      </c>
      <c r="L59" s="76">
        <f>[1]SIENNO!S85</f>
        <v>36</v>
      </c>
      <c r="M59" s="78">
        <f>[1]SIENNO!T85</f>
        <v>42</v>
      </c>
      <c r="N59" s="77">
        <f>[1]SIENNO!U85</f>
        <v>0</v>
      </c>
      <c r="O59" s="76">
        <f>[1]SIENNO!V85</f>
        <v>11</v>
      </c>
      <c r="P59" s="78">
        <f>[1]SIENNO!W85</f>
        <v>13</v>
      </c>
      <c r="Q59" s="78">
        <f>[1]SIENNO!X85</f>
        <v>20</v>
      </c>
      <c r="R59" s="78">
        <f>[1]SIENNO!Y85</f>
        <v>15</v>
      </c>
      <c r="S59" s="78">
        <f>[1]SIENNO!Z85</f>
        <v>7</v>
      </c>
      <c r="T59" s="78">
        <f>[1]SIENNO!AA85</f>
        <v>8</v>
      </c>
      <c r="U59" s="78">
        <f>[1]SIENNO!AB85</f>
        <v>2</v>
      </c>
      <c r="V59" s="78">
        <f>[1]SIENNO!AC85</f>
        <v>0</v>
      </c>
      <c r="W59" s="78">
        <f>[1]SIENNO!AD85</f>
        <v>0</v>
      </c>
      <c r="X59" s="78">
        <f>[1]SIENNO!AE85</f>
        <v>0</v>
      </c>
      <c r="Y59" s="77">
        <f>[1]SIENNO!AF85</f>
        <v>0</v>
      </c>
      <c r="Z59" s="73">
        <f>[1]SIENNO!AG85</f>
        <v>0</v>
      </c>
      <c r="AA59" s="73">
        <f>[1]SIENNO!AH85</f>
        <v>2</v>
      </c>
      <c r="AB59" s="73">
        <f>[1]SIENNO!V86</f>
        <v>76</v>
      </c>
      <c r="AD59" s="146"/>
    </row>
    <row r="60" spans="1:30">
      <c r="A60" s="64" t="s">
        <v>210</v>
      </c>
      <c r="B60" s="65" t="s">
        <v>211</v>
      </c>
      <c r="C60" s="66"/>
      <c r="D60" s="73">
        <f>[1]SIEŃSKO!C16</f>
        <v>11</v>
      </c>
      <c r="E60" s="75">
        <f>[1]SIEŃSKO!D16</f>
        <v>36</v>
      </c>
      <c r="F60" s="74"/>
      <c r="G60" s="76">
        <f>[1]SIEŃSKO!E16</f>
        <v>480</v>
      </c>
      <c r="H60" s="77">
        <f>[1]SIEŃSKO!F16</f>
        <v>1500</v>
      </c>
      <c r="I60" s="76">
        <f>[1]SIEŃSKO!G16</f>
        <v>0</v>
      </c>
      <c r="J60" s="78">
        <f>[1]SIEŃSKO!H16</f>
        <v>9</v>
      </c>
      <c r="K60" s="77">
        <f>[1]SIEŃSKO!L16</f>
        <v>2</v>
      </c>
      <c r="L60" s="76">
        <f>[1]SIEŃSKO!Q16</f>
        <v>5</v>
      </c>
      <c r="M60" s="78">
        <f>[1]SIEŃSKO!R16</f>
        <v>6</v>
      </c>
      <c r="N60" s="77">
        <f>[1]SIEŃSKO!S16</f>
        <v>0</v>
      </c>
      <c r="O60" s="76">
        <f>[1]SIEŃSKO!T16</f>
        <v>2</v>
      </c>
      <c r="P60" s="78">
        <f>[1]SIEŃSKO!U16</f>
        <v>2</v>
      </c>
      <c r="Q60" s="78">
        <f>[1]SIEŃSKO!V16</f>
        <v>2</v>
      </c>
      <c r="R60" s="78">
        <f>[1]SIEŃSKO!W16</f>
        <v>1</v>
      </c>
      <c r="S60" s="78">
        <f>[1]SIEŃSKO!X16</f>
        <v>4</v>
      </c>
      <c r="T60" s="78">
        <f>[1]SIEŃSKO!Y16</f>
        <v>0</v>
      </c>
      <c r="U60" s="78">
        <f>[1]SIEŃSKO!Z16</f>
        <v>0</v>
      </c>
      <c r="V60" s="78">
        <f>[1]SIEŃSKO!AA16</f>
        <v>0</v>
      </c>
      <c r="W60" s="78">
        <f>[1]SIEŃSKO!AB16</f>
        <v>0</v>
      </c>
      <c r="X60" s="78">
        <f>[1]SIEŃSKO!AC16</f>
        <v>0</v>
      </c>
      <c r="Y60" s="77">
        <f>[1]SIEŃSKO!AD16</f>
        <v>0</v>
      </c>
      <c r="Z60" s="73">
        <f>[1]SIEŃSKO!AE16</f>
        <v>0</v>
      </c>
      <c r="AA60" s="73">
        <f>[1]SIEŃSKO!AF16</f>
        <v>0</v>
      </c>
      <c r="AB60" s="73">
        <f>[1]SIEŃSKO!T17</f>
        <v>11</v>
      </c>
      <c r="AD60" s="146"/>
    </row>
    <row r="61" spans="1:30">
      <c r="A61" s="64" t="s">
        <v>212</v>
      </c>
      <c r="B61" s="65" t="s">
        <v>213</v>
      </c>
      <c r="C61" s="66"/>
      <c r="D61" s="73">
        <f>'[1]TARNOWO PAŁUCKIE'!C62</f>
        <v>48</v>
      </c>
      <c r="E61" s="75">
        <f>'[1]TARNOWO PAŁUCKIE'!D62</f>
        <v>141</v>
      </c>
      <c r="F61" s="74"/>
      <c r="G61" s="76">
        <f>'[1]TARNOWO PAŁUCKIE'!E62</f>
        <v>2300</v>
      </c>
      <c r="H61" s="77">
        <f>'[1]TARNOWO PAŁUCKIE'!F62</f>
        <v>6080</v>
      </c>
      <c r="I61" s="76">
        <f>'[1]TARNOWO PAŁUCKIE'!G62</f>
        <v>0</v>
      </c>
      <c r="J61" s="78">
        <f>'[1]TARNOWO PAŁUCKIE'!H62</f>
        <v>36</v>
      </c>
      <c r="K61" s="77">
        <f>'[1]TARNOWO PAŁUCKIE'!L62</f>
        <v>11</v>
      </c>
      <c r="L61" s="76">
        <f>'[1]TARNOWO PAŁUCKIE'!S62</f>
        <v>28</v>
      </c>
      <c r="M61" s="78">
        <f>'[1]TARNOWO PAŁUCKIE'!T62</f>
        <v>20</v>
      </c>
      <c r="N61" s="77">
        <f>'[1]TARNOWO PAŁUCKIE'!U62</f>
        <v>0</v>
      </c>
      <c r="O61" s="76">
        <f>'[1]TARNOWO PAŁUCKIE'!V62</f>
        <v>10</v>
      </c>
      <c r="P61" s="78">
        <f>'[1]TARNOWO PAŁUCKIE'!W62</f>
        <v>8</v>
      </c>
      <c r="Q61" s="78">
        <f>'[1]TARNOWO PAŁUCKIE'!X62</f>
        <v>12</v>
      </c>
      <c r="R61" s="78">
        <f>'[1]TARNOWO PAŁUCKIE'!Y62</f>
        <v>9</v>
      </c>
      <c r="S61" s="78">
        <f>'[1]TARNOWO PAŁUCKIE'!Z62</f>
        <v>2</v>
      </c>
      <c r="T61" s="78">
        <f>'[1]TARNOWO PAŁUCKIE'!AA62</f>
        <v>2</v>
      </c>
      <c r="U61" s="78">
        <f>'[1]TARNOWO PAŁUCKIE'!AB62</f>
        <v>3</v>
      </c>
      <c r="V61" s="78">
        <f>'[1]TARNOWO PAŁUCKIE'!AC62</f>
        <v>0</v>
      </c>
      <c r="W61" s="78">
        <f>'[1]TARNOWO PAŁUCKIE'!AD62</f>
        <v>0</v>
      </c>
      <c r="X61" s="78">
        <f>'[1]TARNOWO PAŁUCKIE'!AE62</f>
        <v>0</v>
      </c>
      <c r="Y61" s="77">
        <f>'[1]TARNOWO PAŁUCKIE'!AF62</f>
        <v>0</v>
      </c>
      <c r="Z61" s="73">
        <f>'[1]TARNOWO PAŁUCKIE'!AG62</f>
        <v>0</v>
      </c>
      <c r="AA61" s="73">
        <f>'[1]TARNOWO PAŁUCKIE'!AH62</f>
        <v>1</v>
      </c>
      <c r="AB61" s="73">
        <f>'[1]TARNOWO PAŁUCKIE'!V63</f>
        <v>46</v>
      </c>
      <c r="AD61" s="146"/>
    </row>
    <row r="62" spans="1:30">
      <c r="A62" s="64" t="s">
        <v>214</v>
      </c>
      <c r="B62" s="65" t="s">
        <v>215</v>
      </c>
      <c r="C62" s="66"/>
      <c r="D62" s="73">
        <f>[1]TONISZEWO!C31</f>
        <v>22</v>
      </c>
      <c r="E62" s="75">
        <f>[1]TONISZEWO!D31</f>
        <v>101</v>
      </c>
      <c r="F62" s="74"/>
      <c r="G62" s="76">
        <f>[1]TONISZEWO!E31</f>
        <v>980</v>
      </c>
      <c r="H62" s="77">
        <f>[1]TONISZEWO!F31</f>
        <v>4180</v>
      </c>
      <c r="I62" s="76">
        <f>[1]TONISZEWO!G31</f>
        <v>0</v>
      </c>
      <c r="J62" s="78">
        <f>[1]TONISZEWO!H31</f>
        <v>22</v>
      </c>
      <c r="K62" s="77">
        <f>[1]TONISZEWO!L31</f>
        <v>1</v>
      </c>
      <c r="L62" s="76">
        <f>[1]TONISZEWO!S31</f>
        <v>16</v>
      </c>
      <c r="M62" s="78">
        <f>[1]TONISZEWO!T31</f>
        <v>13</v>
      </c>
      <c r="N62" s="77">
        <f>[1]TONISZEWO!U31</f>
        <v>0</v>
      </c>
      <c r="O62" s="76">
        <f>[1]TONISZEWO!V31</f>
        <v>2</v>
      </c>
      <c r="P62" s="78">
        <f>[1]TONISZEWO!W31</f>
        <v>2</v>
      </c>
      <c r="Q62" s="78">
        <f>[1]TONISZEWO!X31</f>
        <v>7</v>
      </c>
      <c r="R62" s="78">
        <f>[1]TONISZEWO!Y31</f>
        <v>1</v>
      </c>
      <c r="S62" s="78">
        <f>[1]TONISZEWO!Z31</f>
        <v>3</v>
      </c>
      <c r="T62" s="78">
        <f>[1]TONISZEWO!AA31</f>
        <v>0</v>
      </c>
      <c r="U62" s="78">
        <f>[1]TONISZEWO!AB31</f>
        <v>3</v>
      </c>
      <c r="V62" s="78">
        <f>[1]TONISZEWO!AC31</f>
        <v>2</v>
      </c>
      <c r="W62" s="78">
        <f>[1]TONISZEWO!AD31</f>
        <v>2</v>
      </c>
      <c r="X62" s="78">
        <f>[1]TONISZEWO!AE31</f>
        <v>0</v>
      </c>
      <c r="Y62" s="77">
        <f>[1]TONISZEWO!AF31</f>
        <v>0</v>
      </c>
      <c r="Z62" s="73">
        <f>[1]TONISZEWO!AG31</f>
        <v>0</v>
      </c>
      <c r="AA62" s="73">
        <f>[1]TONISZEWO!AH31</f>
        <v>0</v>
      </c>
      <c r="AB62" s="73">
        <f>[1]TONISZEWO!V32</f>
        <v>22</v>
      </c>
      <c r="AD62" s="146"/>
    </row>
    <row r="63" spans="1:30">
      <c r="A63" s="64" t="s">
        <v>216</v>
      </c>
      <c r="B63" s="65" t="s">
        <v>217</v>
      </c>
      <c r="C63" s="66"/>
      <c r="D63" s="73">
        <f>[1]WERKOWO!C70</f>
        <v>58</v>
      </c>
      <c r="E63" s="75">
        <f>[1]WERKOWO!D70</f>
        <v>229</v>
      </c>
      <c r="F63" s="74"/>
      <c r="G63" s="76">
        <f>[1]WERKOWO!E70</f>
        <v>2740</v>
      </c>
      <c r="H63" s="77">
        <f>[1]WERKOWO!F70</f>
        <v>9640</v>
      </c>
      <c r="I63" s="76">
        <f>[1]WERKOWO!G70</f>
        <v>0</v>
      </c>
      <c r="J63" s="78">
        <f>[1]WERKOWO!H70</f>
        <v>53</v>
      </c>
      <c r="K63" s="77">
        <f>[1]WERKOWO!L70</f>
        <v>9</v>
      </c>
      <c r="L63" s="76">
        <f>[1]WERKOWO!S70</f>
        <v>26</v>
      </c>
      <c r="M63" s="78">
        <f>[1]WERKOWO!T70</f>
        <v>39</v>
      </c>
      <c r="N63" s="77">
        <f>[1]WERKOWO!U70</f>
        <v>0</v>
      </c>
      <c r="O63" s="76">
        <f>[1]WERKOWO!V70</f>
        <v>3</v>
      </c>
      <c r="P63" s="78">
        <f>[1]WERKOWO!W70</f>
        <v>14</v>
      </c>
      <c r="Q63" s="78">
        <f>[1]WERKOWO!X70</f>
        <v>17</v>
      </c>
      <c r="R63" s="78">
        <f>[1]WERKOWO!Y70</f>
        <v>5</v>
      </c>
      <c r="S63" s="78">
        <f>[1]WERKOWO!Z70</f>
        <v>10</v>
      </c>
      <c r="T63" s="78">
        <f>[1]WERKOWO!AA70</f>
        <v>4</v>
      </c>
      <c r="U63" s="78">
        <f>[1]WERKOWO!AB70</f>
        <v>4</v>
      </c>
      <c r="V63" s="78">
        <f>[1]WERKOWO!AC70</f>
        <v>2</v>
      </c>
      <c r="W63" s="78">
        <f>[1]WERKOWO!AD70</f>
        <v>1</v>
      </c>
      <c r="X63" s="78">
        <f>[1]WERKOWO!AE70</f>
        <v>0</v>
      </c>
      <c r="Y63" s="77">
        <f>[1]WERKOWO!AF70</f>
        <v>0</v>
      </c>
      <c r="Z63" s="73">
        <f>[1]WERKOWO!AG70</f>
        <v>0</v>
      </c>
      <c r="AA63" s="73">
        <f>[1]WERKOWO!AH70</f>
        <v>0</v>
      </c>
      <c r="AB63" s="73">
        <f>[1]WERKOWO!V71</f>
        <v>60</v>
      </c>
      <c r="AD63" s="146"/>
    </row>
    <row r="64" spans="1:30">
      <c r="A64" s="64" t="s">
        <v>218</v>
      </c>
      <c r="B64" s="65" t="s">
        <v>219</v>
      </c>
      <c r="C64" s="66"/>
      <c r="D64" s="73">
        <f>[1]WIATROWIEC!C22</f>
        <v>16</v>
      </c>
      <c r="E64" s="75">
        <f>[1]WIATROWIEC!D22</f>
        <v>51</v>
      </c>
      <c r="F64" s="74"/>
      <c r="G64" s="76">
        <f>[1]WIATROWIEC!E22</f>
        <v>700</v>
      </c>
      <c r="H64" s="77">
        <f>[1]WIATROWIEC!F22</f>
        <v>2180</v>
      </c>
      <c r="I64" s="76">
        <f>[1]WIATROWIEC!G22</f>
        <v>0</v>
      </c>
      <c r="J64" s="78">
        <f>[1]WIATROWIEC!H22</f>
        <v>13</v>
      </c>
      <c r="K64" s="77">
        <f>[1]WIATROWIEC!L22</f>
        <v>3</v>
      </c>
      <c r="L64" s="76">
        <f>[1]WIATROWIEC!S22</f>
        <v>11</v>
      </c>
      <c r="M64" s="78">
        <f>[1]WIATROWIEC!T22</f>
        <v>6</v>
      </c>
      <c r="N64" s="77">
        <f>[1]WIATROWIEC!U22</f>
        <v>0</v>
      </c>
      <c r="O64" s="76">
        <f>[1]WIATROWIEC!V22</f>
        <v>3</v>
      </c>
      <c r="P64" s="78">
        <f>[1]WIATROWIEC!W22</f>
        <v>5</v>
      </c>
      <c r="Q64" s="78">
        <f>[1]WIATROWIEC!X22</f>
        <v>3</v>
      </c>
      <c r="R64" s="78">
        <f>[1]WIATROWIEC!Y22</f>
        <v>1</v>
      </c>
      <c r="S64" s="78">
        <f>[1]WIATROWIEC!Z22</f>
        <v>0</v>
      </c>
      <c r="T64" s="78">
        <f>[1]WIATROWIEC!AA22</f>
        <v>3</v>
      </c>
      <c r="U64" s="78">
        <f>[1]WIATROWIEC!AB22</f>
        <v>1</v>
      </c>
      <c r="V64" s="78">
        <f>[1]WIATROWIEC!AC22</f>
        <v>0</v>
      </c>
      <c r="W64" s="78">
        <f>[1]WIATROWIEC!AD22</f>
        <v>0</v>
      </c>
      <c r="X64" s="78">
        <f>[1]WIATROWIEC!AE22</f>
        <v>0</v>
      </c>
      <c r="Y64" s="77">
        <f>[1]WIATROWIEC!AF22</f>
        <v>0</v>
      </c>
      <c r="Z64" s="73">
        <f>[1]WIATROWIEC!AG22</f>
        <v>0</v>
      </c>
      <c r="AA64" s="73">
        <f>[1]WIATROWIEC!AH22</f>
        <v>0</v>
      </c>
      <c r="AB64" s="73">
        <f>[1]WIATROWIEC!V23</f>
        <v>16</v>
      </c>
      <c r="AD64" s="146"/>
    </row>
    <row r="65" spans="1:30">
      <c r="A65" s="64" t="s">
        <v>220</v>
      </c>
      <c r="B65" s="65" t="s">
        <v>221</v>
      </c>
      <c r="C65" s="66"/>
      <c r="D65" s="73">
        <f>[1]WIATROWO!C128</f>
        <v>106</v>
      </c>
      <c r="E65" s="75">
        <f>[1]WIATROWO!D128</f>
        <v>509</v>
      </c>
      <c r="F65" s="74"/>
      <c r="G65" s="76">
        <f>[1]WIATROWO!E128</f>
        <v>5340</v>
      </c>
      <c r="H65" s="77">
        <f>[1]WIATROWO!F128</f>
        <v>24240</v>
      </c>
      <c r="I65" s="76">
        <f>[1]WIATROWO!G128</f>
        <v>0</v>
      </c>
      <c r="J65" s="78">
        <f>[1]WIATROWO!H128</f>
        <v>129</v>
      </c>
      <c r="K65" s="77">
        <f>[1]WIATROWO!L128</f>
        <v>9</v>
      </c>
      <c r="L65" s="76">
        <f>[1]WIATROWO!S128</f>
        <v>68</v>
      </c>
      <c r="M65" s="78">
        <f>[1]WIATROWO!T128</f>
        <v>56</v>
      </c>
      <c r="N65" s="77">
        <f>[1]WIATROWO!U128</f>
        <v>7</v>
      </c>
      <c r="O65" s="76">
        <f>[1]WIATROWO!V128</f>
        <v>13</v>
      </c>
      <c r="P65" s="78">
        <f>[1]WIATROWO!W128</f>
        <v>23</v>
      </c>
      <c r="Q65" s="78">
        <f>[1]WIATROWO!X128</f>
        <v>29</v>
      </c>
      <c r="R65" s="78">
        <f>[1]WIATROWO!Y128</f>
        <v>14</v>
      </c>
      <c r="S65" s="78">
        <f>[1]WIATROWO!Z128</f>
        <v>5</v>
      </c>
      <c r="T65" s="78">
        <f>[1]WIATROWO!AA128</f>
        <v>3</v>
      </c>
      <c r="U65" s="78">
        <f>[1]WIATROWO!AB128</f>
        <v>5</v>
      </c>
      <c r="V65" s="78">
        <f>[1]WIATROWO!AC128</f>
        <v>1</v>
      </c>
      <c r="W65" s="78">
        <f>[1]WIATROWO!AD128</f>
        <v>0</v>
      </c>
      <c r="X65" s="78">
        <f>[1]WIATROWO!AE128</f>
        <v>0</v>
      </c>
      <c r="Y65" s="77">
        <f>[1]WIATROWO!AF128</f>
        <v>1</v>
      </c>
      <c r="Z65" s="73">
        <f>[1]WIATROWO!AG128</f>
        <v>6</v>
      </c>
      <c r="AA65" s="73">
        <f>[1]WIATROWO!AH128</f>
        <v>0</v>
      </c>
      <c r="AB65" s="73">
        <f>[1]WIATROWO!V129</f>
        <v>94</v>
      </c>
      <c r="AD65" s="146"/>
    </row>
    <row r="66" spans="1:30">
      <c r="A66" s="64" t="s">
        <v>229</v>
      </c>
      <c r="B66" s="65" t="s">
        <v>223</v>
      </c>
      <c r="C66" s="66"/>
      <c r="D66" s="73">
        <f>[1]WIŚNIEWO!C26</f>
        <v>20</v>
      </c>
      <c r="E66" s="75">
        <f>[1]WIŚNIEWO!D26</f>
        <v>81</v>
      </c>
      <c r="F66" s="74"/>
      <c r="G66" s="76">
        <f>[1]WIŚNIEWO!E26</f>
        <v>840</v>
      </c>
      <c r="H66" s="77">
        <f>[1]WIŚNIEWO!F26</f>
        <v>3240</v>
      </c>
      <c r="I66" s="76">
        <f>[1]WIŚNIEWO!G26</f>
        <v>0</v>
      </c>
      <c r="J66" s="78">
        <f>[1]WIŚNIEWO!H26</f>
        <v>21</v>
      </c>
      <c r="K66" s="77">
        <f>[1]WIŚNIEWO!L26</f>
        <v>0</v>
      </c>
      <c r="L66" s="76">
        <f>[1]WIŚNIEWO!S26</f>
        <v>8</v>
      </c>
      <c r="M66" s="78">
        <f>[1]WIŚNIEWO!T26</f>
        <v>13</v>
      </c>
      <c r="N66" s="77">
        <f>[1]WIŚNIEWO!U26</f>
        <v>0</v>
      </c>
      <c r="O66" s="76">
        <f>[1]WIŚNIEWO!V26</f>
        <v>1</v>
      </c>
      <c r="P66" s="78">
        <f>[1]WIŚNIEWO!W26</f>
        <v>3</v>
      </c>
      <c r="Q66" s="78">
        <f>[1]WIŚNIEWO!X26</f>
        <v>2</v>
      </c>
      <c r="R66" s="78">
        <f>[1]WIŚNIEWO!Y26</f>
        <v>5</v>
      </c>
      <c r="S66" s="78">
        <f>[1]WIŚNIEWO!Z26</f>
        <v>7</v>
      </c>
      <c r="T66" s="78">
        <f>[1]WIŚNIEWO!AA26</f>
        <v>1</v>
      </c>
      <c r="U66" s="78">
        <f>[1]WIŚNIEWO!AB26</f>
        <v>1</v>
      </c>
      <c r="V66" s="78">
        <f>[1]WIŚNIEWO!AC26</f>
        <v>0</v>
      </c>
      <c r="W66" s="78">
        <f>[1]WIŚNIEWO!AD26</f>
        <v>0</v>
      </c>
      <c r="X66" s="78">
        <f>[1]WIŚNIEWO!AE26</f>
        <v>0</v>
      </c>
      <c r="Y66" s="77">
        <f>[1]WIŚNIEWO!AF26</f>
        <v>0</v>
      </c>
      <c r="Z66" s="73">
        <f>[1]WIŚNIEWO!AG26</f>
        <v>0</v>
      </c>
      <c r="AA66" s="73">
        <f>[1]WIŚNIEWO!AH26</f>
        <v>0</v>
      </c>
      <c r="AB66" s="73">
        <f>[1]WIŚNIEWO!V27</f>
        <v>20</v>
      </c>
    </row>
    <row r="67" spans="1:30" ht="15.75" thickBot="1">
      <c r="A67" s="79" t="s">
        <v>222</v>
      </c>
      <c r="B67" s="80" t="s">
        <v>224</v>
      </c>
      <c r="C67" s="81"/>
      <c r="D67" s="82">
        <f>[1]ŻELICE!C127</f>
        <v>101</v>
      </c>
      <c r="E67" s="83">
        <f>[1]ŻELICE!D127</f>
        <v>452</v>
      </c>
      <c r="F67" s="84"/>
      <c r="G67" s="85">
        <f>[1]ŻELICE!E127</f>
        <v>240</v>
      </c>
      <c r="H67" s="86">
        <f>[1]ŻELICE!F127</f>
        <v>4360</v>
      </c>
      <c r="I67" s="85">
        <f>[1]ŻELICE!G127</f>
        <v>0</v>
      </c>
      <c r="J67" s="87">
        <f>[1]ŻELICE!H127</f>
        <v>91</v>
      </c>
      <c r="K67" s="86">
        <f>[1]ŻELICE!L127</f>
        <v>21</v>
      </c>
      <c r="L67" s="85">
        <f>[1]ŻELICE!S127</f>
        <v>57</v>
      </c>
      <c r="M67" s="87">
        <f>[1]ŻELICE!T127</f>
        <v>62</v>
      </c>
      <c r="N67" s="86">
        <f>[1]ŻELICE!U127</f>
        <v>3</v>
      </c>
      <c r="O67" s="85">
        <f>[1]ŻELICE!V127</f>
        <v>16</v>
      </c>
      <c r="P67" s="87">
        <f>[1]ŻELICE!W127</f>
        <v>23</v>
      </c>
      <c r="Q67" s="87">
        <f>[1]ŻELICE!X127</f>
        <v>22</v>
      </c>
      <c r="R67" s="87">
        <f>[1]ŻELICE!Y127</f>
        <v>21</v>
      </c>
      <c r="S67" s="87">
        <f>[1]ŻELICE!Z127</f>
        <v>11</v>
      </c>
      <c r="T67" s="87">
        <f>[1]ŻELICE!AA127</f>
        <v>8</v>
      </c>
      <c r="U67" s="87">
        <f>[1]ŻELICE!AB127</f>
        <v>4</v>
      </c>
      <c r="V67" s="87">
        <f>[1]ŻELICE!AC127</f>
        <v>0</v>
      </c>
      <c r="W67" s="87">
        <f>[1]ŻELICE!AD127</f>
        <v>0</v>
      </c>
      <c r="X67" s="87">
        <f>[1]ŻELICE!AE127</f>
        <v>0</v>
      </c>
      <c r="Y67" s="86">
        <f>[1]ŻELICE!AF127</f>
        <v>0</v>
      </c>
      <c r="Z67" s="82">
        <f>[1]ŻELICE!AG127</f>
        <v>3</v>
      </c>
      <c r="AA67" s="82">
        <f>[1]ŻELICE!AH127</f>
        <v>6</v>
      </c>
      <c r="AB67" s="82">
        <f>[1]ŻELICE!V128</f>
        <v>105</v>
      </c>
    </row>
    <row r="68" spans="1:30" ht="15.75" thickTop="1">
      <c r="D68" s="88"/>
    </row>
    <row r="74" spans="1:30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</row>
    <row r="75" spans="1:30">
      <c r="A75" s="43"/>
      <c r="B75" s="43"/>
      <c r="C75" s="89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</row>
    <row r="76" spans="1:30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</row>
    <row r="77" spans="1:30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</row>
    <row r="78" spans="1:30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</row>
    <row r="79" spans="1:30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</row>
    <row r="80" spans="1:30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</row>
    <row r="81" spans="1:28">
      <c r="A81" s="43"/>
      <c r="B81" s="90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</row>
    <row r="82" spans="1:28">
      <c r="A82" s="43"/>
      <c r="B82" s="91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</row>
    <row r="83" spans="1:28">
      <c r="A83" s="43"/>
      <c r="B83" s="9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</row>
    <row r="84" spans="1:28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</row>
    <row r="85" spans="1:28">
      <c r="B85" s="93"/>
      <c r="C85" t="s">
        <v>225</v>
      </c>
      <c r="D85" s="94"/>
    </row>
    <row r="86" spans="1:28">
      <c r="B86" s="95"/>
      <c r="C86" t="s">
        <v>226</v>
      </c>
      <c r="D86" s="96"/>
    </row>
    <row r="88" spans="1:28">
      <c r="B88" s="97"/>
    </row>
  </sheetData>
  <mergeCells count="6">
    <mergeCell ref="J1:K1"/>
    <mergeCell ref="L1:N1"/>
    <mergeCell ref="O1:Y1"/>
    <mergeCell ref="AC4:AC18"/>
    <mergeCell ref="AD4:AD65"/>
    <mergeCell ref="AB1:AB2"/>
  </mergeCells>
  <pageMargins left="0.82677165354330717" right="0.23622047244094491" top="0.59055118110236227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Liczba mieszkańców</vt:lpstr>
      <vt:lpstr>Zbiorcze zestawienie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2018-09-18T08:54:08Z</dcterms:modified>
</cp:coreProperties>
</file>