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71" i="1" l="1"/>
  <c r="F72" i="1" l="1"/>
  <c r="F74" i="1" s="1"/>
  <c r="F16" i="1" l="1"/>
  <c r="F17" i="1" l="1"/>
  <c r="F19" i="1" s="1"/>
</calcChain>
</file>

<file path=xl/sharedStrings.xml><?xml version="1.0" encoding="utf-8"?>
<sst xmlns="http://schemas.openxmlformats.org/spreadsheetml/2006/main" count="112" uniqueCount="56">
  <si>
    <t>l.p</t>
  </si>
  <si>
    <t>opis pozycji</t>
  </si>
  <si>
    <t>ilość</t>
  </si>
  <si>
    <t>j.m.</t>
  </si>
  <si>
    <t>cena jednostkowa</t>
  </si>
  <si>
    <t>wartość netto</t>
  </si>
  <si>
    <t xml:space="preserve">Remont cząstkowy nawierzchni posiadającej wyboje o głębokości do 2 cm przy
 użyciu emulsji i grysów remonterami ciśnieniowymi
</t>
  </si>
  <si>
    <t>Remont cząstkowy rakowin przy użyciu emulsji i grysów</t>
  </si>
  <si>
    <t>m2</t>
  </si>
  <si>
    <t xml:space="preserve">Regulacja włazów studni kanalizacyjnych </t>
  </si>
  <si>
    <t>szt</t>
  </si>
  <si>
    <t xml:space="preserve">Wymiana i regulacja włazów studni kanalizacyjnych </t>
  </si>
  <si>
    <t xml:space="preserve">Regulacja wpustów kanalizacyjnych </t>
  </si>
  <si>
    <t xml:space="preserve">Wymiana i regulacja wpustów kanalizacyjnych </t>
  </si>
  <si>
    <t xml:space="preserve">Regulacja skrzynek zaworów wody i gazu </t>
  </si>
  <si>
    <t xml:space="preserve">Wymiana i regulacja skrzynek zaworów wody i gazu </t>
  </si>
  <si>
    <t>Razem netto</t>
  </si>
  <si>
    <t>VAT 23%</t>
  </si>
  <si>
    <t>Razem brutto</t>
  </si>
  <si>
    <t xml:space="preserve">Remont cząstkowy nawierzchni bitumicznych mieszanką mineralno-asfaltową do 5 cm głębokości </t>
  </si>
  <si>
    <t xml:space="preserve">Remont cząstkowy nawierzchni bitumicznych mieszanką mineralno-asfaltową od 5 cm do 8 cm głębokości </t>
  </si>
  <si>
    <t xml:space="preserve">Remont cząstkowy  nawierzchni bitumicznych na terenie Miasta 
i Gminy Murowana Goślina w 2023 roku
</t>
  </si>
  <si>
    <t>Remont cząstkowy chodników na terenie Miasta i Gminy Murowana Goślina 
w 2023 roku</t>
  </si>
  <si>
    <t>remont nawierzchni z nowej kostki brukowej szarej gr. 6 cm na podsypce cementowo-piaskowej gr. 5 cm</t>
  </si>
  <si>
    <t xml:space="preserve">remontu nawierzchni z nowej kostki brukowej – czerwonej gr. 6 cm na podsypce cementowo-piaskowej gr. 5 cm </t>
  </si>
  <si>
    <t>remontu nawierzchni z nowych płyt chodnikowych 35×35×5 cm na podsypce cementowo-piaskowej gr. 5cm</t>
  </si>
  <si>
    <t>Remont nawierzchni z płyt chodnikowych ryflowanych „STOP” 30x30x8 cm</t>
  </si>
  <si>
    <t xml:space="preserve">remont nawierzchni z nowej kostki brukowej szarej gr. 8 cm na podbudowie betonowej o gr 20 cm z betonu C8/10 (B10) </t>
  </si>
  <si>
    <t>m</t>
  </si>
  <si>
    <t>remont nawierzchni z nowej kostki kamiennej granitowej na podsypce cementowo - piaskowej gr.5 cm</t>
  </si>
  <si>
    <t xml:space="preserve">remont nawierzchni z nowej kostki kamiennej granitowej na podbudowie betonowej o gr 20 cm z betonu C8/10 (B10) </t>
  </si>
  <si>
    <t>remont nawierzchni z nowych płyt betonowych grubości do 15 cm (trylinka) na podbudowie betonowej o gr 20 cm z betonu C8/10 (B10)</t>
  </si>
  <si>
    <t xml:space="preserve">remont nawierzchni z wykorzystaniem istniejących płyt betonowych grubości do 15 cm (trylinka) na podbudowie betonowej o gr 20 cm z betonu C8/10 (B10)   </t>
  </si>
  <si>
    <t xml:space="preserve">wymiana krawężnika drogowego 100×30×15 szary na ławie betonowej </t>
  </si>
  <si>
    <t>wymiany obrzeża 100×30×8 szary na ławie betonowej</t>
  </si>
  <si>
    <t>regulacja włazów studni kanalizacyjnych</t>
  </si>
  <si>
    <t xml:space="preserve">wymiana i regulacja włazów studni kanalizacyjnych </t>
  </si>
  <si>
    <t xml:space="preserve">regulacja wpustów kanalizacyjnych </t>
  </si>
  <si>
    <t xml:space="preserve">wymiana i regulacja wpustów kanalizacyjnych </t>
  </si>
  <si>
    <t>regulacja skrzynek zaworów wody i gazu</t>
  </si>
  <si>
    <t xml:space="preserve">wymiana i regulacja skrzynek zaworów wody i gazu </t>
  </si>
  <si>
    <t xml:space="preserve">wymiana i regulacja studni telekomunikacyjnych </t>
  </si>
  <si>
    <t>wymiana pokrywy studni i ramy z pokrywą</t>
  </si>
  <si>
    <t xml:space="preserve">Przełożenie – remont chodnika z istniejących płytek chodnikowych </t>
  </si>
  <si>
    <t>Przełożenie – remont chodnika z istniejącej kostki brukowej</t>
  </si>
  <si>
    <t xml:space="preserve">Remont cząstkowy dróg o nawierzchni gruntowej i brukowej oraz profilowanie na terenie miasta i gminy Murowana Goślina w 2023 roku.   </t>
  </si>
  <si>
    <t>Remont  dróg gruntowych za pomocą gruzu betonowego o różnej frakcji (od 0 do 63 mm)  w przeliczeniu na 1m2 o gr. 20cm po zagęszczeniu z uwzględnieniem transportu na terenie całej gminy</t>
  </si>
  <si>
    <t>Remont  dróg gruntowych za pomocą kruszywa granitowego o różnej frakcji (od 0 do 63 mm)  w przeliczeniu na 1m2 o gr. 20cm po zagęszczeniu z uwzględnieniem transportu na terenie całej gminy</t>
  </si>
  <si>
    <t>Remont  dróg gruntowych za pomocą destruktu asfaltowego   w przeliczeniu na 1m2 o gr. 20cm po zagęszczeniu z uwzględnieniem transportu na terenie całej gminy</t>
  </si>
  <si>
    <t xml:space="preserve">Remont nawierzchni dróg gruntowych o średniej szerokości 5,0 m poprzez mechaniczne profilowanie i zagęszcenie </t>
  </si>
  <si>
    <t>Ułożenie płyt drogowych wraz z transportem na terenie całej gminy Murowana Goślina i z zakupem nowych płyt</t>
  </si>
  <si>
    <t>Przełożenie płyt drogowych - płyty drogowe  z odzysku (pełnowartościowych)</t>
  </si>
  <si>
    <t>Przełożenie płyt drogowych - płyty drogowe z odzysku będące w posiadaniu gmimny</t>
  </si>
  <si>
    <t>Remont drogi o nawierzchni z kamienia polnego</t>
  </si>
  <si>
    <t>Wykonanie nowych rowów odwadniających drogę</t>
  </si>
  <si>
    <t>Odtworzenie istniejących rowów odwadniających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</si>
</sst>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2" xfId="0" applyNumberFormat="1" applyFont="1" applyBorder="1" applyAlignment="1">
      <alignment horizont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4" xfId="0" applyNumberFormat="1" applyFont="1" applyBorder="1" applyAlignment="1">
      <alignment horizontal="center" wrapText="1"/>
    </xf>
    <xf numFmtId="4" fontId="0" fillId="0" borderId="6" xfId="0" applyNumberFormat="1" applyFont="1" applyBorder="1" applyAlignment="1">
      <alignment horizontal="center" wrapText="1"/>
    </xf>
    <xf numFmtId="4" fontId="0" fillId="0" borderId="7" xfId="0" applyNumberFormat="1" applyFont="1" applyBorder="1" applyAlignment="1">
      <alignment horizontal="center" wrapText="1"/>
    </xf>
    <xf numFmtId="4" fontId="0" fillId="0" borderId="8" xfId="0" applyNumberFormat="1" applyFont="1" applyBorder="1" applyAlignment="1">
      <alignment horizontal="center" wrapText="1"/>
    </xf>
    <xf numFmtId="4" fontId="0" fillId="0" borderId="10" xfId="0" applyNumberFormat="1" applyFont="1" applyBorder="1" applyAlignment="1">
      <alignment horizontal="center" wrapText="1"/>
    </xf>
    <xf numFmtId="4" fontId="0" fillId="0" borderId="11" xfId="0" applyNumberFormat="1" applyFont="1" applyBorder="1" applyAlignment="1">
      <alignment horizontal="center" wrapText="1"/>
    </xf>
    <xf numFmtId="4" fontId="0" fillId="0" borderId="12" xfId="0" applyNumberFormat="1" applyFont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4" fontId="0" fillId="2" borderId="3" xfId="0" applyNumberFormat="1" applyFont="1" applyFill="1" applyBorder="1" applyAlignment="1">
      <alignment horizontal="center" wrapText="1"/>
    </xf>
    <xf numFmtId="4" fontId="0" fillId="2" borderId="4" xfId="0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4" fontId="0" fillId="0" borderId="4" xfId="0" applyNumberFormat="1" applyFont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4" fontId="0" fillId="0" borderId="7" xfId="0" applyNumberFormat="1" applyFont="1" applyBorder="1" applyAlignment="1">
      <alignment wrapText="1"/>
    </xf>
    <xf numFmtId="4" fontId="0" fillId="0" borderId="8" xfId="0" applyNumberFormat="1" applyFont="1" applyBorder="1" applyAlignment="1">
      <alignment wrapText="1"/>
    </xf>
    <xf numFmtId="4" fontId="0" fillId="0" borderId="10" xfId="0" applyNumberFormat="1" applyFont="1" applyBorder="1" applyAlignment="1">
      <alignment wrapText="1"/>
    </xf>
    <xf numFmtId="4" fontId="0" fillId="0" borderId="11" xfId="0" applyNumberFormat="1" applyFont="1" applyBorder="1" applyAlignment="1">
      <alignment wrapText="1"/>
    </xf>
    <xf numFmtId="4" fontId="0" fillId="0" borderId="12" xfId="0" applyNumberFormat="1" applyFont="1" applyBorder="1" applyAlignment="1">
      <alignment wrapText="1"/>
    </xf>
    <xf numFmtId="4" fontId="1" fillId="2" borderId="2" xfId="0" applyNumberFormat="1" applyFont="1" applyFill="1" applyBorder="1" applyAlignment="1">
      <alignment wrapText="1"/>
    </xf>
    <xf numFmtId="4" fontId="0" fillId="2" borderId="3" xfId="0" applyNumberFormat="1" applyFont="1" applyFill="1" applyBorder="1" applyAlignment="1">
      <alignment wrapText="1"/>
    </xf>
    <xf numFmtId="4" fontId="0" fillId="2" borderId="4" xfId="0" applyNumberFormat="1" applyFont="1" applyFill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4" fontId="1" fillId="2" borderId="3" xfId="0" applyNumberFormat="1" applyFont="1" applyFill="1" applyBorder="1" applyAlignment="1">
      <alignment wrapText="1"/>
    </xf>
    <xf numFmtId="4" fontId="1" fillId="2" borderId="4" xfId="0" applyNumberFormat="1" applyFont="1" applyFill="1" applyBorder="1" applyAlignment="1">
      <alignment wrapText="1"/>
    </xf>
    <xf numFmtId="0" fontId="3" fillId="0" borderId="0" xfId="0" applyFont="1"/>
    <xf numFmtId="4" fontId="0" fillId="0" borderId="9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workbookViewId="0">
      <selection activeCell="A23" sqref="A23:F23"/>
    </sheetView>
  </sheetViews>
  <sheetFormatPr defaultRowHeight="15" x14ac:dyDescent="0.25"/>
  <cols>
    <col min="1" max="1" width="13" customWidth="1"/>
    <col min="2" max="2" width="46.140625" customWidth="1"/>
    <col min="3" max="4" width="9.140625" style="19"/>
    <col min="5" max="5" width="16.42578125" style="19" customWidth="1"/>
    <col min="6" max="6" width="9.140625" style="19"/>
  </cols>
  <sheetData>
    <row r="1" spans="1:6" ht="51.75" customHeight="1" x14ac:dyDescent="0.3">
      <c r="A1" s="83" t="s">
        <v>21</v>
      </c>
      <c r="B1" s="83"/>
      <c r="C1" s="83"/>
      <c r="D1" s="83"/>
      <c r="E1" s="83"/>
      <c r="F1" s="83"/>
    </row>
    <row r="2" spans="1:6" ht="18.75" x14ac:dyDescent="0.3">
      <c r="A2" s="84"/>
      <c r="B2" s="84"/>
      <c r="C2" s="84"/>
      <c r="D2" s="84"/>
      <c r="E2" s="84"/>
      <c r="F2" s="84"/>
    </row>
    <row r="3" spans="1:6" ht="19.5" thickBot="1" x14ac:dyDescent="0.35">
      <c r="A3" s="16"/>
      <c r="B3" s="16"/>
      <c r="C3" s="17"/>
      <c r="D3" s="17"/>
      <c r="E3" s="17"/>
      <c r="F3" s="17"/>
    </row>
    <row r="4" spans="1:6" ht="31.5" x14ac:dyDescent="0.25">
      <c r="A4" s="10" t="s">
        <v>0</v>
      </c>
      <c r="B4" s="11" t="s">
        <v>1</v>
      </c>
      <c r="C4" s="12" t="s">
        <v>2</v>
      </c>
      <c r="D4" s="12" t="s">
        <v>3</v>
      </c>
      <c r="E4" s="13" t="s">
        <v>4</v>
      </c>
      <c r="F4" s="14" t="s">
        <v>5</v>
      </c>
    </row>
    <row r="5" spans="1:6" ht="47.25" x14ac:dyDescent="0.25">
      <c r="A5" s="15">
        <v>1</v>
      </c>
      <c r="B5" s="2" t="s">
        <v>19</v>
      </c>
      <c r="C5" s="32">
        <v>300</v>
      </c>
      <c r="D5" s="18" t="s">
        <v>8</v>
      </c>
      <c r="E5" s="18"/>
      <c r="F5" s="18"/>
    </row>
    <row r="6" spans="1:6" ht="47.25" x14ac:dyDescent="0.25">
      <c r="A6" s="15">
        <v>2</v>
      </c>
      <c r="B6" s="2" t="s">
        <v>20</v>
      </c>
      <c r="C6" s="32">
        <v>200</v>
      </c>
      <c r="D6" s="18" t="s">
        <v>8</v>
      </c>
      <c r="E6" s="18"/>
      <c r="F6" s="18"/>
    </row>
    <row r="7" spans="1:6" ht="71.25" customHeight="1" x14ac:dyDescent="0.25">
      <c r="A7" s="15">
        <v>3</v>
      </c>
      <c r="B7" s="1" t="s">
        <v>6</v>
      </c>
      <c r="C7" s="32">
        <v>50</v>
      </c>
      <c r="D7" s="18" t="s">
        <v>8</v>
      </c>
      <c r="E7" s="18"/>
      <c r="F7" s="18"/>
    </row>
    <row r="8" spans="1:6" ht="31.5" x14ac:dyDescent="0.25">
      <c r="A8" s="15">
        <v>4</v>
      </c>
      <c r="B8" s="2" t="s">
        <v>7</v>
      </c>
      <c r="C8" s="3">
        <v>50</v>
      </c>
      <c r="D8" s="4" t="s">
        <v>8</v>
      </c>
      <c r="E8" s="3"/>
      <c r="F8" s="3"/>
    </row>
    <row r="9" spans="1:6" ht="15.75" x14ac:dyDescent="0.25">
      <c r="A9" s="15">
        <v>5</v>
      </c>
      <c r="B9" s="2" t="s">
        <v>9</v>
      </c>
      <c r="C9" s="3">
        <v>2</v>
      </c>
      <c r="D9" s="4" t="s">
        <v>10</v>
      </c>
      <c r="E9" s="3"/>
      <c r="F9" s="3"/>
    </row>
    <row r="10" spans="1:6" ht="29.25" x14ac:dyDescent="0.25">
      <c r="A10" s="15">
        <v>6</v>
      </c>
      <c r="B10" s="5" t="s">
        <v>11</v>
      </c>
      <c r="C10" s="3">
        <v>2</v>
      </c>
      <c r="D10" s="4" t="s">
        <v>10</v>
      </c>
      <c r="E10" s="3"/>
      <c r="F10" s="3"/>
    </row>
    <row r="11" spans="1:6" ht="15.75" x14ac:dyDescent="0.25">
      <c r="A11" s="15">
        <v>7</v>
      </c>
      <c r="B11" s="5" t="s">
        <v>12</v>
      </c>
      <c r="C11" s="6">
        <v>2</v>
      </c>
      <c r="D11" s="7" t="s">
        <v>10</v>
      </c>
      <c r="E11" s="6"/>
      <c r="F11" s="3"/>
    </row>
    <row r="12" spans="1:6" ht="15.75" x14ac:dyDescent="0.25">
      <c r="A12" s="15">
        <v>8</v>
      </c>
      <c r="B12" s="5" t="s">
        <v>13</v>
      </c>
      <c r="C12" s="6">
        <v>2</v>
      </c>
      <c r="D12" s="7" t="s">
        <v>10</v>
      </c>
      <c r="E12" s="6"/>
      <c r="F12" s="3"/>
    </row>
    <row r="13" spans="1:6" ht="15.75" x14ac:dyDescent="0.25">
      <c r="A13" s="15">
        <v>9</v>
      </c>
      <c r="B13" s="5" t="s">
        <v>14</v>
      </c>
      <c r="C13" s="6">
        <v>2</v>
      </c>
      <c r="D13" s="7" t="s">
        <v>10</v>
      </c>
      <c r="E13" s="6"/>
      <c r="F13" s="3"/>
    </row>
    <row r="14" spans="1:6" ht="29.25" x14ac:dyDescent="0.25">
      <c r="A14" s="15">
        <v>10</v>
      </c>
      <c r="B14" s="5" t="s">
        <v>15</v>
      </c>
      <c r="C14" s="6">
        <v>2</v>
      </c>
      <c r="D14" s="7" t="s">
        <v>10</v>
      </c>
      <c r="E14" s="6"/>
      <c r="F14" s="3"/>
    </row>
    <row r="15" spans="1:6" ht="15.75" thickBot="1" x14ac:dyDescent="0.3"/>
    <row r="16" spans="1:6" ht="30.75" thickBot="1" x14ac:dyDescent="0.3">
      <c r="C16" s="20" t="s">
        <v>16</v>
      </c>
      <c r="D16" s="21"/>
      <c r="E16" s="22"/>
      <c r="F16" s="8">
        <f>F14+F13+F12+F11+F10+F9+F8+F7+F5</f>
        <v>0</v>
      </c>
    </row>
    <row r="17" spans="1:6" x14ac:dyDescent="0.25">
      <c r="C17" s="23"/>
      <c r="D17" s="24"/>
      <c r="E17" s="25"/>
      <c r="F17" s="81">
        <f>F16*0.23</f>
        <v>0</v>
      </c>
    </row>
    <row r="18" spans="1:6" ht="15.75" thickBot="1" x14ac:dyDescent="0.3">
      <c r="C18" s="26" t="s">
        <v>17</v>
      </c>
      <c r="D18" s="27"/>
      <c r="E18" s="28"/>
      <c r="F18" s="82"/>
    </row>
    <row r="19" spans="1:6" ht="30.75" thickBot="1" x14ac:dyDescent="0.3">
      <c r="C19" s="29" t="s">
        <v>18</v>
      </c>
      <c r="D19" s="30"/>
      <c r="E19" s="31"/>
      <c r="F19" s="9">
        <f>F16+F17</f>
        <v>0</v>
      </c>
    </row>
    <row r="23" spans="1:6" ht="39.75" customHeight="1" x14ac:dyDescent="0.3">
      <c r="A23" s="83" t="s">
        <v>22</v>
      </c>
      <c r="B23" s="83"/>
      <c r="C23" s="83"/>
      <c r="D23" s="83"/>
      <c r="E23" s="83"/>
      <c r="F23" s="83"/>
    </row>
    <row r="24" spans="1:6" ht="18.75" x14ac:dyDescent="0.3">
      <c r="A24" s="83"/>
      <c r="B24" s="83"/>
      <c r="C24" s="83"/>
      <c r="D24" s="83"/>
      <c r="E24" s="83"/>
      <c r="F24" s="83"/>
    </row>
    <row r="25" spans="1:6" x14ac:dyDescent="0.25">
      <c r="A25" s="33"/>
      <c r="B25" s="33"/>
      <c r="C25" s="34"/>
      <c r="D25" s="34"/>
      <c r="E25" s="34"/>
      <c r="F25" s="34"/>
    </row>
    <row r="26" spans="1:6" ht="31.5" x14ac:dyDescent="0.25">
      <c r="A26" s="35" t="s">
        <v>0</v>
      </c>
      <c r="B26" s="35" t="s">
        <v>1</v>
      </c>
      <c r="C26" s="36" t="s">
        <v>2</v>
      </c>
      <c r="D26" s="36" t="s">
        <v>3</v>
      </c>
      <c r="E26" s="36" t="s">
        <v>4</v>
      </c>
      <c r="F26" s="36" t="s">
        <v>5</v>
      </c>
    </row>
    <row r="27" spans="1:6" ht="45" x14ac:dyDescent="0.25">
      <c r="A27" s="37">
        <v>1</v>
      </c>
      <c r="B27" s="38" t="s">
        <v>23</v>
      </c>
      <c r="C27" s="39">
        <v>30</v>
      </c>
      <c r="D27" s="40" t="s">
        <v>8</v>
      </c>
      <c r="E27" s="41"/>
      <c r="F27" s="40"/>
    </row>
    <row r="28" spans="1:6" ht="45" x14ac:dyDescent="0.25">
      <c r="A28" s="37">
        <v>2</v>
      </c>
      <c r="B28" s="38" t="s">
        <v>24</v>
      </c>
      <c r="C28" s="39">
        <v>30</v>
      </c>
      <c r="D28" s="40" t="s">
        <v>8</v>
      </c>
      <c r="E28" s="41"/>
      <c r="F28" s="40"/>
    </row>
    <row r="29" spans="1:6" ht="45" x14ac:dyDescent="0.25">
      <c r="A29" s="37">
        <v>3</v>
      </c>
      <c r="B29" s="38" t="s">
        <v>25</v>
      </c>
      <c r="C29" s="39">
        <v>10</v>
      </c>
      <c r="D29" s="40" t="s">
        <v>8</v>
      </c>
      <c r="E29" s="41"/>
      <c r="F29" s="40"/>
    </row>
    <row r="30" spans="1:6" ht="30" x14ac:dyDescent="0.25">
      <c r="A30" s="37">
        <v>4</v>
      </c>
      <c r="B30" s="38" t="s">
        <v>26</v>
      </c>
      <c r="C30" s="39">
        <v>10</v>
      </c>
      <c r="D30" s="40" t="s">
        <v>8</v>
      </c>
      <c r="E30" s="41"/>
      <c r="F30" s="40"/>
    </row>
    <row r="31" spans="1:6" ht="45" x14ac:dyDescent="0.25">
      <c r="A31" s="37">
        <v>5</v>
      </c>
      <c r="B31" s="38" t="s">
        <v>27</v>
      </c>
      <c r="C31" s="39">
        <v>10</v>
      </c>
      <c r="D31" s="40" t="s">
        <v>28</v>
      </c>
      <c r="E31" s="41"/>
      <c r="F31" s="40"/>
    </row>
    <row r="32" spans="1:6" ht="45" x14ac:dyDescent="0.25">
      <c r="A32" s="37">
        <v>6</v>
      </c>
      <c r="B32" s="38" t="s">
        <v>29</v>
      </c>
      <c r="C32" s="39">
        <v>10</v>
      </c>
      <c r="D32" s="40" t="s">
        <v>28</v>
      </c>
      <c r="E32" s="41"/>
      <c r="F32" s="40"/>
    </row>
    <row r="33" spans="1:6" ht="45" x14ac:dyDescent="0.25">
      <c r="A33" s="42">
        <v>7</v>
      </c>
      <c r="B33" s="38" t="s">
        <v>30</v>
      </c>
      <c r="C33" s="43">
        <v>5</v>
      </c>
      <c r="D33" s="44" t="s">
        <v>8</v>
      </c>
      <c r="E33" s="45"/>
      <c r="F33" s="40"/>
    </row>
    <row r="34" spans="1:6" ht="45" x14ac:dyDescent="0.25">
      <c r="A34" s="42">
        <v>8</v>
      </c>
      <c r="B34" s="38" t="s">
        <v>31</v>
      </c>
      <c r="C34" s="43">
        <v>5</v>
      </c>
      <c r="D34" s="44" t="s">
        <v>8</v>
      </c>
      <c r="E34" s="45"/>
      <c r="F34" s="40"/>
    </row>
    <row r="35" spans="1:6" ht="60" x14ac:dyDescent="0.25">
      <c r="A35" s="42">
        <v>9</v>
      </c>
      <c r="B35" s="38" t="s">
        <v>32</v>
      </c>
      <c r="C35" s="43">
        <v>5</v>
      </c>
      <c r="D35" s="44" t="s">
        <v>8</v>
      </c>
      <c r="E35" s="45"/>
      <c r="F35" s="40"/>
    </row>
    <row r="36" spans="1:6" ht="30" x14ac:dyDescent="0.25">
      <c r="A36" s="42">
        <v>10</v>
      </c>
      <c r="B36" s="38" t="s">
        <v>33</v>
      </c>
      <c r="C36" s="43">
        <v>10</v>
      </c>
      <c r="D36" s="44" t="s">
        <v>8</v>
      </c>
      <c r="E36" s="45"/>
      <c r="F36" s="40"/>
    </row>
    <row r="37" spans="1:6" ht="30" x14ac:dyDescent="0.25">
      <c r="A37" s="42">
        <v>11</v>
      </c>
      <c r="B37" s="38" t="s">
        <v>34</v>
      </c>
      <c r="C37" s="43">
        <v>10</v>
      </c>
      <c r="D37" s="44" t="s">
        <v>8</v>
      </c>
      <c r="E37" s="45"/>
      <c r="F37" s="40"/>
    </row>
    <row r="38" spans="1:6" x14ac:dyDescent="0.25">
      <c r="A38" s="37">
        <v>12</v>
      </c>
      <c r="B38" s="38" t="s">
        <v>35</v>
      </c>
      <c r="C38" s="39">
        <v>1</v>
      </c>
      <c r="D38" s="40" t="s">
        <v>10</v>
      </c>
      <c r="E38" s="41"/>
      <c r="F38" s="40"/>
    </row>
    <row r="39" spans="1:6" ht="30" x14ac:dyDescent="0.25">
      <c r="A39" s="37">
        <v>13</v>
      </c>
      <c r="B39" s="38" t="s">
        <v>36</v>
      </c>
      <c r="C39" s="39">
        <v>1</v>
      </c>
      <c r="D39" s="40" t="s">
        <v>10</v>
      </c>
      <c r="E39" s="41"/>
      <c r="F39" s="40"/>
    </row>
    <row r="40" spans="1:6" x14ac:dyDescent="0.25">
      <c r="A40" s="42">
        <v>14</v>
      </c>
      <c r="B40" s="38" t="s">
        <v>37</v>
      </c>
      <c r="C40" s="43">
        <v>1</v>
      </c>
      <c r="D40" s="44" t="s">
        <v>10</v>
      </c>
      <c r="E40" s="45"/>
      <c r="F40" s="40"/>
    </row>
    <row r="41" spans="1:6" x14ac:dyDescent="0.25">
      <c r="A41" s="42">
        <v>15</v>
      </c>
      <c r="B41" s="38" t="s">
        <v>38</v>
      </c>
      <c r="C41" s="43">
        <v>1</v>
      </c>
      <c r="D41" s="44" t="s">
        <v>10</v>
      </c>
      <c r="E41" s="45"/>
      <c r="F41" s="40"/>
    </row>
    <row r="42" spans="1:6" x14ac:dyDescent="0.25">
      <c r="A42" s="42">
        <v>16</v>
      </c>
      <c r="B42" s="38" t="s">
        <v>39</v>
      </c>
      <c r="C42" s="43">
        <v>2</v>
      </c>
      <c r="D42" s="44" t="s">
        <v>10</v>
      </c>
      <c r="E42" s="45"/>
      <c r="F42" s="40"/>
    </row>
    <row r="43" spans="1:6" ht="30" x14ac:dyDescent="0.25">
      <c r="A43" s="42">
        <v>17</v>
      </c>
      <c r="B43" s="38" t="s">
        <v>40</v>
      </c>
      <c r="C43" s="43">
        <v>2</v>
      </c>
      <c r="D43" s="44" t="s">
        <v>10</v>
      </c>
      <c r="E43" s="45"/>
      <c r="F43" s="40"/>
    </row>
    <row r="44" spans="1:6" x14ac:dyDescent="0.25">
      <c r="A44" s="42">
        <v>18</v>
      </c>
      <c r="B44" s="38" t="s">
        <v>41</v>
      </c>
      <c r="C44" s="43">
        <v>1</v>
      </c>
      <c r="D44" s="44" t="s">
        <v>10</v>
      </c>
      <c r="E44" s="45"/>
      <c r="F44" s="40"/>
    </row>
    <row r="45" spans="1:6" x14ac:dyDescent="0.25">
      <c r="A45" s="42">
        <v>19</v>
      </c>
      <c r="B45" s="38" t="s">
        <v>42</v>
      </c>
      <c r="C45" s="43">
        <v>1</v>
      </c>
      <c r="D45" s="44" t="s">
        <v>10</v>
      </c>
      <c r="E45" s="45"/>
      <c r="F45" s="40"/>
    </row>
    <row r="46" spans="1:6" ht="30" x14ac:dyDescent="0.25">
      <c r="A46" s="42">
        <v>20</v>
      </c>
      <c r="B46" s="38" t="s">
        <v>43</v>
      </c>
      <c r="C46" s="43">
        <v>5</v>
      </c>
      <c r="D46" s="44" t="s">
        <v>8</v>
      </c>
      <c r="E46" s="45"/>
      <c r="F46" s="40"/>
    </row>
    <row r="47" spans="1:6" ht="30" x14ac:dyDescent="0.25">
      <c r="A47" s="42">
        <v>21</v>
      </c>
      <c r="B47" s="38" t="s">
        <v>44</v>
      </c>
      <c r="C47" s="43">
        <v>25</v>
      </c>
      <c r="D47" s="44" t="s">
        <v>8</v>
      </c>
      <c r="E47" s="45"/>
      <c r="F47" s="40"/>
    </row>
    <row r="48" spans="1:6" ht="15.75" thickBot="1" x14ac:dyDescent="0.3">
      <c r="A48" s="46"/>
      <c r="B48" s="47"/>
      <c r="C48" s="48"/>
      <c r="D48" s="48"/>
      <c r="E48" s="48"/>
      <c r="F48" s="48"/>
    </row>
    <row r="49" spans="1:6" ht="30.75" thickBot="1" x14ac:dyDescent="0.3">
      <c r="B49" s="33"/>
      <c r="C49" s="49" t="s">
        <v>16</v>
      </c>
      <c r="D49" s="50"/>
      <c r="E49" s="51"/>
      <c r="F49" s="8"/>
    </row>
    <row r="50" spans="1:6" x14ac:dyDescent="0.25">
      <c r="B50" s="33"/>
      <c r="C50" s="52"/>
      <c r="D50" s="53"/>
      <c r="E50" s="54"/>
      <c r="F50" s="81"/>
    </row>
    <row r="51" spans="1:6" ht="15.75" thickBot="1" x14ac:dyDescent="0.3">
      <c r="B51" s="33"/>
      <c r="C51" s="55" t="s">
        <v>17</v>
      </c>
      <c r="D51" s="56"/>
      <c r="E51" s="57"/>
      <c r="F51" s="82"/>
    </row>
    <row r="52" spans="1:6" ht="30.75" thickBot="1" x14ac:dyDescent="0.3">
      <c r="B52" s="33"/>
      <c r="C52" s="58" t="s">
        <v>18</v>
      </c>
      <c r="D52" s="59"/>
      <c r="E52" s="60"/>
      <c r="F52" s="9"/>
    </row>
    <row r="53" spans="1:6" x14ac:dyDescent="0.25">
      <c r="B53" s="33"/>
      <c r="C53"/>
      <c r="D53"/>
      <c r="E53"/>
      <c r="F53"/>
    </row>
    <row r="54" spans="1:6" x14ac:dyDescent="0.25">
      <c r="C54"/>
      <c r="D54"/>
      <c r="E54"/>
      <c r="F54"/>
    </row>
    <row r="56" spans="1:6" ht="39" customHeight="1" x14ac:dyDescent="0.3">
      <c r="A56" s="83" t="s">
        <v>45</v>
      </c>
      <c r="B56" s="83"/>
      <c r="C56" s="83"/>
      <c r="D56" s="83"/>
      <c r="E56" s="83"/>
      <c r="F56" s="83"/>
    </row>
    <row r="57" spans="1:6" ht="18.75" x14ac:dyDescent="0.3">
      <c r="A57" s="83"/>
      <c r="B57" s="83"/>
      <c r="C57" s="83"/>
      <c r="D57" s="83"/>
      <c r="E57" s="83"/>
      <c r="F57" s="83"/>
    </row>
    <row r="58" spans="1:6" ht="16.5" thickBot="1" x14ac:dyDescent="0.3">
      <c r="A58" s="33"/>
      <c r="B58" s="61"/>
      <c r="C58" s="34"/>
      <c r="D58" s="34"/>
      <c r="E58" s="34"/>
      <c r="F58" s="34"/>
    </row>
    <row r="59" spans="1:6" ht="33" thickTop="1" thickBot="1" x14ac:dyDescent="0.3">
      <c r="A59" s="62" t="s">
        <v>0</v>
      </c>
      <c r="B59" s="63" t="s">
        <v>1</v>
      </c>
      <c r="C59" s="64" t="s">
        <v>2</v>
      </c>
      <c r="D59" s="64" t="s">
        <v>3</v>
      </c>
      <c r="E59" s="64" t="s">
        <v>4</v>
      </c>
      <c r="F59" s="65" t="s">
        <v>5</v>
      </c>
    </row>
    <row r="60" spans="1:6" ht="79.5" thickBot="1" x14ac:dyDescent="0.3">
      <c r="A60" s="66">
        <v>1</v>
      </c>
      <c r="B60" s="67" t="s">
        <v>46</v>
      </c>
      <c r="C60" s="68">
        <v>100</v>
      </c>
      <c r="D60" s="68" t="s">
        <v>8</v>
      </c>
      <c r="E60" s="68"/>
      <c r="F60" s="69"/>
    </row>
    <row r="61" spans="1:6" ht="79.5" thickBot="1" x14ac:dyDescent="0.3">
      <c r="A61" s="70">
        <v>2</v>
      </c>
      <c r="B61" s="67" t="s">
        <v>47</v>
      </c>
      <c r="C61" s="4">
        <v>100</v>
      </c>
      <c r="D61" s="4" t="s">
        <v>8</v>
      </c>
      <c r="E61" s="4"/>
      <c r="F61" s="69"/>
    </row>
    <row r="62" spans="1:6" ht="63.75" thickBot="1" x14ac:dyDescent="0.3">
      <c r="A62" s="70">
        <v>3</v>
      </c>
      <c r="B62" s="67" t="s">
        <v>48</v>
      </c>
      <c r="C62" s="4">
        <v>100</v>
      </c>
      <c r="D62" s="4" t="s">
        <v>8</v>
      </c>
      <c r="E62" s="4"/>
      <c r="F62" s="69"/>
    </row>
    <row r="63" spans="1:6" ht="48" thickBot="1" x14ac:dyDescent="0.3">
      <c r="A63" s="70">
        <v>4</v>
      </c>
      <c r="B63" s="71" t="s">
        <v>49</v>
      </c>
      <c r="C63" s="4">
        <v>100</v>
      </c>
      <c r="D63" s="4" t="s">
        <v>8</v>
      </c>
      <c r="E63" s="4"/>
      <c r="F63" s="69"/>
    </row>
    <row r="64" spans="1:6" ht="48" thickBot="1" x14ac:dyDescent="0.3">
      <c r="A64" s="70">
        <v>5</v>
      </c>
      <c r="B64" s="71" t="s">
        <v>50</v>
      </c>
      <c r="C64" s="4">
        <v>100</v>
      </c>
      <c r="D64" s="4" t="s">
        <v>8</v>
      </c>
      <c r="E64" s="4"/>
      <c r="F64" s="69"/>
    </row>
    <row r="65" spans="1:6" ht="32.25" thickBot="1" x14ac:dyDescent="0.3">
      <c r="A65" s="70">
        <v>6</v>
      </c>
      <c r="B65" s="71" t="s">
        <v>51</v>
      </c>
      <c r="C65" s="4">
        <v>10</v>
      </c>
      <c r="D65" s="4" t="s">
        <v>8</v>
      </c>
      <c r="E65" s="4"/>
      <c r="F65" s="69"/>
    </row>
    <row r="66" spans="1:6" ht="32.25" thickBot="1" x14ac:dyDescent="0.3">
      <c r="A66" s="70">
        <v>7</v>
      </c>
      <c r="B66" s="71" t="s">
        <v>52</v>
      </c>
      <c r="C66" s="4">
        <v>10</v>
      </c>
      <c r="D66" s="4" t="s">
        <v>8</v>
      </c>
      <c r="E66" s="4"/>
      <c r="F66" s="69"/>
    </row>
    <row r="67" spans="1:6" ht="32.25" thickBot="1" x14ac:dyDescent="0.3">
      <c r="A67" s="70">
        <v>8</v>
      </c>
      <c r="B67" s="71" t="s">
        <v>53</v>
      </c>
      <c r="C67" s="4">
        <v>10</v>
      </c>
      <c r="D67" s="4" t="s">
        <v>8</v>
      </c>
      <c r="E67" s="4"/>
      <c r="F67" s="69"/>
    </row>
    <row r="68" spans="1:6" ht="31.5" x14ac:dyDescent="0.25">
      <c r="A68" s="72">
        <v>9</v>
      </c>
      <c r="B68" s="73" t="s">
        <v>54</v>
      </c>
      <c r="C68" s="74">
        <v>10</v>
      </c>
      <c r="D68" s="74" t="s">
        <v>28</v>
      </c>
      <c r="E68" s="74"/>
      <c r="F68" s="75"/>
    </row>
    <row r="69" spans="1:6" ht="31.5" x14ac:dyDescent="0.25">
      <c r="A69" s="76">
        <v>10</v>
      </c>
      <c r="B69" s="71" t="s">
        <v>55</v>
      </c>
      <c r="C69" s="4">
        <v>10</v>
      </c>
      <c r="D69" s="4" t="s">
        <v>28</v>
      </c>
      <c r="E69" s="4"/>
      <c r="F69" s="4"/>
    </row>
    <row r="70" spans="1:6" ht="16.5" thickBot="1" x14ac:dyDescent="0.3">
      <c r="A70" s="47"/>
      <c r="B70" s="61"/>
      <c r="C70" s="77"/>
      <c r="D70" s="77"/>
      <c r="E70" s="77"/>
      <c r="F70" s="77"/>
    </row>
    <row r="71" spans="1:6" ht="30.75" thickBot="1" x14ac:dyDescent="0.3">
      <c r="A71" s="47"/>
      <c r="B71" s="61"/>
      <c r="C71" s="49" t="s">
        <v>16</v>
      </c>
      <c r="D71" s="50"/>
      <c r="E71" s="51"/>
      <c r="F71" s="8">
        <f>F68+F67+F65+F64+F63+F62+F61+F60</f>
        <v>0</v>
      </c>
    </row>
    <row r="72" spans="1:6" ht="15.75" x14ac:dyDescent="0.25">
      <c r="A72" s="47"/>
      <c r="B72" s="61"/>
      <c r="C72" s="52"/>
      <c r="D72" s="53"/>
      <c r="E72" s="54"/>
      <c r="F72" s="81">
        <f>F71*0.23</f>
        <v>0</v>
      </c>
    </row>
    <row r="73" spans="1:6" ht="16.5" thickBot="1" x14ac:dyDescent="0.3">
      <c r="A73" s="47"/>
      <c r="B73" s="61"/>
      <c r="C73" s="55" t="s">
        <v>17</v>
      </c>
      <c r="D73" s="56"/>
      <c r="E73" s="57"/>
      <c r="F73" s="82"/>
    </row>
    <row r="74" spans="1:6" ht="30.75" thickBot="1" x14ac:dyDescent="0.3">
      <c r="A74" s="33"/>
      <c r="B74" s="61"/>
      <c r="C74" s="58" t="s">
        <v>18</v>
      </c>
      <c r="D74" s="78"/>
      <c r="E74" s="79"/>
      <c r="F74" s="9">
        <f>F71+F72</f>
        <v>0</v>
      </c>
    </row>
    <row r="75" spans="1:6" ht="15.75" x14ac:dyDescent="0.25">
      <c r="A75" s="33"/>
      <c r="B75" s="61"/>
      <c r="C75" s="77"/>
      <c r="D75" s="77"/>
      <c r="E75" s="77"/>
      <c r="F75" s="77"/>
    </row>
    <row r="76" spans="1:6" ht="15.75" x14ac:dyDescent="0.25">
      <c r="B76" s="80"/>
      <c r="C76"/>
      <c r="D76"/>
      <c r="E76"/>
      <c r="F76"/>
    </row>
  </sheetData>
  <mergeCells count="9">
    <mergeCell ref="A1:F1"/>
    <mergeCell ref="A2:F2"/>
    <mergeCell ref="A23:F23"/>
    <mergeCell ref="A24:F24"/>
    <mergeCell ref="F50:F51"/>
    <mergeCell ref="A56:F56"/>
    <mergeCell ref="A57:F57"/>
    <mergeCell ref="F72:F73"/>
    <mergeCell ref="F17:F1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2023-02-01T06:54:03Z</dcterms:modified>
</cp:coreProperties>
</file>