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3EA7F64E-2268-4B4D-98C0-573A06B924BF}" xr6:coauthVersionLast="41" xr6:coauthVersionMax="41" xr10:uidLastSave="{00000000-0000-0000-0000-000000000000}"/>
  <bookViews>
    <workbookView xWindow="-120" yWindow="-120" windowWidth="20640" windowHeight="1116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D14" i="1" l="1"/>
  <c r="F14" i="1" s="1"/>
  <c r="G14" i="1" s="1"/>
  <c r="D7" i="1"/>
  <c r="F7" i="1" l="1"/>
  <c r="G7" i="1" s="1"/>
  <c r="D18" i="1"/>
  <c r="F18" i="1" s="1"/>
  <c r="G18" i="1" s="1"/>
  <c r="D17" i="1"/>
  <c r="D16" i="1"/>
  <c r="D15" i="1"/>
  <c r="F15" i="1" s="1"/>
  <c r="G15" i="1" s="1"/>
  <c r="D13" i="1"/>
  <c r="F13" i="1" s="1"/>
  <c r="G13" i="1" s="1"/>
  <c r="D11" i="1"/>
  <c r="D10" i="1"/>
  <c r="F10" i="1" s="1"/>
  <c r="G10" i="1" s="1"/>
  <c r="D9" i="1"/>
  <c r="F9" i="1" s="1"/>
  <c r="G9" i="1" s="1"/>
  <c r="D8" i="1"/>
  <c r="D6" i="1"/>
  <c r="D19" i="1" l="1"/>
  <c r="F8" i="1"/>
  <c r="G8" i="1" s="1"/>
  <c r="F17" i="1"/>
  <c r="G17" i="1" s="1"/>
  <c r="F6" i="1"/>
  <c r="F11" i="1"/>
  <c r="G11" i="1" s="1"/>
  <c r="F16" i="1"/>
  <c r="G16" i="1" s="1"/>
  <c r="F19" i="1" l="1"/>
  <c r="G6" i="1"/>
  <c r="G19" i="1" s="1"/>
</calcChain>
</file>

<file path=xl/sharedStrings.xml><?xml version="1.0" encoding="utf-8"?>
<sst xmlns="http://schemas.openxmlformats.org/spreadsheetml/2006/main" count="32" uniqueCount="26">
  <si>
    <t>Cena jednostkowa netto w zł/kWh</t>
  </si>
  <si>
    <t>zużycie energii elektrycznej w okresie obowiązywania umowy w kWh z prawem opcji</t>
  </si>
  <si>
    <t>Cena oferty netto w zł</t>
  </si>
  <si>
    <t>Kwota podatku VAT w zł</t>
  </si>
  <si>
    <t>Cena oferty brutto w zł</t>
  </si>
  <si>
    <t>A</t>
  </si>
  <si>
    <t>B</t>
  </si>
  <si>
    <t>C</t>
  </si>
  <si>
    <t>D = B x C</t>
  </si>
  <si>
    <t xml:space="preserve">E </t>
  </si>
  <si>
    <t xml:space="preserve"> F = D x E</t>
  </si>
  <si>
    <t>G = D + F</t>
  </si>
  <si>
    <t>C11</t>
  </si>
  <si>
    <t>C12a – I strefa</t>
  </si>
  <si>
    <t>C12a – II strefa</t>
  </si>
  <si>
    <t>C21</t>
  </si>
  <si>
    <r>
      <t>Wykonawca</t>
    </r>
    <r>
      <rPr>
        <sz val="10"/>
        <color theme="1"/>
        <rFont val="Times New Roman"/>
        <family val="1"/>
        <charset val="238"/>
      </rPr>
      <t xml:space="preserve"> może skorzystać z przygotowanego przez </t>
    </r>
    <r>
      <rPr>
        <b/>
        <sz val="10"/>
        <color theme="1"/>
        <rFont val="Times New Roman"/>
        <family val="1"/>
        <charset val="238"/>
      </rPr>
      <t>Zamawiającego</t>
    </r>
    <r>
      <rPr>
        <sz val="10"/>
        <color theme="1"/>
        <rFont val="Times New Roman"/>
        <family val="1"/>
        <charset val="238"/>
      </rPr>
      <t xml:space="preserve"> kalkulatora stanowiącego </t>
    </r>
    <r>
      <rPr>
        <b/>
        <sz val="10"/>
        <color theme="1"/>
        <rFont val="Times New Roman"/>
        <family val="1"/>
        <charset val="238"/>
      </rPr>
      <t>Załącznik nr 3a do SIWZ</t>
    </r>
    <r>
      <rPr>
        <sz val="10"/>
        <color theme="1"/>
        <rFont val="Times New Roman"/>
        <family val="1"/>
        <charset val="238"/>
      </rPr>
      <t>, przy czym  wyliczenia z kalkulatora nie  stanowią podstawy do jakichkolwiek roszczeń Wykonawcy w stosunku do Zamawiającego i sam kalkulator nie stanowi załącznika do oferty.</t>
    </r>
  </si>
  <si>
    <t>x</t>
  </si>
  <si>
    <t>Stawka podatku VAT  %</t>
  </si>
  <si>
    <t xml:space="preserve">1. Sprzedaż energii elektrycznej w okresie od 01.07.2019 r. do 31.12.2019 r. </t>
  </si>
  <si>
    <t xml:space="preserve">2. Sprzedaż energii elektrycznej w okresie od 01.01.2020 do 30.06.2020 r. </t>
  </si>
  <si>
    <t>C11o</t>
  </si>
  <si>
    <t>G11</t>
  </si>
  <si>
    <t>Łącznie wartość zamówienia  dla wszystkich pozycji opisanych w punktach 1 – 2 Tabeli (suma)</t>
  </si>
  <si>
    <t>Wyszczególnienie - grupa taryfowa</t>
  </si>
  <si>
    <t>Załącznik nr 3 do SIWZ - kalkulator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</si>
</sst>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rgb="FF002060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4" fontId="1" fillId="0" borderId="4" xfId="0" applyNumberFormat="1" applyFont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" fontId="6" fillId="0" borderId="0" xfId="0" applyNumberFormat="1" applyFont="1"/>
    <xf numFmtId="3" fontId="2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Walutowy 2" xfId="1" xr:uid="{C073766D-5DC5-4C74-91A6-419C0E9E9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E28" sqref="E28"/>
    </sheetView>
  </sheetViews>
  <sheetFormatPr defaultRowHeight="12.75" x14ac:dyDescent="0.2"/>
  <cols>
    <col min="1" max="1" width="24.28515625" style="4" customWidth="1"/>
    <col min="2" max="2" width="10.85546875" style="4" customWidth="1"/>
    <col min="3" max="3" width="13.85546875" style="4" customWidth="1"/>
    <col min="4" max="4" width="14.42578125" style="4" customWidth="1"/>
    <col min="5" max="5" width="9.28515625" style="4" bestFit="1" customWidth="1"/>
    <col min="6" max="6" width="12.42578125" style="4" customWidth="1"/>
    <col min="7" max="7" width="14.85546875" style="4" customWidth="1"/>
    <col min="8" max="16384" width="9.140625" style="4"/>
  </cols>
  <sheetData>
    <row r="1" spans="1:7" x14ac:dyDescent="0.2">
      <c r="A1" s="22" t="s">
        <v>25</v>
      </c>
      <c r="B1" s="22"/>
      <c r="C1" s="22"/>
      <c r="D1" s="22"/>
      <c r="E1" s="22"/>
      <c r="F1" s="22"/>
      <c r="G1" s="22"/>
    </row>
    <row r="2" spans="1:7" x14ac:dyDescent="0.2">
      <c r="A2" s="23" t="s">
        <v>24</v>
      </c>
      <c r="B2" s="23" t="s">
        <v>0</v>
      </c>
      <c r="C2" s="23" t="s">
        <v>1</v>
      </c>
      <c r="D2" s="24" t="s">
        <v>2</v>
      </c>
      <c r="E2" s="26" t="s">
        <v>18</v>
      </c>
      <c r="F2" s="24" t="s">
        <v>3</v>
      </c>
      <c r="G2" s="24" t="s">
        <v>4</v>
      </c>
    </row>
    <row r="3" spans="1:7" ht="65.25" customHeight="1" x14ac:dyDescent="0.2">
      <c r="A3" s="23"/>
      <c r="B3" s="23"/>
      <c r="C3" s="23"/>
      <c r="D3" s="25"/>
      <c r="E3" s="26"/>
      <c r="F3" s="25"/>
      <c r="G3" s="25"/>
    </row>
    <row r="4" spans="1:7" ht="16.5" customHeight="1" x14ac:dyDescent="0.2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</row>
    <row r="5" spans="1:7" ht="18" customHeight="1" x14ac:dyDescent="0.2">
      <c r="A5" s="27" t="s">
        <v>19</v>
      </c>
      <c r="B5" s="27"/>
      <c r="C5" s="27"/>
      <c r="D5" s="27"/>
      <c r="E5" s="27"/>
      <c r="F5" s="27"/>
      <c r="G5" s="27"/>
    </row>
    <row r="6" spans="1:7" ht="18" customHeight="1" x14ac:dyDescent="0.2">
      <c r="A6" s="6" t="s">
        <v>12</v>
      </c>
      <c r="B6" s="7"/>
      <c r="C6" s="8">
        <v>49820</v>
      </c>
      <c r="D6" s="1">
        <f>ROUND(B6*C6,2)</f>
        <v>0</v>
      </c>
      <c r="E6" s="5">
        <v>23</v>
      </c>
      <c r="F6" s="9">
        <f>ROUND(D6*E6/100,2)</f>
        <v>0</v>
      </c>
      <c r="G6" s="9">
        <f>D6+F6</f>
        <v>0</v>
      </c>
    </row>
    <row r="7" spans="1:7" ht="18" customHeight="1" x14ac:dyDescent="0.2">
      <c r="A7" s="6" t="s">
        <v>21</v>
      </c>
      <c r="B7" s="7"/>
      <c r="C7" s="8">
        <v>350003</v>
      </c>
      <c r="D7" s="1">
        <f>ROUND(B7*C7,2)</f>
        <v>0</v>
      </c>
      <c r="E7" s="5">
        <v>23</v>
      </c>
      <c r="F7" s="9">
        <f>ROUND(D7*E7/100,2)</f>
        <v>0</v>
      </c>
      <c r="G7" s="9">
        <f>D7+F7</f>
        <v>0</v>
      </c>
    </row>
    <row r="8" spans="1:7" ht="18" customHeight="1" x14ac:dyDescent="0.2">
      <c r="A8" s="6" t="s">
        <v>13</v>
      </c>
      <c r="B8" s="7"/>
      <c r="C8" s="8">
        <v>22389</v>
      </c>
      <c r="D8" s="1">
        <f t="shared" ref="D8:D11" si="0">ROUND(B8*C8,2)</f>
        <v>0</v>
      </c>
      <c r="E8" s="5">
        <v>23</v>
      </c>
      <c r="F8" s="9">
        <f t="shared" ref="F8:F11" si="1">ROUND(D8*E8/100,2)</f>
        <v>0</v>
      </c>
      <c r="G8" s="9">
        <f t="shared" ref="G8:G11" si="2">D8+F8</f>
        <v>0</v>
      </c>
    </row>
    <row r="9" spans="1:7" ht="18" customHeight="1" x14ac:dyDescent="0.2">
      <c r="A9" s="6" t="s">
        <v>14</v>
      </c>
      <c r="B9" s="7"/>
      <c r="C9" s="8">
        <v>73736</v>
      </c>
      <c r="D9" s="1">
        <f t="shared" si="0"/>
        <v>0</v>
      </c>
      <c r="E9" s="5">
        <v>23</v>
      </c>
      <c r="F9" s="9">
        <f t="shared" si="1"/>
        <v>0</v>
      </c>
      <c r="G9" s="9">
        <f t="shared" si="2"/>
        <v>0</v>
      </c>
    </row>
    <row r="10" spans="1:7" ht="18" customHeight="1" x14ac:dyDescent="0.2">
      <c r="A10" s="6" t="s">
        <v>15</v>
      </c>
      <c r="B10" s="7"/>
      <c r="C10" s="8">
        <v>230338</v>
      </c>
      <c r="D10" s="1">
        <f t="shared" si="0"/>
        <v>0</v>
      </c>
      <c r="E10" s="5">
        <v>23</v>
      </c>
      <c r="F10" s="9">
        <f t="shared" si="1"/>
        <v>0</v>
      </c>
      <c r="G10" s="9">
        <f t="shared" si="2"/>
        <v>0</v>
      </c>
    </row>
    <row r="11" spans="1:7" ht="18" customHeight="1" x14ac:dyDescent="0.2">
      <c r="A11" s="6" t="s">
        <v>22</v>
      </c>
      <c r="B11" s="7"/>
      <c r="C11" s="8">
        <v>9564</v>
      </c>
      <c r="D11" s="1">
        <f t="shared" si="0"/>
        <v>0</v>
      </c>
      <c r="E11" s="5">
        <v>23</v>
      </c>
      <c r="F11" s="9">
        <f t="shared" si="1"/>
        <v>0</v>
      </c>
      <c r="G11" s="9">
        <f t="shared" si="2"/>
        <v>0</v>
      </c>
    </row>
    <row r="12" spans="1:7" ht="18" customHeight="1" x14ac:dyDescent="0.2">
      <c r="A12" s="27" t="s">
        <v>20</v>
      </c>
      <c r="B12" s="27"/>
      <c r="C12" s="27"/>
      <c r="D12" s="27"/>
      <c r="E12" s="27"/>
      <c r="F12" s="27"/>
      <c r="G12" s="27"/>
    </row>
    <row r="13" spans="1:7" ht="18" customHeight="1" x14ac:dyDescent="0.2">
      <c r="A13" s="6" t="s">
        <v>12</v>
      </c>
      <c r="B13" s="7"/>
      <c r="C13" s="8">
        <v>49279</v>
      </c>
      <c r="D13" s="1">
        <f>ROUND(B13*C13,2)</f>
        <v>0</v>
      </c>
      <c r="E13" s="5">
        <v>23</v>
      </c>
      <c r="F13" s="9">
        <f>ROUND(D13*E13/100,2)</f>
        <v>0</v>
      </c>
      <c r="G13" s="9">
        <f>D13+F13</f>
        <v>0</v>
      </c>
    </row>
    <row r="14" spans="1:7" ht="18" customHeight="1" x14ac:dyDescent="0.2">
      <c r="A14" s="6" t="s">
        <v>21</v>
      </c>
      <c r="B14" s="7"/>
      <c r="C14" s="8">
        <v>346198</v>
      </c>
      <c r="D14" s="1">
        <f>ROUND(B14*C14,2)</f>
        <v>0</v>
      </c>
      <c r="E14" s="5">
        <v>23</v>
      </c>
      <c r="F14" s="9">
        <f>ROUND(D14*E14/100,2)</f>
        <v>0</v>
      </c>
      <c r="G14" s="9">
        <f>D14+F14</f>
        <v>0</v>
      </c>
    </row>
    <row r="15" spans="1:7" ht="18" customHeight="1" x14ac:dyDescent="0.2">
      <c r="A15" s="6" t="s">
        <v>13</v>
      </c>
      <c r="B15" s="7"/>
      <c r="C15" s="8">
        <v>21792</v>
      </c>
      <c r="D15" s="1">
        <f t="shared" ref="D15:D18" si="3">ROUND(B15*C15,2)</f>
        <v>0</v>
      </c>
      <c r="E15" s="5">
        <v>23</v>
      </c>
      <c r="F15" s="9">
        <f t="shared" ref="F15:F18" si="4">ROUND(D15*E15/100,2)</f>
        <v>0</v>
      </c>
      <c r="G15" s="9">
        <f t="shared" ref="G15:G18" si="5">D15+F15</f>
        <v>0</v>
      </c>
    </row>
    <row r="16" spans="1:7" ht="18" customHeight="1" x14ac:dyDescent="0.2">
      <c r="A16" s="6" t="s">
        <v>14</v>
      </c>
      <c r="B16" s="7"/>
      <c r="C16" s="8">
        <v>72669</v>
      </c>
      <c r="D16" s="1">
        <f t="shared" si="3"/>
        <v>0</v>
      </c>
      <c r="E16" s="5">
        <v>23</v>
      </c>
      <c r="F16" s="9">
        <f t="shared" si="4"/>
        <v>0</v>
      </c>
      <c r="G16" s="9">
        <f t="shared" si="5"/>
        <v>0</v>
      </c>
    </row>
    <row r="17" spans="1:10" ht="18" customHeight="1" x14ac:dyDescent="0.2">
      <c r="A17" s="6" t="s">
        <v>15</v>
      </c>
      <c r="B17" s="7"/>
      <c r="C17" s="8">
        <v>227833</v>
      </c>
      <c r="D17" s="1">
        <f t="shared" si="3"/>
        <v>0</v>
      </c>
      <c r="E17" s="5">
        <v>23</v>
      </c>
      <c r="F17" s="9">
        <f t="shared" si="4"/>
        <v>0</v>
      </c>
      <c r="G17" s="9">
        <f t="shared" si="5"/>
        <v>0</v>
      </c>
    </row>
    <row r="18" spans="1:10" ht="18" customHeight="1" x14ac:dyDescent="0.2">
      <c r="A18" s="6" t="s">
        <v>22</v>
      </c>
      <c r="B18" s="7"/>
      <c r="C18" s="8">
        <v>9463</v>
      </c>
      <c r="D18" s="1">
        <f t="shared" si="3"/>
        <v>0</v>
      </c>
      <c r="E18" s="5">
        <v>23</v>
      </c>
      <c r="F18" s="9">
        <f t="shared" si="4"/>
        <v>0</v>
      </c>
      <c r="G18" s="9">
        <f t="shared" si="5"/>
        <v>0</v>
      </c>
    </row>
    <row r="19" spans="1:10" ht="37.5" customHeight="1" x14ac:dyDescent="0.2">
      <c r="A19" s="27" t="s">
        <v>23</v>
      </c>
      <c r="B19" s="27"/>
      <c r="C19" s="12">
        <f>C6+C7+C8+C9+C10+C11+C13+C14+C15+C16+C17+C18</f>
        <v>1463084</v>
      </c>
      <c r="D19" s="3">
        <f>D6+D7+D8+D9+D10+D11+D13+D14+D15+D16+D17+D18</f>
        <v>0</v>
      </c>
      <c r="E19" s="2" t="s">
        <v>17</v>
      </c>
      <c r="F19" s="3">
        <f>F6+F7+F8+F9+F10+F11+F13+F14+F15+F16+F17+F18</f>
        <v>0</v>
      </c>
      <c r="G19" s="3">
        <f>G6+G7+G8+G9+G10+G11+G13+G14+G15+G16+G17+G18</f>
        <v>0</v>
      </c>
      <c r="J19" s="11"/>
    </row>
    <row r="20" spans="1:10" x14ac:dyDescent="0.2">
      <c r="J20" s="11"/>
    </row>
    <row r="21" spans="1:10" ht="15" customHeight="1" x14ac:dyDescent="0.2">
      <c r="A21" s="13" t="s">
        <v>16</v>
      </c>
      <c r="B21" s="14"/>
      <c r="C21" s="14"/>
      <c r="D21" s="14"/>
      <c r="E21" s="14"/>
      <c r="F21" s="14"/>
      <c r="G21" s="15"/>
      <c r="H21" s="10"/>
      <c r="I21" s="10"/>
      <c r="J21" s="11"/>
    </row>
    <row r="22" spans="1:10" ht="32.25" customHeight="1" x14ac:dyDescent="0.2">
      <c r="A22" s="16"/>
      <c r="B22" s="17"/>
      <c r="C22" s="17"/>
      <c r="D22" s="17"/>
      <c r="E22" s="17"/>
      <c r="F22" s="17"/>
      <c r="G22" s="18"/>
      <c r="H22" s="10"/>
      <c r="I22" s="10"/>
    </row>
    <row r="23" spans="1:10" x14ac:dyDescent="0.2">
      <c r="A23" s="19"/>
      <c r="B23" s="20"/>
      <c r="C23" s="20"/>
      <c r="D23" s="20"/>
      <c r="E23" s="20"/>
      <c r="F23" s="20"/>
      <c r="G23" s="21"/>
    </row>
  </sheetData>
  <mergeCells count="12">
    <mergeCell ref="A21:G23"/>
    <mergeCell ref="A1:G1"/>
    <mergeCell ref="A2:A3"/>
    <mergeCell ref="B2:B3"/>
    <mergeCell ref="C2:C3"/>
    <mergeCell ref="D2:D3"/>
    <mergeCell ref="E2:E3"/>
    <mergeCell ref="F2:F3"/>
    <mergeCell ref="G2:G3"/>
    <mergeCell ref="A5:G5"/>
    <mergeCell ref="A12:G12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2019-03-20T13:15:57Z</dcterms:modified>
</cp:coreProperties>
</file>