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720" windowHeight="1207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148" i="1"/>
  <c r="G148" s="1"/>
  <c r="H148" s="1"/>
  <c r="E90"/>
  <c r="G90" s="1"/>
  <c r="H90" s="1"/>
  <c r="A91"/>
  <c r="E91"/>
  <c r="E205"/>
  <c r="E206"/>
  <c r="E207"/>
  <c r="E208"/>
  <c r="E209"/>
  <c r="E210"/>
  <c r="E211"/>
  <c r="E212"/>
  <c r="E213"/>
  <c r="E214"/>
  <c r="E215"/>
  <c r="E216"/>
  <c r="E217"/>
  <c r="E218"/>
  <c r="E219"/>
  <c r="E204"/>
  <c r="E192"/>
  <c r="E193"/>
  <c r="E194"/>
  <c r="E195"/>
  <c r="E191"/>
  <c r="G191" s="1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39"/>
  <c r="G139" s="1"/>
  <c r="G140" s="1"/>
  <c r="E120"/>
  <c r="E121"/>
  <c r="E122"/>
  <c r="E123"/>
  <c r="E124"/>
  <c r="E125"/>
  <c r="E126"/>
  <c r="E127"/>
  <c r="E128"/>
  <c r="E129"/>
  <c r="E130"/>
  <c r="E119"/>
  <c r="E110"/>
  <c r="G110" s="1"/>
  <c r="G111" s="1"/>
  <c r="E101"/>
  <c r="E102" s="1"/>
  <c r="E92"/>
  <c r="E93" s="1"/>
  <c r="A79"/>
  <c r="A81"/>
  <c r="A73"/>
  <c r="A75"/>
  <c r="A77"/>
  <c r="E71"/>
  <c r="G71" s="1"/>
  <c r="E72"/>
  <c r="E73"/>
  <c r="G73" s="1"/>
  <c r="E74"/>
  <c r="G74" s="1"/>
  <c r="E75"/>
  <c r="E76"/>
  <c r="G76" s="1"/>
  <c r="E77"/>
  <c r="E78"/>
  <c r="G78" s="1"/>
  <c r="E79"/>
  <c r="E80"/>
  <c r="E81"/>
  <c r="E70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39"/>
  <c r="E29"/>
  <c r="G29" s="1"/>
  <c r="E30"/>
  <c r="E28"/>
  <c r="G28" s="1"/>
  <c r="G30"/>
  <c r="E15"/>
  <c r="G15" s="1"/>
  <c r="E16"/>
  <c r="E17"/>
  <c r="G17" s="1"/>
  <c r="E18"/>
  <c r="G18" s="1"/>
  <c r="H18" s="1"/>
  <c r="E19"/>
  <c r="G19" s="1"/>
  <c r="H19" s="1"/>
  <c r="E14"/>
  <c r="C220"/>
  <c r="C196"/>
  <c r="C183"/>
  <c r="C140"/>
  <c r="C131"/>
  <c r="E111"/>
  <c r="C111"/>
  <c r="C102"/>
  <c r="C93"/>
  <c r="C82"/>
  <c r="C62"/>
  <c r="C31"/>
  <c r="C20"/>
  <c r="E82" l="1"/>
  <c r="G93"/>
  <c r="E62"/>
  <c r="E183"/>
  <c r="E220"/>
  <c r="E31"/>
  <c r="G101"/>
  <c r="G102" s="1"/>
  <c r="G130"/>
  <c r="H130" s="1"/>
  <c r="H110"/>
  <c r="H111" s="1"/>
  <c r="G129"/>
  <c r="H129" s="1"/>
  <c r="G127"/>
  <c r="H127" s="1"/>
  <c r="G125"/>
  <c r="H125" s="1"/>
  <c r="G123"/>
  <c r="H123" s="1"/>
  <c r="G121"/>
  <c r="H121" s="1"/>
  <c r="H139"/>
  <c r="H140" s="1"/>
  <c r="G182"/>
  <c r="H182" s="1"/>
  <c r="G180"/>
  <c r="H180" s="1"/>
  <c r="G178"/>
  <c r="H178" s="1"/>
  <c r="G176"/>
  <c r="H176" s="1"/>
  <c r="G174"/>
  <c r="H174" s="1"/>
  <c r="G172"/>
  <c r="H172" s="1"/>
  <c r="G170"/>
  <c r="H170" s="1"/>
  <c r="G168"/>
  <c r="H168" s="1"/>
  <c r="G166"/>
  <c r="H166" s="1"/>
  <c r="G164"/>
  <c r="H164" s="1"/>
  <c r="G162"/>
  <c r="H162" s="1"/>
  <c r="G160"/>
  <c r="H160" s="1"/>
  <c r="G158"/>
  <c r="H158" s="1"/>
  <c r="G156"/>
  <c r="H156" s="1"/>
  <c r="G154"/>
  <c r="H154" s="1"/>
  <c r="G152"/>
  <c r="H152" s="1"/>
  <c r="G150"/>
  <c r="H150" s="1"/>
  <c r="G194"/>
  <c r="H194" s="1"/>
  <c r="G192"/>
  <c r="H192" s="1"/>
  <c r="G219"/>
  <c r="H219" s="1"/>
  <c r="G217"/>
  <c r="H217" s="1"/>
  <c r="G215"/>
  <c r="H215" s="1"/>
  <c r="G213"/>
  <c r="H213" s="1"/>
  <c r="G211"/>
  <c r="H211" s="1"/>
  <c r="G209"/>
  <c r="H209" s="1"/>
  <c r="G207"/>
  <c r="H207" s="1"/>
  <c r="G205"/>
  <c r="H205" s="1"/>
  <c r="E131"/>
  <c r="E140"/>
  <c r="E196"/>
  <c r="G119"/>
  <c r="H119" s="1"/>
  <c r="G128"/>
  <c r="H128" s="1"/>
  <c r="G126"/>
  <c r="H126" s="1"/>
  <c r="G124"/>
  <c r="H124" s="1"/>
  <c r="G122"/>
  <c r="H122" s="1"/>
  <c r="G120"/>
  <c r="H120" s="1"/>
  <c r="G181"/>
  <c r="H181" s="1"/>
  <c r="G179"/>
  <c r="H179" s="1"/>
  <c r="G177"/>
  <c r="H177" s="1"/>
  <c r="G175"/>
  <c r="H175" s="1"/>
  <c r="G173"/>
  <c r="H173" s="1"/>
  <c r="G171"/>
  <c r="H171" s="1"/>
  <c r="G169"/>
  <c r="H169" s="1"/>
  <c r="G167"/>
  <c r="H167" s="1"/>
  <c r="G165"/>
  <c r="H165" s="1"/>
  <c r="G163"/>
  <c r="H163" s="1"/>
  <c r="G161"/>
  <c r="H161" s="1"/>
  <c r="G159"/>
  <c r="H159" s="1"/>
  <c r="G157"/>
  <c r="H157" s="1"/>
  <c r="G155"/>
  <c r="H155" s="1"/>
  <c r="G153"/>
  <c r="H153" s="1"/>
  <c r="G151"/>
  <c r="H151" s="1"/>
  <c r="G149"/>
  <c r="H149" s="1"/>
  <c r="G195"/>
  <c r="H195" s="1"/>
  <c r="G193"/>
  <c r="H193" s="1"/>
  <c r="G204"/>
  <c r="H204" s="1"/>
  <c r="G218"/>
  <c r="H218" s="1"/>
  <c r="G216"/>
  <c r="H216" s="1"/>
  <c r="G214"/>
  <c r="H214" s="1"/>
  <c r="G212"/>
  <c r="H212" s="1"/>
  <c r="G210"/>
  <c r="H210" s="1"/>
  <c r="G208"/>
  <c r="H208" s="1"/>
  <c r="G206"/>
  <c r="H206" s="1"/>
  <c r="H191"/>
  <c r="H93"/>
  <c r="H30"/>
  <c r="G61"/>
  <c r="H61" s="1"/>
  <c r="G59"/>
  <c r="H59" s="1"/>
  <c r="G57"/>
  <c r="H57" s="1"/>
  <c r="G55"/>
  <c r="H55" s="1"/>
  <c r="G53"/>
  <c r="H53" s="1"/>
  <c r="G51"/>
  <c r="H51" s="1"/>
  <c r="G49"/>
  <c r="H49" s="1"/>
  <c r="G47"/>
  <c r="H47" s="1"/>
  <c r="G45"/>
  <c r="H45" s="1"/>
  <c r="G43"/>
  <c r="H43" s="1"/>
  <c r="G41"/>
  <c r="H41" s="1"/>
  <c r="G60"/>
  <c r="H60" s="1"/>
  <c r="G58"/>
  <c r="H58" s="1"/>
  <c r="G56"/>
  <c r="H56" s="1"/>
  <c r="G54"/>
  <c r="H54" s="1"/>
  <c r="G52"/>
  <c r="H52" s="1"/>
  <c r="G50"/>
  <c r="H50" s="1"/>
  <c r="G48"/>
  <c r="H48" s="1"/>
  <c r="G46"/>
  <c r="H46" s="1"/>
  <c r="G44"/>
  <c r="H44" s="1"/>
  <c r="G42"/>
  <c r="H42" s="1"/>
  <c r="G40"/>
  <c r="H40" s="1"/>
  <c r="G81"/>
  <c r="H81" s="1"/>
  <c r="G80"/>
  <c r="H80" s="1"/>
  <c r="G79"/>
  <c r="H79" s="1"/>
  <c r="H78"/>
  <c r="G77"/>
  <c r="H77" s="1"/>
  <c r="H76"/>
  <c r="G75"/>
  <c r="H75" s="1"/>
  <c r="H74"/>
  <c r="H73"/>
  <c r="G72"/>
  <c r="H72" s="1"/>
  <c r="H71"/>
  <c r="G70"/>
  <c r="G39"/>
  <c r="H29"/>
  <c r="H28"/>
  <c r="G31"/>
  <c r="H17"/>
  <c r="G16"/>
  <c r="H16" s="1"/>
  <c r="H15"/>
  <c r="G14"/>
  <c r="G20" s="1"/>
  <c r="E20"/>
  <c r="A205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192"/>
  <c r="A193" s="1"/>
  <c r="A194" s="1"/>
  <c r="A195" s="1"/>
  <c r="A149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20"/>
  <c r="A121" s="1"/>
  <c r="A122" s="1"/>
  <c r="A123" s="1"/>
  <c r="A124" s="1"/>
  <c r="A125" s="1"/>
  <c r="A126" s="1"/>
  <c r="A127" s="1"/>
  <c r="A128" s="1"/>
  <c r="A129" s="1"/>
  <c r="A130" s="1"/>
  <c r="A92"/>
  <c r="A71"/>
  <c r="A40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29"/>
  <c r="A30" s="1"/>
  <c r="A15"/>
  <c r="A16" s="1"/>
  <c r="A17" s="1"/>
  <c r="A18" s="1"/>
  <c r="A19" s="1"/>
  <c r="G62" l="1"/>
  <c r="H101"/>
  <c r="H102" s="1"/>
  <c r="H131"/>
  <c r="H220"/>
  <c r="H183"/>
  <c r="G82"/>
  <c r="H196"/>
  <c r="G220"/>
  <c r="G183"/>
  <c r="G131"/>
  <c r="G196"/>
  <c r="H70"/>
  <c r="H82" s="1"/>
  <c r="H39"/>
  <c r="H62" s="1"/>
  <c r="H31"/>
  <c r="H14"/>
  <c r="H20" s="1"/>
</calcChain>
</file>

<file path=xl/sharedStrings.xml><?xml version="1.0" encoding="utf-8"?>
<sst xmlns="http://schemas.openxmlformats.org/spreadsheetml/2006/main" count="274" uniqueCount="167">
  <si>
    <t>Apteczka z wyposażeniem</t>
  </si>
  <si>
    <t>Fartuch laboratoryjny</t>
  </si>
  <si>
    <t>Skalpel</t>
  </si>
  <si>
    <t>Igła preparacyjna</t>
  </si>
  <si>
    <t>Pęseta (długa)</t>
  </si>
  <si>
    <t>Pęseta (krótka)</t>
  </si>
  <si>
    <t>Jodyna/ roztwór jodu w jodku potasu/płyn Lugola</t>
  </si>
  <si>
    <t>Odczynnik Fehlinga (kwas siarkowy rozcieńczony, siarczan miedzi, wodoroweglan sodu, winian sodowo-potasowy)</t>
  </si>
  <si>
    <t>Sudan III</t>
  </si>
  <si>
    <t>Sączki laboratoryjne</t>
  </si>
  <si>
    <t>Statyw z wyposażeniem</t>
  </si>
  <si>
    <t>Stojak do probówek typ 1</t>
  </si>
  <si>
    <t>Stojak do probówek typ 2</t>
  </si>
  <si>
    <t>Szalki Petriego</t>
  </si>
  <si>
    <t>Szczypce metalowe</t>
  </si>
  <si>
    <t>Pinceta</t>
  </si>
  <si>
    <t>Szkiełka laboratoryjne, szkiełka zegarkowe</t>
  </si>
  <si>
    <t>Termometr</t>
  </si>
  <si>
    <t>Tryskawka</t>
  </si>
  <si>
    <t>Waga laboratoryjna</t>
  </si>
  <si>
    <t>Węże gumowe o różnym przekroju i ściskacze do węży</t>
  </si>
  <si>
    <t>Zlewka</t>
  </si>
  <si>
    <t>Wskaźniki: Papierek uniwersalny</t>
  </si>
  <si>
    <t>Szczotki laboratoryjne</t>
  </si>
  <si>
    <t>Tablice chemiczne</t>
  </si>
  <si>
    <t>Tabela rozpuszczalności – plansza</t>
  </si>
  <si>
    <t>Modele do budowania cząsteczek</t>
  </si>
  <si>
    <t>Metale: Cyna, Glin, Potas, Wapń</t>
  </si>
  <si>
    <t>Niemetale: Brom, Jod, Siarka (proszek), Węgiel (grafit)</t>
  </si>
  <si>
    <t xml:space="preserve">Tlenki: Suchy lód, Tlenek chromu(III), Tlenek cynku, Tlenek fosforu(V), Tlenek glinu, Tlenek manganu(IV), Tlenek miedzi(I), Tlenek miedzi(II), Tlenek wapnia, Tlenek żelaza(III) </t>
  </si>
  <si>
    <t>Wodorotlenki i zasady: Wodorotlenek baru, Wodorotlenek sodu, Wodorotlenek wapnia</t>
  </si>
  <si>
    <t>Kwasy: Kwas mrówkowy, Kwas oleinowy, Kwas palmitynowy, Kwas stearynowy</t>
  </si>
  <si>
    <t>Sole: Azotan(V) srebra, Octan sodu, Chlorek glinu, Chlorek miedzi, Krzemian sodu (szkło wodne), Mrówczan sodu, Siarczan(VI) amonu, Siarczan(VI) żelaza(II), Siarczek sodu, Wodorowęglan wapnia</t>
  </si>
  <si>
    <t>Węglowodory i ich pochodne: Benzen, Heksan, Toluen</t>
  </si>
  <si>
    <t>Alkohole i fenole: etanol, n-propanol</t>
  </si>
  <si>
    <t>Aldehydy i ketony: Aldehyd mrówkowy, Aldehyd octowy, Aceton</t>
  </si>
  <si>
    <t>Białka i aminokwasy: Glicyna</t>
  </si>
  <si>
    <t>Cukry: Fruktoza, Sacharoza, Skrobia, Celuloza</t>
  </si>
  <si>
    <t>Karbid</t>
  </si>
  <si>
    <t>Wodorotlenki i zasady: Wodorotlenek chromu(III)</t>
  </si>
  <si>
    <t>Sole: Bromek sodu</t>
  </si>
  <si>
    <t>Białka i aminokwasy: Albumina, Cysteina</t>
  </si>
  <si>
    <t xml:space="preserve">Induktor Ruhmkorffa </t>
  </si>
  <si>
    <t>Model układu słonecznego, tellurium</t>
  </si>
  <si>
    <t>Wskaźnik do badania pH gleby</t>
  </si>
  <si>
    <t>Mapa polityczna Świata</t>
  </si>
  <si>
    <t>Mapa świata krajobrazowo- klimatyczna</t>
  </si>
  <si>
    <t>Mapa świata degradacja środowiska</t>
  </si>
  <si>
    <t>Mapa podziału administracyjnego i konturowa</t>
  </si>
  <si>
    <t>Globus polityczny</t>
  </si>
  <si>
    <t>Stojak jezdny do przechowywania plansz</t>
  </si>
  <si>
    <t>Model US z napędem bateryjnym</t>
  </si>
  <si>
    <t>Film Orbita Niezwykła Podróż Ziemi</t>
  </si>
  <si>
    <t>Film Niezwykły Świat Australazja</t>
  </si>
  <si>
    <t>Film Planeta Ziemia- Przyszłość Planety</t>
  </si>
  <si>
    <t>Zestaw 5 filmów z serii Ziemia Potęga Planety</t>
  </si>
  <si>
    <t>Klatka meteorologiczna z wyposażeniem w przyrządy pomiarowe</t>
  </si>
  <si>
    <t>Zestaw probówek</t>
  </si>
  <si>
    <t>Kolba okrągłodenna</t>
  </si>
  <si>
    <t>Kolba stożkowa ERLENMEYERA</t>
  </si>
  <si>
    <t>Metalowy palnik alkoholowy. Wygodny metalowy kołpak oraz zakrętka, regulacja płomienia</t>
  </si>
  <si>
    <t>Zestaw odczynników i chemikaliów</t>
  </si>
  <si>
    <t xml:space="preserve">Apteczka z wyposażeniem </t>
  </si>
  <si>
    <t>Okulary ochronne</t>
  </si>
  <si>
    <t>Bagietki do mieszania</t>
  </si>
  <si>
    <t>Kleszcze proste do przytrzymywania materiału biologicznego, preparatów</t>
  </si>
  <si>
    <t>Kolby (komplet)</t>
  </si>
  <si>
    <t>Preparaty mikroskopowe: komórki zwierzęce (zestaw)</t>
  </si>
  <si>
    <t>Lejek szklany</t>
  </si>
  <si>
    <t>Lupa</t>
  </si>
  <si>
    <t>Łyżeczka dwustronna</t>
  </si>
  <si>
    <t>Mikroskop z wyświetlaczem</t>
  </si>
  <si>
    <t>Naczynka wagowe</t>
  </si>
  <si>
    <t>Nożyczki</t>
  </si>
  <si>
    <t>Komplet odczynników (o. Fehlinga , kwasy-solny, azotowy, siarkowy; siarczan miedzi; zasada sodowa Sudan III i IV)</t>
  </si>
  <si>
    <t>Ostrza skalpeli  + uchwyty</t>
  </si>
  <si>
    <t>Pęsety długie</t>
  </si>
  <si>
    <t>Pipeta automatyczna jednokanałowa</t>
  </si>
  <si>
    <t>Pomiar pojemności płuc (zestaw)</t>
  </si>
  <si>
    <t>Szczotki laboratoryjne do pipet i probówek</t>
  </si>
  <si>
    <t>Szkiełka nakrywkowe</t>
  </si>
  <si>
    <t>Szkiełka podstawowe</t>
  </si>
  <si>
    <t>Termometr laboratoryjny</t>
  </si>
  <si>
    <t>Uchwyt drewniany do probówek</t>
  </si>
  <si>
    <t>Cylinder miarowy</t>
  </si>
  <si>
    <t>Mały sejf/zabezpieczona szafa do przechowywania odczynników chemicznych</t>
  </si>
  <si>
    <t>Lampa biurowa(do ćwiczeń uwzględniających wpływ światła)</t>
  </si>
  <si>
    <t>Blender ręczny</t>
  </si>
  <si>
    <t>Czajnik elektryczny</t>
  </si>
  <si>
    <t>Kuchenka elektryczna lub podgrzewacz kuchenny</t>
  </si>
  <si>
    <t>Lodówka do przechowywania materiału badawczego</t>
  </si>
  <si>
    <t>Funkcjonalny model tułowia człowieka</t>
  </si>
  <si>
    <t>Mikroskopy terenowe</t>
  </si>
  <si>
    <t>Model mózgu</t>
  </si>
  <si>
    <t>Naczynia perforowane do przechowywania obiektów żywych w terenie</t>
  </si>
  <si>
    <t>Statyw laboratoryjny szkolny z wyposażeniem</t>
  </si>
  <si>
    <t>Szkielet człowieka z nerwami i arteriami- model</t>
  </si>
  <si>
    <t>Szkielet żaby</t>
  </si>
  <si>
    <t>Szkielet gołębia</t>
  </si>
  <si>
    <t>Tułów człowieka unisex</t>
  </si>
  <si>
    <t>Wirusy- 4 modele</t>
  </si>
  <si>
    <t>Zestaw preparacyjny (zestaw)- narzędzia preparacyjne</t>
  </si>
  <si>
    <t>Suwmiarka elektroniczna</t>
  </si>
  <si>
    <t>Siłomierze o różnym zakresie np. od 1 N do 50 N siłomierz analogowy, max. Zakres 300N</t>
  </si>
  <si>
    <t>Mierniki uniwersalne wyposażone w możliwość pomiaru temperatury miernik uniwersalny szt. 1</t>
  </si>
  <si>
    <t>cena jednostkowa netto</t>
  </si>
  <si>
    <t>wartość netto</t>
  </si>
  <si>
    <t>stawka VAT w %</t>
  </si>
  <si>
    <t>kwota VAT w zł</t>
  </si>
  <si>
    <t>wartość brutto</t>
  </si>
  <si>
    <t>Część 1. Wyposażenie dydaktyczne do pracowni biologicznej w I Liceum Ogólnokształcącego im. Wł. Jagiełły w Krasnymstawie</t>
  </si>
  <si>
    <t>Część 2. Wyposażenie dydaktyczne (odczynniki chemiczne) do pracowni biologicznej w I Liceum Ogólnokształcącego im. Wł. Jagiełły w Krasnymstawie</t>
  </si>
  <si>
    <t>Część 3. Wyposażenie dydaktyczne do pracowni chemicznej w I Liceum Ogólnokształcącego im. Wł. Jagiełły w Krasnymstawie</t>
  </si>
  <si>
    <t>Część 4. Wyposażenie dydaktyczne (odczynniki chemiczne) do pracowni chemicznej w I Liceum Ogólnokształcącego im. Wł. Jagiełły w Krasnymstawie</t>
  </si>
  <si>
    <t>Część 4a. Wyposażenie dydaktyczne (odczynniki chemiczne) do pracowni chemicznej w I Liceum Ogólnokształcącego im. Wł. Jagiełły w Krasnymstawie</t>
  </si>
  <si>
    <t>Część 5. Wyposażenie dydaktyczne do pracowni fizycznej w I Liceum Ogólnokształcącego im. Wł. Jagiełły w Krasnymstawie</t>
  </si>
  <si>
    <t>Część 6. Wyposażenie dydaktyczne do pracowni geograficznej w I Liceum Ogólnokształcącego im. Wł. Jagiełły w Krasnymstawie</t>
  </si>
  <si>
    <t>Część 7. Wyposażenie dydaktyczne do pracowni geograficznej w II Liceum Ogólnokształcącym im. C. K. Norwida w Krasnymstawie</t>
  </si>
  <si>
    <t xml:space="preserve">Część 7a. Wyposażenie dydaktyczne do pracowni geograficznej w II Liceum Ogólnokształcącym im. C. K. Norwida w Krasnymstawie </t>
  </si>
  <si>
    <t xml:space="preserve">Część 8. Wyposażenie dydaktyczne do pracowni biologiczno-chemiczno-fizycznej (wyposażenie do chemii i biologii) w II Liceum Ogólnokształcącym im. C. K. Norwida w Krasnymstawie </t>
  </si>
  <si>
    <t xml:space="preserve">Część 8a. Wyposażenie dydaktyczne do pracowni biologiczno-chemiczno-fizycznej (wyposażenie do chemii i biologii) w II Liceum Ogólnokształcącym im. C. K. Norwida w Krasnymstawie </t>
  </si>
  <si>
    <t xml:space="preserve">Część 9. Wyposażenie dydaktyczne do pracowni biologiczno-chemiczno-fizycznej (wyposażenie do biologii i fizyki) w II Liceum Ogólnokształcącym im. C. K. Norwida w Krasnymstawie </t>
  </si>
  <si>
    <t>Część 1- Razem:</t>
  </si>
  <si>
    <t>Część 2- Razem:</t>
  </si>
  <si>
    <t>Część 9- Razem:</t>
  </si>
  <si>
    <t>Część 8a- Razem:</t>
  </si>
  <si>
    <t>Część 8- Razem:</t>
  </si>
  <si>
    <t>Część 7a- Razem:</t>
  </si>
  <si>
    <t>Część 7- Razem:</t>
  </si>
  <si>
    <t>Część 6- Razem:</t>
  </si>
  <si>
    <t>Część 5- Razem:</t>
  </si>
  <si>
    <t>Część 4a- Razem:</t>
  </si>
  <si>
    <t>Część 4- Razem:</t>
  </si>
  <si>
    <t>Część 3- Razem:</t>
  </si>
  <si>
    <t xml:space="preserve">ilość szt./kpl. /opak. </t>
  </si>
  <si>
    <t>Dostawa pomocy dydaktycznych do pracowni szkolnych w ramach projektu pn. „Doposażenie bazy dydaktycznej szkół ogólnokształcących dla których Powiat Krasnostawski jest organem prowadzącym w celu poprawy jakości kształcenia w zakresie kompetencji kluczowych” w ramach Regionalnego Programu Operacyjnego Województwa Lubelskiego na lata 2014-2020, Osi Priorytetowej 13 Infrastruktura Społeczna, Działania 13.7 Infrastruktura szkolna.</t>
  </si>
  <si>
    <t>Model serca</t>
  </si>
  <si>
    <t>Model funkcjonowania ucha środkowego i wewnętrznego</t>
  </si>
  <si>
    <t>Preparaty mikroskopowe: komórki roślinne (zestaw)</t>
  </si>
  <si>
    <t>Probówki różnej wielkości (komplet)</t>
  </si>
  <si>
    <r>
      <t xml:space="preserve">…………………………………………………………………...
                             </t>
    </r>
    <r>
      <rPr>
        <i/>
        <sz val="10"/>
        <color theme="1"/>
        <rFont val="Arial"/>
        <family val="2"/>
        <charset val="238"/>
      </rPr>
      <t xml:space="preserve"> Nazwa i adres firmy</t>
    </r>
  </si>
  <si>
    <t>FORMULARZ OFERTY</t>
  </si>
  <si>
    <r>
      <rPr>
        <b/>
        <sz val="10"/>
        <color theme="1"/>
        <rFont val="Arial"/>
        <family val="2"/>
        <charset val="238"/>
      </rPr>
      <t>Załącznik nr 1</t>
    </r>
    <r>
      <rPr>
        <sz val="10"/>
        <color theme="1"/>
        <rFont val="Arial"/>
        <family val="2"/>
        <charset val="238"/>
      </rPr>
      <t xml:space="preserve"> Formularz oferty</t>
    </r>
  </si>
  <si>
    <t>Zamawiający:
Powiat Krasnostawski
ul. Sobieskiego 3, 22-300 Krasnystaw</t>
  </si>
  <si>
    <t xml:space="preserve">NIP wykonawcy: …………………………………………………………...
REGON wykonawcy: ……………………………………………………...
</t>
  </si>
  <si>
    <t xml:space="preserve">
Nr faksu: ……………………………………………………………………..
E-mail: ……...................................................................................</t>
  </si>
  <si>
    <t>Nazwa i adres wykonawcy
…………………………………………………………………………
…………………………………………………………………………
…………………………………………………………………………</t>
  </si>
  <si>
    <t>Oświadczam,że:
- złożona przez nas oferta spełnia wszystkie wymogi dotyczące przedmiotu zamówienia zawarte w zapytaniu ofertowym;
- zapoznaliśmy się z postanowieniami wzoru umowy i zostały one przez nas zaakceptowane. W przypadku wyboru naszej oferty, zobowiązujemy się do zawarcia ww.umowy, w miejscu i terminie wyznaczonym przez zamawiającego.</t>
  </si>
  <si>
    <t>…………………………………………………..
Data i podpis osoby upoważnionej 
do składania oświadczeń woli w imieniu Wykonawcy</t>
  </si>
  <si>
    <r>
      <t>I</t>
    </r>
    <r>
      <rPr>
        <u/>
        <sz val="11"/>
        <color theme="1"/>
        <rFont val="Arial"/>
        <family val="2"/>
        <charset val="238"/>
      </rPr>
      <t xml:space="preserve">nformacja dla Wykonawcy:
</t>
    </r>
    <r>
      <rPr>
        <sz val="11"/>
        <color theme="1"/>
        <rFont val="Arial"/>
        <family val="2"/>
        <charset val="238"/>
      </rPr>
      <t>Formularz oferty musi być podpisany przez osobę lub osoby uprawnione do reprezentowania firmy lub przez osoby posiadające stosowne pełnomocnictwo.</t>
    </r>
  </si>
  <si>
    <t>Pipeta/napełniacz do pipet</t>
  </si>
  <si>
    <t>Oferuję wykonanie przedmiotu zamówienia Część 1 za cenę brutto zł: …………………………………..</t>
  </si>
  <si>
    <t>Słownie: …………………………………..</t>
  </si>
  <si>
    <t>Oferuję wykonanie przedmiotu zamówienia Część 2 za cenę brutto zł: …………………………………..</t>
  </si>
  <si>
    <t>Oferuję wykonanie przedmiotu zamówienia Część 3 za cenę brutto zł: …………………………………..</t>
  </si>
  <si>
    <t>Oferuję wykonanie przedmiotu zamówienia Część 4 za cenę brutto zł: …………………………………..</t>
  </si>
  <si>
    <t>Oferuję wykonanie przedmiotu zamówienia Część 4a za cenę brutto zł: …………………………………..</t>
  </si>
  <si>
    <t>Oferuję wykonanie przedmiotu zamówienia Część 5 za cenę brutto zł: …………………………………..</t>
  </si>
  <si>
    <t>Oferuję wykonanie przedmiotu zamówienia Część 6 za cenę brutto zł: …………………………………..</t>
  </si>
  <si>
    <t>Oferuję wykonanie przedmiotu zamówienia Część 7 za cenę brutto zł: …………………………………..</t>
  </si>
  <si>
    <t>Oferuję wykonanie przedmiotu zamówienia Część 7a za cenę brutto zł: …………………………………..</t>
  </si>
  <si>
    <t>Oferuję wykonanie przedmiotu zamówienia Część 8 za cenę brutto zł: …………………………………..</t>
  </si>
  <si>
    <t>Oferuję wykonanie przedmiotu zamówienia Część 8a za cenę brutto zł: …………………………………..</t>
  </si>
  <si>
    <t>Oferuję wykonanie przedmiotu zamówienia Część 9 za cenę brutto zł: …………………………………..</t>
  </si>
  <si>
    <t>Nazwa pomocy dydaktycznej/wyposażenia</t>
  </si>
  <si>
    <t>Lp.</t>
  </si>
  <si>
    <t>W odpowiedzi na zapytanie ofertowe na dostawę pomocy dydaktycznych do pracowni szkolnych oferuję wykonanie przedmiotu zamówienia: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</si>
</sst>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4" fontId="2" fillId="0" borderId="1" xfId="0" applyNumberFormat="1" applyFont="1" applyBorder="1"/>
    <xf numFmtId="4" fontId="4" fillId="0" borderId="1" xfId="0" applyNumberFormat="1" applyFont="1" applyBorder="1"/>
    <xf numFmtId="4" fontId="4" fillId="2" borderId="1" xfId="0" applyNumberFormat="1" applyFont="1" applyFill="1" applyBorder="1"/>
    <xf numFmtId="3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/>
    <xf numFmtId="9" fontId="2" fillId="0" borderId="1" xfId="1" applyFont="1" applyBorder="1"/>
    <xf numFmtId="0" fontId="2" fillId="0" borderId="2" xfId="0" applyFont="1" applyBorder="1" applyAlignment="1">
      <alignment vertical="top" wrapText="1"/>
    </xf>
    <xf numFmtId="4" fontId="4" fillId="0" borderId="0" xfId="0" applyNumberFormat="1" applyFont="1" applyBorder="1"/>
    <xf numFmtId="4" fontId="4" fillId="0" borderId="0" xfId="0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28574</xdr:rowOff>
    </xdr:from>
    <xdr:to>
      <xdr:col>5</xdr:col>
      <xdr:colOff>142875</xdr:colOff>
      <xdr:row>1</xdr:row>
      <xdr:rowOff>28574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5" y="190499"/>
          <a:ext cx="6381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8"/>
  <sheetViews>
    <sheetView tabSelected="1" view="pageBreakPreview" zoomScaleNormal="100" zoomScaleSheetLayoutView="100" workbookViewId="0">
      <selection activeCell="A5" sqref="A5:H5"/>
    </sheetView>
  </sheetViews>
  <sheetFormatPr defaultRowHeight="12.75"/>
  <cols>
    <col min="1" max="1" width="4.875" style="1" customWidth="1"/>
    <col min="2" max="2" width="69.5" style="1" customWidth="1"/>
    <col min="3" max="3" width="10.625" style="1" customWidth="1"/>
    <col min="4" max="16384" width="9" style="1"/>
  </cols>
  <sheetData>
    <row r="1" spans="1:8" ht="99.75" customHeight="1">
      <c r="A1" s="31"/>
      <c r="B1" s="31"/>
      <c r="C1" s="31"/>
      <c r="D1" s="31"/>
      <c r="E1" s="31"/>
      <c r="F1" s="31"/>
      <c r="G1" s="31"/>
      <c r="H1" s="31"/>
    </row>
    <row r="2" spans="1:8" ht="20.25" customHeight="1">
      <c r="A2" s="26" t="s">
        <v>142</v>
      </c>
      <c r="B2" s="26"/>
      <c r="C2" s="26"/>
      <c r="D2" s="26"/>
      <c r="E2" s="26"/>
      <c r="F2" s="26"/>
      <c r="G2" s="26"/>
      <c r="H2" s="26"/>
    </row>
    <row r="3" spans="1:8" ht="58.5" customHeight="1">
      <c r="B3" s="2" t="s">
        <v>140</v>
      </c>
    </row>
    <row r="4" spans="1:8" ht="18" customHeight="1">
      <c r="A4" s="24" t="s">
        <v>141</v>
      </c>
      <c r="B4" s="24"/>
      <c r="C4" s="24"/>
      <c r="D4" s="24"/>
      <c r="E4" s="24"/>
      <c r="F4" s="24"/>
      <c r="G4" s="24"/>
      <c r="H4" s="24"/>
    </row>
    <row r="5" spans="1:8" ht="49.5" customHeight="1">
      <c r="A5" s="25" t="s">
        <v>135</v>
      </c>
      <c r="B5" s="25"/>
      <c r="C5" s="25"/>
      <c r="D5" s="25"/>
      <c r="E5" s="25"/>
      <c r="F5" s="25"/>
      <c r="G5" s="25"/>
      <c r="H5" s="25"/>
    </row>
    <row r="6" spans="1:8" ht="47.25" customHeight="1">
      <c r="A6" s="28" t="s">
        <v>143</v>
      </c>
      <c r="B6" s="28"/>
      <c r="C6" s="28"/>
      <c r="D6" s="28"/>
      <c r="E6" s="28"/>
      <c r="F6" s="28"/>
      <c r="G6" s="28"/>
      <c r="H6" s="28"/>
    </row>
    <row r="7" spans="1:8" ht="65.25" customHeight="1">
      <c r="A7" s="28" t="s">
        <v>146</v>
      </c>
      <c r="B7" s="28"/>
      <c r="C7" s="28"/>
      <c r="D7" s="28"/>
      <c r="E7" s="28"/>
      <c r="F7" s="28"/>
      <c r="G7" s="28"/>
      <c r="H7" s="28"/>
    </row>
    <row r="8" spans="1:8" ht="45" customHeight="1">
      <c r="A8" s="28" t="s">
        <v>144</v>
      </c>
      <c r="B8" s="28"/>
      <c r="C8" s="28"/>
      <c r="D8" s="28"/>
      <c r="E8" s="28"/>
      <c r="F8" s="28"/>
      <c r="G8" s="28"/>
      <c r="H8" s="28"/>
    </row>
    <row r="9" spans="1:8" ht="37.5" customHeight="1">
      <c r="A9" s="28" t="s">
        <v>145</v>
      </c>
      <c r="B9" s="28"/>
      <c r="C9" s="28"/>
      <c r="D9" s="28"/>
      <c r="E9" s="28"/>
      <c r="F9" s="28"/>
      <c r="G9" s="28"/>
      <c r="H9" s="28"/>
    </row>
    <row r="10" spans="1:8" ht="50.25" customHeight="1">
      <c r="A10" s="29" t="s">
        <v>166</v>
      </c>
      <c r="B10" s="29"/>
      <c r="C10" s="29"/>
      <c r="D10" s="29"/>
      <c r="E10" s="29"/>
      <c r="F10" s="29"/>
      <c r="G10" s="29"/>
      <c r="H10" s="29"/>
    </row>
    <row r="11" spans="1:8" ht="33.75" customHeight="1">
      <c r="A11" s="33" t="s">
        <v>110</v>
      </c>
      <c r="B11" s="33"/>
      <c r="C11" s="33"/>
      <c r="D11" s="33"/>
      <c r="E11" s="33"/>
      <c r="F11" s="33"/>
      <c r="G11" s="33"/>
      <c r="H11" s="33"/>
    </row>
    <row r="13" spans="1:8" s="9" customFormat="1" ht="38.25">
      <c r="A13" s="8" t="s">
        <v>165</v>
      </c>
      <c r="B13" s="8" t="s">
        <v>164</v>
      </c>
      <c r="C13" s="8" t="s">
        <v>105</v>
      </c>
      <c r="D13" s="8" t="s">
        <v>134</v>
      </c>
      <c r="E13" s="8" t="s">
        <v>106</v>
      </c>
      <c r="F13" s="8" t="s">
        <v>107</v>
      </c>
      <c r="G13" s="8" t="s">
        <v>108</v>
      </c>
      <c r="H13" s="8" t="s">
        <v>109</v>
      </c>
    </row>
    <row r="14" spans="1:8">
      <c r="A14" s="4">
        <v>1</v>
      </c>
      <c r="B14" s="5" t="s">
        <v>0</v>
      </c>
      <c r="C14" s="12"/>
      <c r="D14" s="15">
        <v>1</v>
      </c>
      <c r="E14" s="12">
        <f>C14*D14</f>
        <v>0</v>
      </c>
      <c r="F14" s="16"/>
      <c r="G14" s="12">
        <f>E14*F14</f>
        <v>0</v>
      </c>
      <c r="H14" s="12">
        <f>E14+G14</f>
        <v>0</v>
      </c>
    </row>
    <row r="15" spans="1:8">
      <c r="A15" s="4">
        <f>A14+1</f>
        <v>2</v>
      </c>
      <c r="B15" s="5" t="s">
        <v>1</v>
      </c>
      <c r="C15" s="12"/>
      <c r="D15" s="15">
        <v>5</v>
      </c>
      <c r="E15" s="12">
        <f t="shared" ref="E15:E19" si="0">C15*D15</f>
        <v>0</v>
      </c>
      <c r="F15" s="16"/>
      <c r="G15" s="12">
        <f t="shared" ref="G15:G19" si="1">E15*F15</f>
        <v>0</v>
      </c>
      <c r="H15" s="12">
        <f t="shared" ref="H15:H19" si="2">E15+G15</f>
        <v>0</v>
      </c>
    </row>
    <row r="16" spans="1:8">
      <c r="A16" s="4">
        <f t="shared" ref="A16:A19" si="3">A15+1</f>
        <v>3</v>
      </c>
      <c r="B16" s="5" t="s">
        <v>2</v>
      </c>
      <c r="C16" s="12"/>
      <c r="D16" s="15">
        <v>10</v>
      </c>
      <c r="E16" s="12">
        <f t="shared" si="0"/>
        <v>0</v>
      </c>
      <c r="F16" s="16"/>
      <c r="G16" s="12">
        <f t="shared" si="1"/>
        <v>0</v>
      </c>
      <c r="H16" s="12">
        <f t="shared" si="2"/>
        <v>0</v>
      </c>
    </row>
    <row r="17" spans="1:8">
      <c r="A17" s="4">
        <f t="shared" si="3"/>
        <v>4</v>
      </c>
      <c r="B17" s="5" t="s">
        <v>3</v>
      </c>
      <c r="C17" s="12"/>
      <c r="D17" s="15">
        <v>10</v>
      </c>
      <c r="E17" s="12">
        <f t="shared" si="0"/>
        <v>0</v>
      </c>
      <c r="F17" s="16"/>
      <c r="G17" s="12">
        <f t="shared" si="1"/>
        <v>0</v>
      </c>
      <c r="H17" s="12">
        <f t="shared" si="2"/>
        <v>0</v>
      </c>
    </row>
    <row r="18" spans="1:8">
      <c r="A18" s="4">
        <f t="shared" si="3"/>
        <v>5</v>
      </c>
      <c r="B18" s="5" t="s">
        <v>4</v>
      </c>
      <c r="C18" s="12"/>
      <c r="D18" s="15">
        <v>5</v>
      </c>
      <c r="E18" s="12">
        <f t="shared" si="0"/>
        <v>0</v>
      </c>
      <c r="F18" s="16"/>
      <c r="G18" s="12">
        <f t="shared" si="1"/>
        <v>0</v>
      </c>
      <c r="H18" s="12">
        <f t="shared" si="2"/>
        <v>0</v>
      </c>
    </row>
    <row r="19" spans="1:8">
      <c r="A19" s="4">
        <f t="shared" si="3"/>
        <v>6</v>
      </c>
      <c r="B19" s="5" t="s">
        <v>5</v>
      </c>
      <c r="C19" s="12"/>
      <c r="D19" s="15">
        <v>5</v>
      </c>
      <c r="E19" s="12">
        <f t="shared" si="0"/>
        <v>0</v>
      </c>
      <c r="F19" s="16"/>
      <c r="G19" s="12">
        <f t="shared" si="1"/>
        <v>0</v>
      </c>
      <c r="H19" s="12">
        <f t="shared" si="2"/>
        <v>0</v>
      </c>
    </row>
    <row r="20" spans="1:8" s="3" customFormat="1">
      <c r="A20" s="6"/>
      <c r="B20" s="6" t="s">
        <v>122</v>
      </c>
      <c r="C20" s="13">
        <f>SUM(C14:C19)</f>
        <v>0</v>
      </c>
      <c r="D20" s="14"/>
      <c r="E20" s="13">
        <f t="shared" ref="E20:H20" si="4">SUM(E14:E19)</f>
        <v>0</v>
      </c>
      <c r="F20" s="14"/>
      <c r="G20" s="13">
        <f t="shared" si="4"/>
        <v>0</v>
      </c>
      <c r="H20" s="13">
        <f t="shared" si="4"/>
        <v>0</v>
      </c>
    </row>
    <row r="21" spans="1:8" s="3" customFormat="1">
      <c r="C21" s="19"/>
      <c r="D21" s="20"/>
      <c r="E21" s="20"/>
      <c r="F21" s="20"/>
      <c r="G21" s="19"/>
      <c r="H21" s="19"/>
    </row>
    <row r="22" spans="1:8" s="3" customFormat="1" ht="15">
      <c r="A22" s="27" t="s">
        <v>151</v>
      </c>
      <c r="B22" s="27"/>
      <c r="C22" s="27"/>
      <c r="D22" s="27"/>
      <c r="E22" s="27"/>
      <c r="F22" s="27"/>
      <c r="G22" s="27"/>
      <c r="H22" s="27"/>
    </row>
    <row r="23" spans="1:8" s="3" customFormat="1" ht="15">
      <c r="A23" s="27" t="s">
        <v>152</v>
      </c>
      <c r="B23" s="27"/>
      <c r="C23" s="27"/>
      <c r="D23" s="27"/>
      <c r="E23" s="27"/>
      <c r="F23" s="27"/>
      <c r="G23" s="27"/>
      <c r="H23" s="27"/>
    </row>
    <row r="24" spans="1:8" s="3" customFormat="1" ht="15">
      <c r="A24" s="23"/>
      <c r="B24" s="23"/>
      <c r="C24" s="23"/>
      <c r="D24" s="23"/>
      <c r="E24" s="23"/>
      <c r="F24" s="23"/>
      <c r="G24" s="23"/>
      <c r="H24" s="23"/>
    </row>
    <row r="25" spans="1:8" s="3" customFormat="1" ht="33.75" customHeight="1">
      <c r="A25" s="33" t="s">
        <v>111</v>
      </c>
      <c r="B25" s="33"/>
      <c r="C25" s="33"/>
      <c r="D25" s="33"/>
      <c r="E25" s="33"/>
      <c r="F25" s="33"/>
      <c r="G25" s="33"/>
      <c r="H25" s="33"/>
    </row>
    <row r="27" spans="1:8" s="7" customFormat="1" ht="38.25">
      <c r="A27" s="8" t="s">
        <v>165</v>
      </c>
      <c r="B27" s="8" t="s">
        <v>164</v>
      </c>
      <c r="C27" s="8" t="s">
        <v>105</v>
      </c>
      <c r="D27" s="8" t="s">
        <v>134</v>
      </c>
      <c r="E27" s="8" t="s">
        <v>106</v>
      </c>
      <c r="F27" s="8" t="s">
        <v>107</v>
      </c>
      <c r="G27" s="8" t="s">
        <v>108</v>
      </c>
      <c r="H27" s="8" t="s">
        <v>109</v>
      </c>
    </row>
    <row r="28" spans="1:8">
      <c r="A28" s="4">
        <v>1</v>
      </c>
      <c r="B28" s="5" t="s">
        <v>6</v>
      </c>
      <c r="C28" s="12"/>
      <c r="D28" s="15">
        <v>1</v>
      </c>
      <c r="E28" s="12">
        <f>C28*D28</f>
        <v>0</v>
      </c>
      <c r="F28" s="16"/>
      <c r="G28" s="12">
        <f>E28*F28</f>
        <v>0</v>
      </c>
      <c r="H28" s="12">
        <f>E28+G28</f>
        <v>0</v>
      </c>
    </row>
    <row r="29" spans="1:8" ht="24.75" customHeight="1">
      <c r="A29" s="4">
        <f>A28+1</f>
        <v>2</v>
      </c>
      <c r="B29" s="10" t="s">
        <v>7</v>
      </c>
      <c r="C29" s="12"/>
      <c r="D29" s="15">
        <v>1</v>
      </c>
      <c r="E29" s="12">
        <f t="shared" ref="E29:E30" si="5">C29*D29</f>
        <v>0</v>
      </c>
      <c r="F29" s="16"/>
      <c r="G29" s="12">
        <f t="shared" ref="G29:G30" si="6">E29*F29</f>
        <v>0</v>
      </c>
      <c r="H29" s="12">
        <f t="shared" ref="H29:H30" si="7">E29+G29</f>
        <v>0</v>
      </c>
    </row>
    <row r="30" spans="1:8">
      <c r="A30" s="4">
        <f>A29+1</f>
        <v>3</v>
      </c>
      <c r="B30" s="5" t="s">
        <v>8</v>
      </c>
      <c r="C30" s="12"/>
      <c r="D30" s="15">
        <v>1</v>
      </c>
      <c r="E30" s="12">
        <f t="shared" si="5"/>
        <v>0</v>
      </c>
      <c r="F30" s="16"/>
      <c r="G30" s="12">
        <f t="shared" si="6"/>
        <v>0</v>
      </c>
      <c r="H30" s="12">
        <f t="shared" si="7"/>
        <v>0</v>
      </c>
    </row>
    <row r="31" spans="1:8" s="3" customFormat="1">
      <c r="A31" s="6"/>
      <c r="B31" s="6" t="s">
        <v>123</v>
      </c>
      <c r="C31" s="13">
        <f>SUM(C28:C30)</f>
        <v>0</v>
      </c>
      <c r="D31" s="14"/>
      <c r="E31" s="13">
        <f t="shared" ref="E31:H31" si="8">SUM(E28:E30)</f>
        <v>0</v>
      </c>
      <c r="F31" s="14"/>
      <c r="G31" s="13">
        <f t="shared" si="8"/>
        <v>0</v>
      </c>
      <c r="H31" s="13">
        <f t="shared" si="8"/>
        <v>0</v>
      </c>
    </row>
    <row r="32" spans="1:8" s="3" customFormat="1">
      <c r="C32" s="19"/>
      <c r="D32" s="20"/>
      <c r="E32" s="20"/>
      <c r="F32" s="20"/>
      <c r="G32" s="19"/>
      <c r="H32" s="19"/>
    </row>
    <row r="33" spans="1:8" s="3" customFormat="1" ht="15">
      <c r="A33" s="27" t="s">
        <v>153</v>
      </c>
      <c r="B33" s="27"/>
      <c r="C33" s="27"/>
      <c r="D33" s="27"/>
      <c r="E33" s="27"/>
      <c r="F33" s="27"/>
      <c r="G33" s="27"/>
      <c r="H33" s="27"/>
    </row>
    <row r="34" spans="1:8" s="3" customFormat="1" ht="15">
      <c r="A34" s="27" t="s">
        <v>152</v>
      </c>
      <c r="B34" s="27"/>
      <c r="C34" s="27"/>
      <c r="D34" s="27"/>
      <c r="E34" s="27"/>
      <c r="F34" s="27"/>
      <c r="G34" s="27"/>
      <c r="H34" s="27"/>
    </row>
    <row r="35" spans="1:8" s="3" customFormat="1" ht="15">
      <c r="A35" s="23"/>
      <c r="B35" s="23"/>
      <c r="C35" s="23"/>
      <c r="D35" s="23"/>
      <c r="E35" s="23"/>
      <c r="F35" s="23"/>
      <c r="G35" s="23"/>
      <c r="H35" s="23"/>
    </row>
    <row r="36" spans="1:8" s="3" customFormat="1" ht="15">
      <c r="A36" s="27" t="s">
        <v>112</v>
      </c>
      <c r="B36" s="27"/>
      <c r="C36" s="27"/>
      <c r="D36" s="27"/>
      <c r="E36" s="27"/>
      <c r="F36" s="27"/>
      <c r="G36" s="27"/>
      <c r="H36" s="27"/>
    </row>
    <row r="37" spans="1:8">
      <c r="B37" s="3"/>
    </row>
    <row r="38" spans="1:8" s="11" customFormat="1" ht="38.25">
      <c r="A38" s="8" t="s">
        <v>165</v>
      </c>
      <c r="B38" s="8" t="s">
        <v>164</v>
      </c>
      <c r="C38" s="8" t="s">
        <v>105</v>
      </c>
      <c r="D38" s="8" t="s">
        <v>134</v>
      </c>
      <c r="E38" s="8" t="s">
        <v>106</v>
      </c>
      <c r="F38" s="8" t="s">
        <v>107</v>
      </c>
      <c r="G38" s="8" t="s">
        <v>108</v>
      </c>
      <c r="H38" s="8" t="s">
        <v>109</v>
      </c>
    </row>
    <row r="39" spans="1:8">
      <c r="A39" s="4">
        <v>1</v>
      </c>
      <c r="B39" s="5" t="s">
        <v>9</v>
      </c>
      <c r="C39" s="12"/>
      <c r="D39" s="15">
        <v>1</v>
      </c>
      <c r="E39" s="12">
        <f>C39*D39</f>
        <v>0</v>
      </c>
      <c r="F39" s="17"/>
      <c r="G39" s="12">
        <f>E39*F39</f>
        <v>0</v>
      </c>
      <c r="H39" s="12">
        <f>E39+G39</f>
        <v>0</v>
      </c>
    </row>
    <row r="40" spans="1:8">
      <c r="A40" s="4">
        <f>A39+1</f>
        <v>2</v>
      </c>
      <c r="B40" s="5" t="s">
        <v>10</v>
      </c>
      <c r="C40" s="12"/>
      <c r="D40" s="15">
        <v>2</v>
      </c>
      <c r="E40" s="12">
        <f t="shared" ref="E40:E61" si="9">C40*D40</f>
        <v>0</v>
      </c>
      <c r="F40" s="17"/>
      <c r="G40" s="12">
        <f t="shared" ref="G40:G61" si="10">E40*F40</f>
        <v>0</v>
      </c>
      <c r="H40" s="12">
        <f t="shared" ref="H40:H61" si="11">E40+G40</f>
        <v>0</v>
      </c>
    </row>
    <row r="41" spans="1:8">
      <c r="A41" s="4">
        <f t="shared" ref="A41:A61" si="12">A40+1</f>
        <v>3</v>
      </c>
      <c r="B41" s="5" t="s">
        <v>11</v>
      </c>
      <c r="C41" s="12"/>
      <c r="D41" s="15">
        <v>2</v>
      </c>
      <c r="E41" s="12">
        <f t="shared" si="9"/>
        <v>0</v>
      </c>
      <c r="F41" s="17"/>
      <c r="G41" s="12">
        <f t="shared" si="10"/>
        <v>0</v>
      </c>
      <c r="H41" s="12">
        <f t="shared" si="11"/>
        <v>0</v>
      </c>
    </row>
    <row r="42" spans="1:8">
      <c r="A42" s="4">
        <f t="shared" si="12"/>
        <v>4</v>
      </c>
      <c r="B42" s="5" t="s">
        <v>12</v>
      </c>
      <c r="C42" s="12"/>
      <c r="D42" s="15">
        <v>1</v>
      </c>
      <c r="E42" s="12">
        <f t="shared" si="9"/>
        <v>0</v>
      </c>
      <c r="F42" s="17"/>
      <c r="G42" s="12">
        <f t="shared" si="10"/>
        <v>0</v>
      </c>
      <c r="H42" s="12">
        <f t="shared" si="11"/>
        <v>0</v>
      </c>
    </row>
    <row r="43" spans="1:8">
      <c r="A43" s="4">
        <f t="shared" si="12"/>
        <v>5</v>
      </c>
      <c r="B43" s="5" t="s">
        <v>13</v>
      </c>
      <c r="C43" s="12"/>
      <c r="D43" s="15">
        <v>1</v>
      </c>
      <c r="E43" s="12">
        <f t="shared" si="9"/>
        <v>0</v>
      </c>
      <c r="F43" s="17"/>
      <c r="G43" s="12">
        <f t="shared" si="10"/>
        <v>0</v>
      </c>
      <c r="H43" s="12">
        <f t="shared" si="11"/>
        <v>0</v>
      </c>
    </row>
    <row r="44" spans="1:8">
      <c r="A44" s="4">
        <f t="shared" si="12"/>
        <v>6</v>
      </c>
      <c r="B44" s="5" t="s">
        <v>14</v>
      </c>
      <c r="C44" s="12"/>
      <c r="D44" s="15">
        <v>4</v>
      </c>
      <c r="E44" s="12">
        <f t="shared" si="9"/>
        <v>0</v>
      </c>
      <c r="F44" s="17"/>
      <c r="G44" s="12">
        <f t="shared" si="10"/>
        <v>0</v>
      </c>
      <c r="H44" s="12">
        <f t="shared" si="11"/>
        <v>0</v>
      </c>
    </row>
    <row r="45" spans="1:8">
      <c r="A45" s="4">
        <f t="shared" si="12"/>
        <v>7</v>
      </c>
      <c r="B45" s="5" t="s">
        <v>15</v>
      </c>
      <c r="C45" s="12"/>
      <c r="D45" s="15">
        <v>2</v>
      </c>
      <c r="E45" s="12">
        <f t="shared" si="9"/>
        <v>0</v>
      </c>
      <c r="F45" s="17"/>
      <c r="G45" s="12">
        <f t="shared" si="10"/>
        <v>0</v>
      </c>
      <c r="H45" s="12">
        <f t="shared" si="11"/>
        <v>0</v>
      </c>
    </row>
    <row r="46" spans="1:8">
      <c r="A46" s="4">
        <f t="shared" si="12"/>
        <v>8</v>
      </c>
      <c r="B46" s="5" t="s">
        <v>15</v>
      </c>
      <c r="C46" s="12"/>
      <c r="D46" s="15">
        <v>2</v>
      </c>
      <c r="E46" s="12">
        <f t="shared" si="9"/>
        <v>0</v>
      </c>
      <c r="F46" s="17"/>
      <c r="G46" s="12">
        <f t="shared" si="10"/>
        <v>0</v>
      </c>
      <c r="H46" s="12">
        <f t="shared" si="11"/>
        <v>0</v>
      </c>
    </row>
    <row r="47" spans="1:8">
      <c r="A47" s="4">
        <f t="shared" si="12"/>
        <v>9</v>
      </c>
      <c r="B47" s="5" t="s">
        <v>16</v>
      </c>
      <c r="C47" s="12"/>
      <c r="D47" s="15">
        <v>1</v>
      </c>
      <c r="E47" s="12">
        <f t="shared" si="9"/>
        <v>0</v>
      </c>
      <c r="F47" s="17"/>
      <c r="G47" s="12">
        <f t="shared" si="10"/>
        <v>0</v>
      </c>
      <c r="H47" s="12">
        <f t="shared" si="11"/>
        <v>0</v>
      </c>
    </row>
    <row r="48" spans="1:8">
      <c r="A48" s="4">
        <f t="shared" si="12"/>
        <v>10</v>
      </c>
      <c r="B48" s="5" t="s">
        <v>17</v>
      </c>
      <c r="C48" s="12"/>
      <c r="D48" s="15">
        <v>1</v>
      </c>
      <c r="E48" s="12">
        <f t="shared" si="9"/>
        <v>0</v>
      </c>
      <c r="F48" s="17"/>
      <c r="G48" s="12">
        <f t="shared" si="10"/>
        <v>0</v>
      </c>
      <c r="H48" s="12">
        <f t="shared" si="11"/>
        <v>0</v>
      </c>
    </row>
    <row r="49" spans="1:8">
      <c r="A49" s="4">
        <f t="shared" si="12"/>
        <v>11</v>
      </c>
      <c r="B49" s="5" t="s">
        <v>17</v>
      </c>
      <c r="C49" s="12"/>
      <c r="D49" s="15">
        <v>2</v>
      </c>
      <c r="E49" s="12">
        <f t="shared" si="9"/>
        <v>0</v>
      </c>
      <c r="F49" s="17"/>
      <c r="G49" s="12">
        <f t="shared" si="10"/>
        <v>0</v>
      </c>
      <c r="H49" s="12">
        <f t="shared" si="11"/>
        <v>0</v>
      </c>
    </row>
    <row r="50" spans="1:8">
      <c r="A50" s="4">
        <f t="shared" si="12"/>
        <v>12</v>
      </c>
      <c r="B50" s="5" t="s">
        <v>17</v>
      </c>
      <c r="C50" s="12"/>
      <c r="D50" s="15">
        <v>2</v>
      </c>
      <c r="E50" s="12">
        <f t="shared" si="9"/>
        <v>0</v>
      </c>
      <c r="F50" s="17"/>
      <c r="G50" s="12">
        <f t="shared" si="10"/>
        <v>0</v>
      </c>
      <c r="H50" s="12">
        <f t="shared" si="11"/>
        <v>0</v>
      </c>
    </row>
    <row r="51" spans="1:8">
      <c r="A51" s="4">
        <f t="shared" si="12"/>
        <v>13</v>
      </c>
      <c r="B51" s="5" t="s">
        <v>18</v>
      </c>
      <c r="C51" s="12"/>
      <c r="D51" s="15">
        <v>5</v>
      </c>
      <c r="E51" s="12">
        <f t="shared" si="9"/>
        <v>0</v>
      </c>
      <c r="F51" s="17"/>
      <c r="G51" s="12">
        <f t="shared" si="10"/>
        <v>0</v>
      </c>
      <c r="H51" s="12">
        <f t="shared" si="11"/>
        <v>0</v>
      </c>
    </row>
    <row r="52" spans="1:8">
      <c r="A52" s="4">
        <f t="shared" si="12"/>
        <v>14</v>
      </c>
      <c r="B52" s="5" t="s">
        <v>19</v>
      </c>
      <c r="C52" s="12"/>
      <c r="D52" s="15">
        <v>1</v>
      </c>
      <c r="E52" s="12">
        <f t="shared" si="9"/>
        <v>0</v>
      </c>
      <c r="F52" s="17"/>
      <c r="G52" s="12">
        <f t="shared" si="10"/>
        <v>0</v>
      </c>
      <c r="H52" s="12">
        <f t="shared" si="11"/>
        <v>0</v>
      </c>
    </row>
    <row r="53" spans="1:8">
      <c r="A53" s="4">
        <f t="shared" si="12"/>
        <v>15</v>
      </c>
      <c r="B53" s="5" t="s">
        <v>20</v>
      </c>
      <c r="C53" s="12"/>
      <c r="D53" s="15">
        <v>1</v>
      </c>
      <c r="E53" s="12">
        <f t="shared" si="9"/>
        <v>0</v>
      </c>
      <c r="F53" s="17"/>
      <c r="G53" s="12">
        <f t="shared" si="10"/>
        <v>0</v>
      </c>
      <c r="H53" s="12">
        <f t="shared" si="11"/>
        <v>0</v>
      </c>
    </row>
    <row r="54" spans="1:8">
      <c r="A54" s="4">
        <f t="shared" si="12"/>
        <v>16</v>
      </c>
      <c r="B54" s="5" t="s">
        <v>21</v>
      </c>
      <c r="C54" s="12"/>
      <c r="D54" s="15">
        <v>2</v>
      </c>
      <c r="E54" s="12">
        <f t="shared" si="9"/>
        <v>0</v>
      </c>
      <c r="F54" s="17"/>
      <c r="G54" s="12">
        <f t="shared" si="10"/>
        <v>0</v>
      </c>
      <c r="H54" s="12">
        <f t="shared" si="11"/>
        <v>0</v>
      </c>
    </row>
    <row r="55" spans="1:8">
      <c r="A55" s="4">
        <f t="shared" si="12"/>
        <v>17</v>
      </c>
      <c r="B55" s="5" t="s">
        <v>21</v>
      </c>
      <c r="C55" s="12"/>
      <c r="D55" s="15">
        <v>2</v>
      </c>
      <c r="E55" s="12">
        <f t="shared" si="9"/>
        <v>0</v>
      </c>
      <c r="F55" s="17"/>
      <c r="G55" s="12">
        <f t="shared" si="10"/>
        <v>0</v>
      </c>
      <c r="H55" s="12">
        <f t="shared" si="11"/>
        <v>0</v>
      </c>
    </row>
    <row r="56" spans="1:8">
      <c r="A56" s="4">
        <f t="shared" si="12"/>
        <v>18</v>
      </c>
      <c r="B56" s="5" t="s">
        <v>21</v>
      </c>
      <c r="C56" s="12"/>
      <c r="D56" s="15">
        <v>2</v>
      </c>
      <c r="E56" s="12">
        <f t="shared" si="9"/>
        <v>0</v>
      </c>
      <c r="F56" s="17"/>
      <c r="G56" s="12">
        <f t="shared" si="10"/>
        <v>0</v>
      </c>
      <c r="H56" s="12">
        <f t="shared" si="11"/>
        <v>0</v>
      </c>
    </row>
    <row r="57" spans="1:8">
      <c r="A57" s="4">
        <f t="shared" si="12"/>
        <v>19</v>
      </c>
      <c r="B57" s="5" t="s">
        <v>22</v>
      </c>
      <c r="C57" s="12"/>
      <c r="D57" s="15">
        <v>1</v>
      </c>
      <c r="E57" s="12">
        <f t="shared" si="9"/>
        <v>0</v>
      </c>
      <c r="F57" s="17"/>
      <c r="G57" s="12">
        <f t="shared" si="10"/>
        <v>0</v>
      </c>
      <c r="H57" s="12">
        <f t="shared" si="11"/>
        <v>0</v>
      </c>
    </row>
    <row r="58" spans="1:8">
      <c r="A58" s="4">
        <f t="shared" si="12"/>
        <v>20</v>
      </c>
      <c r="B58" s="5" t="s">
        <v>23</v>
      </c>
      <c r="C58" s="12"/>
      <c r="D58" s="15">
        <v>1</v>
      </c>
      <c r="E58" s="12">
        <f t="shared" si="9"/>
        <v>0</v>
      </c>
      <c r="F58" s="17"/>
      <c r="G58" s="12">
        <f t="shared" si="10"/>
        <v>0</v>
      </c>
      <c r="H58" s="12">
        <f t="shared" si="11"/>
        <v>0</v>
      </c>
    </row>
    <row r="59" spans="1:8">
      <c r="A59" s="4">
        <f t="shared" si="12"/>
        <v>21</v>
      </c>
      <c r="B59" s="5" t="s">
        <v>24</v>
      </c>
      <c r="C59" s="12"/>
      <c r="D59" s="15">
        <v>1</v>
      </c>
      <c r="E59" s="12">
        <f t="shared" si="9"/>
        <v>0</v>
      </c>
      <c r="F59" s="17"/>
      <c r="G59" s="12">
        <f t="shared" si="10"/>
        <v>0</v>
      </c>
      <c r="H59" s="12">
        <f t="shared" si="11"/>
        <v>0</v>
      </c>
    </row>
    <row r="60" spans="1:8">
      <c r="A60" s="4">
        <f t="shared" si="12"/>
        <v>22</v>
      </c>
      <c r="B60" s="5" t="s">
        <v>25</v>
      </c>
      <c r="C60" s="12"/>
      <c r="D60" s="15">
        <v>1</v>
      </c>
      <c r="E60" s="12">
        <f t="shared" si="9"/>
        <v>0</v>
      </c>
      <c r="F60" s="17"/>
      <c r="G60" s="12">
        <f t="shared" si="10"/>
        <v>0</v>
      </c>
      <c r="H60" s="12">
        <f t="shared" si="11"/>
        <v>0</v>
      </c>
    </row>
    <row r="61" spans="1:8">
      <c r="A61" s="4">
        <f t="shared" si="12"/>
        <v>23</v>
      </c>
      <c r="B61" s="5" t="s">
        <v>26</v>
      </c>
      <c r="C61" s="12"/>
      <c r="D61" s="15">
        <v>1</v>
      </c>
      <c r="E61" s="12">
        <f t="shared" si="9"/>
        <v>0</v>
      </c>
      <c r="F61" s="12"/>
      <c r="G61" s="12">
        <f t="shared" si="10"/>
        <v>0</v>
      </c>
      <c r="H61" s="12">
        <f t="shared" si="11"/>
        <v>0</v>
      </c>
    </row>
    <row r="62" spans="1:8">
      <c r="A62" s="6"/>
      <c r="B62" s="6" t="s">
        <v>133</v>
      </c>
      <c r="C62" s="13">
        <f>SUM(C39:C61)</f>
        <v>0</v>
      </c>
      <c r="D62" s="14"/>
      <c r="E62" s="13">
        <f t="shared" ref="E62:H62" si="13">SUM(E39:E61)</f>
        <v>0</v>
      </c>
      <c r="F62" s="14"/>
      <c r="G62" s="13">
        <f t="shared" si="13"/>
        <v>0</v>
      </c>
      <c r="H62" s="13">
        <f t="shared" si="13"/>
        <v>0</v>
      </c>
    </row>
    <row r="63" spans="1:8" s="3" customFormat="1">
      <c r="C63" s="19"/>
      <c r="D63" s="20"/>
      <c r="E63" s="20"/>
      <c r="F63" s="20"/>
      <c r="G63" s="19"/>
      <c r="H63" s="19"/>
    </row>
    <row r="64" spans="1:8" s="3" customFormat="1" ht="15">
      <c r="A64" s="27" t="s">
        <v>154</v>
      </c>
      <c r="B64" s="27"/>
      <c r="C64" s="27"/>
      <c r="D64" s="27"/>
      <c r="E64" s="27"/>
      <c r="F64" s="27"/>
      <c r="G64" s="27"/>
      <c r="H64" s="27"/>
    </row>
    <row r="65" spans="1:8" s="3" customFormat="1" ht="15">
      <c r="A65" s="27" t="s">
        <v>152</v>
      </c>
      <c r="B65" s="27"/>
      <c r="C65" s="27"/>
      <c r="D65" s="27"/>
      <c r="E65" s="27"/>
      <c r="F65" s="27"/>
      <c r="G65" s="27"/>
      <c r="H65" s="27"/>
    </row>
    <row r="66" spans="1:8" s="3" customFormat="1" ht="15">
      <c r="A66" s="23"/>
      <c r="B66" s="23"/>
      <c r="C66" s="23"/>
      <c r="D66" s="23"/>
      <c r="E66" s="23"/>
      <c r="F66" s="23"/>
      <c r="G66" s="23"/>
      <c r="H66" s="23"/>
    </row>
    <row r="67" spans="1:8" s="3" customFormat="1" ht="33" customHeight="1">
      <c r="A67" s="34" t="s">
        <v>113</v>
      </c>
      <c r="B67" s="34"/>
      <c r="C67" s="34"/>
      <c r="D67" s="34"/>
      <c r="E67" s="34"/>
      <c r="F67" s="34"/>
      <c r="G67" s="34"/>
      <c r="H67" s="34"/>
    </row>
    <row r="69" spans="1:8" ht="38.25">
      <c r="A69" s="8" t="s">
        <v>165</v>
      </c>
      <c r="B69" s="8" t="s">
        <v>164</v>
      </c>
      <c r="C69" s="8" t="s">
        <v>105</v>
      </c>
      <c r="D69" s="8" t="s">
        <v>134</v>
      </c>
      <c r="E69" s="8" t="s">
        <v>106</v>
      </c>
      <c r="F69" s="8" t="s">
        <v>107</v>
      </c>
      <c r="G69" s="8" t="s">
        <v>108</v>
      </c>
      <c r="H69" s="8" t="s">
        <v>109</v>
      </c>
    </row>
    <row r="70" spans="1:8">
      <c r="A70" s="4">
        <v>1</v>
      </c>
      <c r="B70" s="5" t="s">
        <v>27</v>
      </c>
      <c r="C70" s="12"/>
      <c r="D70" s="15">
        <v>1</v>
      </c>
      <c r="E70" s="12">
        <f>C70*D70</f>
        <v>0</v>
      </c>
      <c r="F70" s="17"/>
      <c r="G70" s="12">
        <f>E70*F70</f>
        <v>0</v>
      </c>
      <c r="H70" s="12">
        <f>E70+G70</f>
        <v>0</v>
      </c>
    </row>
    <row r="71" spans="1:8">
      <c r="A71" s="4">
        <f>A70+1</f>
        <v>2</v>
      </c>
      <c r="B71" s="5" t="s">
        <v>28</v>
      </c>
      <c r="C71" s="12"/>
      <c r="D71" s="15">
        <v>1</v>
      </c>
      <c r="E71" s="12">
        <f t="shared" ref="E71:E81" si="14">C71*D71</f>
        <v>0</v>
      </c>
      <c r="F71" s="17"/>
      <c r="G71" s="12">
        <f t="shared" ref="G71:G81" si="15">E71*F71</f>
        <v>0</v>
      </c>
      <c r="H71" s="12">
        <f t="shared" ref="H71:H81" si="16">E71+G71</f>
        <v>0</v>
      </c>
    </row>
    <row r="72" spans="1:8" ht="25.5">
      <c r="A72" s="4">
        <v>3</v>
      </c>
      <c r="B72" s="5" t="s">
        <v>29</v>
      </c>
      <c r="C72" s="12"/>
      <c r="D72" s="15">
        <v>1</v>
      </c>
      <c r="E72" s="12">
        <f t="shared" si="14"/>
        <v>0</v>
      </c>
      <c r="F72" s="17"/>
      <c r="G72" s="12">
        <f t="shared" si="15"/>
        <v>0</v>
      </c>
      <c r="H72" s="12">
        <f t="shared" si="16"/>
        <v>0</v>
      </c>
    </row>
    <row r="73" spans="1:8" ht="18" customHeight="1">
      <c r="A73" s="4">
        <f t="shared" ref="A73" si="17">A72+1</f>
        <v>4</v>
      </c>
      <c r="B73" s="18" t="s">
        <v>30</v>
      </c>
      <c r="C73" s="12"/>
      <c r="D73" s="15">
        <v>1</v>
      </c>
      <c r="E73" s="12">
        <f t="shared" si="14"/>
        <v>0</v>
      </c>
      <c r="F73" s="17"/>
      <c r="G73" s="12">
        <f t="shared" si="15"/>
        <v>0</v>
      </c>
      <c r="H73" s="12">
        <f t="shared" si="16"/>
        <v>0</v>
      </c>
    </row>
    <row r="74" spans="1:8">
      <c r="A74" s="4">
        <v>5</v>
      </c>
      <c r="B74" s="5" t="s">
        <v>31</v>
      </c>
      <c r="C74" s="12"/>
      <c r="D74" s="15">
        <v>1</v>
      </c>
      <c r="E74" s="12">
        <f t="shared" si="14"/>
        <v>0</v>
      </c>
      <c r="F74" s="17"/>
      <c r="G74" s="12">
        <f t="shared" si="15"/>
        <v>0</v>
      </c>
      <c r="H74" s="12">
        <f t="shared" si="16"/>
        <v>0</v>
      </c>
    </row>
    <row r="75" spans="1:8" ht="37.5" customHeight="1">
      <c r="A75" s="4">
        <f t="shared" ref="A75" si="18">A74+1</f>
        <v>6</v>
      </c>
      <c r="B75" s="5" t="s">
        <v>32</v>
      </c>
      <c r="C75" s="12"/>
      <c r="D75" s="15">
        <v>1</v>
      </c>
      <c r="E75" s="12">
        <f t="shared" si="14"/>
        <v>0</v>
      </c>
      <c r="F75" s="17"/>
      <c r="G75" s="12">
        <f t="shared" si="15"/>
        <v>0</v>
      </c>
      <c r="H75" s="12">
        <f t="shared" si="16"/>
        <v>0</v>
      </c>
    </row>
    <row r="76" spans="1:8">
      <c r="A76" s="4">
        <v>7</v>
      </c>
      <c r="B76" s="5" t="s">
        <v>33</v>
      </c>
      <c r="C76" s="12"/>
      <c r="D76" s="15">
        <v>1</v>
      </c>
      <c r="E76" s="12">
        <f t="shared" si="14"/>
        <v>0</v>
      </c>
      <c r="F76" s="17"/>
      <c r="G76" s="12">
        <f t="shared" si="15"/>
        <v>0</v>
      </c>
      <c r="H76" s="12">
        <f t="shared" si="16"/>
        <v>0</v>
      </c>
    </row>
    <row r="77" spans="1:8">
      <c r="A77" s="4">
        <f t="shared" ref="A77:A81" si="19">A76+1</f>
        <v>8</v>
      </c>
      <c r="B77" s="5" t="s">
        <v>34</v>
      </c>
      <c r="C77" s="12"/>
      <c r="D77" s="15">
        <v>1</v>
      </c>
      <c r="E77" s="12">
        <f t="shared" si="14"/>
        <v>0</v>
      </c>
      <c r="F77" s="17"/>
      <c r="G77" s="12">
        <f t="shared" si="15"/>
        <v>0</v>
      </c>
      <c r="H77" s="12">
        <f t="shared" si="16"/>
        <v>0</v>
      </c>
    </row>
    <row r="78" spans="1:8">
      <c r="A78" s="4">
        <v>9</v>
      </c>
      <c r="B78" s="5" t="s">
        <v>35</v>
      </c>
      <c r="C78" s="12"/>
      <c r="D78" s="15">
        <v>1</v>
      </c>
      <c r="E78" s="12">
        <f t="shared" si="14"/>
        <v>0</v>
      </c>
      <c r="F78" s="17"/>
      <c r="G78" s="12">
        <f t="shared" si="15"/>
        <v>0</v>
      </c>
      <c r="H78" s="12">
        <f t="shared" si="16"/>
        <v>0</v>
      </c>
    </row>
    <row r="79" spans="1:8">
      <c r="A79" s="4">
        <f t="shared" si="19"/>
        <v>10</v>
      </c>
      <c r="B79" s="5" t="s">
        <v>36</v>
      </c>
      <c r="C79" s="12"/>
      <c r="D79" s="15">
        <v>1</v>
      </c>
      <c r="E79" s="12">
        <f t="shared" si="14"/>
        <v>0</v>
      </c>
      <c r="F79" s="17"/>
      <c r="G79" s="12">
        <f t="shared" si="15"/>
        <v>0</v>
      </c>
      <c r="H79" s="12">
        <f t="shared" si="16"/>
        <v>0</v>
      </c>
    </row>
    <row r="80" spans="1:8">
      <c r="A80" s="4">
        <v>11</v>
      </c>
      <c r="B80" s="5" t="s">
        <v>37</v>
      </c>
      <c r="C80" s="12"/>
      <c r="D80" s="15">
        <v>1</v>
      </c>
      <c r="E80" s="12">
        <f t="shared" si="14"/>
        <v>0</v>
      </c>
      <c r="F80" s="17"/>
      <c r="G80" s="12">
        <f t="shared" si="15"/>
        <v>0</v>
      </c>
      <c r="H80" s="12">
        <f t="shared" si="16"/>
        <v>0</v>
      </c>
    </row>
    <row r="81" spans="1:8">
      <c r="A81" s="4">
        <f t="shared" si="19"/>
        <v>12</v>
      </c>
      <c r="B81" s="5" t="s">
        <v>38</v>
      </c>
      <c r="C81" s="12"/>
      <c r="D81" s="15">
        <v>1</v>
      </c>
      <c r="E81" s="12">
        <f t="shared" si="14"/>
        <v>0</v>
      </c>
      <c r="F81" s="17"/>
      <c r="G81" s="12">
        <f t="shared" si="15"/>
        <v>0</v>
      </c>
      <c r="H81" s="12">
        <f t="shared" si="16"/>
        <v>0</v>
      </c>
    </row>
    <row r="82" spans="1:8" s="3" customFormat="1">
      <c r="A82" s="6"/>
      <c r="B82" s="6" t="s">
        <v>132</v>
      </c>
      <c r="C82" s="13">
        <f>SUM(C70:C81)</f>
        <v>0</v>
      </c>
      <c r="D82" s="14"/>
      <c r="E82" s="13">
        <f t="shared" ref="E82:H82" si="20">SUM(E70:E81)</f>
        <v>0</v>
      </c>
      <c r="F82" s="14"/>
      <c r="G82" s="13">
        <f t="shared" si="20"/>
        <v>0</v>
      </c>
      <c r="H82" s="13">
        <f t="shared" si="20"/>
        <v>0</v>
      </c>
    </row>
    <row r="83" spans="1:8" s="3" customFormat="1">
      <c r="C83" s="19"/>
      <c r="D83" s="20"/>
      <c r="E83" s="20"/>
      <c r="F83" s="20"/>
      <c r="G83" s="19"/>
      <c r="H83" s="19"/>
    </row>
    <row r="84" spans="1:8" s="3" customFormat="1" ht="15">
      <c r="A84" s="27" t="s">
        <v>155</v>
      </c>
      <c r="B84" s="27"/>
      <c r="C84" s="27"/>
      <c r="D84" s="27"/>
      <c r="E84" s="27"/>
      <c r="F84" s="27"/>
      <c r="G84" s="27"/>
      <c r="H84" s="27"/>
    </row>
    <row r="85" spans="1:8" s="3" customFormat="1" ht="15">
      <c r="A85" s="27" t="s">
        <v>152</v>
      </c>
      <c r="B85" s="27"/>
      <c r="C85" s="27"/>
      <c r="D85" s="27"/>
      <c r="E85" s="27"/>
      <c r="F85" s="27"/>
      <c r="G85" s="27"/>
      <c r="H85" s="27"/>
    </row>
    <row r="86" spans="1:8" s="3" customFormat="1" ht="15">
      <c r="A86" s="23"/>
      <c r="B86" s="23"/>
      <c r="C86" s="23"/>
      <c r="D86" s="23"/>
      <c r="E86" s="23"/>
      <c r="F86" s="23"/>
      <c r="G86" s="23"/>
      <c r="H86" s="23"/>
    </row>
    <row r="87" spans="1:8" s="3" customFormat="1" ht="15" customHeight="1">
      <c r="A87" s="34" t="s">
        <v>114</v>
      </c>
      <c r="B87" s="34"/>
      <c r="C87" s="34"/>
      <c r="D87" s="34"/>
      <c r="E87" s="34"/>
      <c r="F87" s="34"/>
      <c r="G87" s="34"/>
      <c r="H87" s="34"/>
    </row>
    <row r="89" spans="1:8" ht="38.25">
      <c r="A89" s="8" t="s">
        <v>165</v>
      </c>
      <c r="B89" s="8" t="s">
        <v>164</v>
      </c>
      <c r="C89" s="8" t="s">
        <v>105</v>
      </c>
      <c r="D89" s="8" t="s">
        <v>134</v>
      </c>
      <c r="E89" s="8" t="s">
        <v>106</v>
      </c>
      <c r="F89" s="8" t="s">
        <v>107</v>
      </c>
      <c r="G89" s="8" t="s">
        <v>108</v>
      </c>
      <c r="H89" s="8" t="s">
        <v>109</v>
      </c>
    </row>
    <row r="90" spans="1:8">
      <c r="A90" s="4">
        <v>1</v>
      </c>
      <c r="B90" s="5" t="s">
        <v>39</v>
      </c>
      <c r="C90" s="12"/>
      <c r="D90" s="15">
        <v>1</v>
      </c>
      <c r="E90" s="12">
        <f>C90*D90</f>
        <v>0</v>
      </c>
      <c r="F90" s="17"/>
      <c r="G90" s="12">
        <f>E90*F90</f>
        <v>0</v>
      </c>
      <c r="H90" s="12">
        <f>E90+G90</f>
        <v>0</v>
      </c>
    </row>
    <row r="91" spans="1:8">
      <c r="A91" s="4">
        <f>A90+1</f>
        <v>2</v>
      </c>
      <c r="B91" s="5" t="s">
        <v>40</v>
      </c>
      <c r="C91" s="12"/>
      <c r="D91" s="15">
        <v>1</v>
      </c>
      <c r="E91" s="12">
        <f t="shared" ref="E91:E92" si="21">C91*D91</f>
        <v>0</v>
      </c>
      <c r="F91" s="17"/>
      <c r="G91" s="12"/>
      <c r="H91" s="12"/>
    </row>
    <row r="92" spans="1:8">
      <c r="A92" s="4">
        <f>A91+1</f>
        <v>3</v>
      </c>
      <c r="B92" s="5" t="s">
        <v>41</v>
      </c>
      <c r="C92" s="12"/>
      <c r="D92" s="15">
        <v>1</v>
      </c>
      <c r="E92" s="12">
        <f t="shared" si="21"/>
        <v>0</v>
      </c>
      <c r="F92" s="17"/>
      <c r="G92" s="12"/>
      <c r="H92" s="12"/>
    </row>
    <row r="93" spans="1:8" s="3" customFormat="1">
      <c r="A93" s="6"/>
      <c r="B93" s="6" t="s">
        <v>131</v>
      </c>
      <c r="C93" s="13">
        <f>SUM(C90:C92)</f>
        <v>0</v>
      </c>
      <c r="D93" s="14"/>
      <c r="E93" s="13">
        <f t="shared" ref="E93:H93" si="22">SUM(E90:E92)</f>
        <v>0</v>
      </c>
      <c r="F93" s="14"/>
      <c r="G93" s="13">
        <f t="shared" si="22"/>
        <v>0</v>
      </c>
      <c r="H93" s="13">
        <f t="shared" si="22"/>
        <v>0</v>
      </c>
    </row>
    <row r="94" spans="1:8" s="3" customFormat="1">
      <c r="C94" s="19"/>
      <c r="D94" s="20"/>
      <c r="E94" s="20"/>
      <c r="F94" s="20"/>
      <c r="G94" s="19"/>
      <c r="H94" s="19"/>
    </row>
    <row r="95" spans="1:8" s="3" customFormat="1" ht="15">
      <c r="A95" s="27" t="s">
        <v>156</v>
      </c>
      <c r="B95" s="27"/>
      <c r="C95" s="27"/>
      <c r="D95" s="27"/>
      <c r="E95" s="27"/>
      <c r="F95" s="27"/>
      <c r="G95" s="27"/>
      <c r="H95" s="27"/>
    </row>
    <row r="96" spans="1:8" s="3" customFormat="1" ht="15">
      <c r="A96" s="27" t="s">
        <v>152</v>
      </c>
      <c r="B96" s="27"/>
      <c r="C96" s="27"/>
      <c r="D96" s="27"/>
      <c r="E96" s="27"/>
      <c r="F96" s="27"/>
      <c r="G96" s="27"/>
      <c r="H96" s="27"/>
    </row>
    <row r="97" spans="1:8" s="3" customFormat="1" ht="15">
      <c r="A97" s="23"/>
      <c r="B97" s="23"/>
      <c r="C97" s="23"/>
      <c r="D97" s="23"/>
      <c r="E97" s="23"/>
      <c r="F97" s="23"/>
      <c r="G97" s="23"/>
      <c r="H97" s="23"/>
    </row>
    <row r="98" spans="1:8" s="3" customFormat="1" ht="15" customHeight="1">
      <c r="A98" s="34" t="s">
        <v>115</v>
      </c>
      <c r="B98" s="34"/>
      <c r="C98" s="34"/>
      <c r="D98" s="34"/>
      <c r="E98" s="34"/>
      <c r="F98" s="34"/>
      <c r="G98" s="34"/>
      <c r="H98" s="34"/>
    </row>
    <row r="100" spans="1:8" ht="38.25">
      <c r="A100" s="8" t="s">
        <v>165</v>
      </c>
      <c r="B100" s="8" t="s">
        <v>164</v>
      </c>
      <c r="C100" s="8" t="s">
        <v>105</v>
      </c>
      <c r="D100" s="8" t="s">
        <v>134</v>
      </c>
      <c r="E100" s="8" t="s">
        <v>106</v>
      </c>
      <c r="F100" s="8" t="s">
        <v>107</v>
      </c>
      <c r="G100" s="8" t="s">
        <v>108</v>
      </c>
      <c r="H100" s="8" t="s">
        <v>109</v>
      </c>
    </row>
    <row r="101" spans="1:8">
      <c r="A101" s="4">
        <v>1</v>
      </c>
      <c r="B101" s="4" t="s">
        <v>42</v>
      </c>
      <c r="C101" s="12"/>
      <c r="D101" s="15">
        <v>1</v>
      </c>
      <c r="E101" s="12">
        <f>C101*D101</f>
        <v>0</v>
      </c>
      <c r="F101" s="17"/>
      <c r="G101" s="12">
        <f>E101*F101</f>
        <v>0</v>
      </c>
      <c r="H101" s="12">
        <f>E101+G101</f>
        <v>0</v>
      </c>
    </row>
    <row r="102" spans="1:8" s="3" customFormat="1">
      <c r="A102" s="6"/>
      <c r="B102" s="6" t="s">
        <v>130</v>
      </c>
      <c r="C102" s="13">
        <f>SUM(C101)</f>
        <v>0</v>
      </c>
      <c r="D102" s="14"/>
      <c r="E102" s="13">
        <f t="shared" ref="E102:H102" si="23">SUM(E101)</f>
        <v>0</v>
      </c>
      <c r="F102" s="14"/>
      <c r="G102" s="13">
        <f t="shared" si="23"/>
        <v>0</v>
      </c>
      <c r="H102" s="13">
        <f t="shared" si="23"/>
        <v>0</v>
      </c>
    </row>
    <row r="103" spans="1:8" s="3" customFormat="1">
      <c r="C103" s="19"/>
      <c r="D103" s="20"/>
      <c r="E103" s="20"/>
      <c r="F103" s="20"/>
      <c r="G103" s="19"/>
      <c r="H103" s="19"/>
    </row>
    <row r="104" spans="1:8" s="3" customFormat="1" ht="15">
      <c r="A104" s="27" t="s">
        <v>157</v>
      </c>
      <c r="B104" s="27"/>
      <c r="C104" s="27"/>
      <c r="D104" s="27"/>
      <c r="E104" s="27"/>
      <c r="F104" s="27"/>
      <c r="G104" s="27"/>
      <c r="H104" s="27"/>
    </row>
    <row r="105" spans="1:8" s="3" customFormat="1" ht="15">
      <c r="A105" s="27" t="s">
        <v>152</v>
      </c>
      <c r="B105" s="27"/>
      <c r="C105" s="27"/>
      <c r="D105" s="27"/>
      <c r="E105" s="27"/>
      <c r="F105" s="27"/>
      <c r="G105" s="27"/>
      <c r="H105" s="27"/>
    </row>
    <row r="106" spans="1:8" s="3" customFormat="1" ht="15">
      <c r="A106" s="23"/>
      <c r="B106" s="23"/>
      <c r="C106" s="23"/>
      <c r="D106" s="23"/>
      <c r="E106" s="23"/>
      <c r="F106" s="23"/>
      <c r="G106" s="23"/>
      <c r="H106" s="23"/>
    </row>
    <row r="107" spans="1:8" s="3" customFormat="1" ht="15" customHeight="1">
      <c r="A107" s="34" t="s">
        <v>116</v>
      </c>
      <c r="B107" s="34"/>
      <c r="C107" s="34"/>
      <c r="D107" s="34"/>
      <c r="E107" s="34"/>
      <c r="F107" s="34"/>
      <c r="G107" s="34"/>
      <c r="H107" s="34"/>
    </row>
    <row r="109" spans="1:8" ht="38.25">
      <c r="A109" s="8" t="s">
        <v>165</v>
      </c>
      <c r="B109" s="8" t="s">
        <v>164</v>
      </c>
      <c r="C109" s="8" t="s">
        <v>105</v>
      </c>
      <c r="D109" s="8" t="s">
        <v>134</v>
      </c>
      <c r="E109" s="8" t="s">
        <v>106</v>
      </c>
      <c r="F109" s="8" t="s">
        <v>107</v>
      </c>
      <c r="G109" s="8" t="s">
        <v>108</v>
      </c>
      <c r="H109" s="8" t="s">
        <v>109</v>
      </c>
    </row>
    <row r="110" spans="1:8">
      <c r="A110" s="4">
        <v>1</v>
      </c>
      <c r="B110" s="5" t="s">
        <v>43</v>
      </c>
      <c r="C110" s="12"/>
      <c r="D110" s="15">
        <v>1</v>
      </c>
      <c r="E110" s="12">
        <f>C110*D110</f>
        <v>0</v>
      </c>
      <c r="F110" s="17"/>
      <c r="G110" s="12">
        <f>E110*F110</f>
        <v>0</v>
      </c>
      <c r="H110" s="12">
        <f>E110+G110</f>
        <v>0</v>
      </c>
    </row>
    <row r="111" spans="1:8" s="3" customFormat="1">
      <c r="A111" s="6"/>
      <c r="B111" s="6" t="s">
        <v>129</v>
      </c>
      <c r="C111" s="13">
        <f>SUM(C110)</f>
        <v>0</v>
      </c>
      <c r="D111" s="14"/>
      <c r="E111" s="13">
        <f t="shared" ref="E111:H111" si="24">SUM(E110)</f>
        <v>0</v>
      </c>
      <c r="F111" s="14"/>
      <c r="G111" s="13">
        <f t="shared" si="24"/>
        <v>0</v>
      </c>
      <c r="H111" s="13">
        <f t="shared" si="24"/>
        <v>0</v>
      </c>
    </row>
    <row r="112" spans="1:8" s="3" customFormat="1">
      <c r="A112" s="21"/>
      <c r="B112" s="21"/>
      <c r="C112" s="20"/>
      <c r="D112" s="20"/>
      <c r="E112" s="20"/>
      <c r="F112" s="20"/>
      <c r="G112" s="20"/>
      <c r="H112" s="20"/>
    </row>
    <row r="113" spans="1:8" s="3" customFormat="1" ht="15">
      <c r="A113" s="30" t="s">
        <v>158</v>
      </c>
      <c r="B113" s="30"/>
      <c r="C113" s="30"/>
      <c r="D113" s="30"/>
      <c r="E113" s="30"/>
      <c r="F113" s="30"/>
      <c r="G113" s="30"/>
      <c r="H113" s="30"/>
    </row>
    <row r="114" spans="1:8" s="3" customFormat="1" ht="15">
      <c r="A114" s="27" t="s">
        <v>152</v>
      </c>
      <c r="B114" s="27"/>
      <c r="C114" s="27"/>
      <c r="D114" s="27"/>
      <c r="E114" s="27"/>
      <c r="F114" s="27"/>
      <c r="G114" s="27"/>
      <c r="H114" s="27"/>
    </row>
    <row r="115" spans="1:8" s="3" customFormat="1" ht="15">
      <c r="A115" s="23"/>
      <c r="B115" s="23"/>
      <c r="C115" s="23"/>
      <c r="D115" s="23"/>
      <c r="E115" s="23"/>
      <c r="F115" s="23"/>
      <c r="G115" s="23"/>
      <c r="H115" s="23"/>
    </row>
    <row r="116" spans="1:8" s="3" customFormat="1" ht="15" customHeight="1">
      <c r="A116" s="34" t="s">
        <v>117</v>
      </c>
      <c r="B116" s="34"/>
      <c r="C116" s="34"/>
      <c r="D116" s="34"/>
      <c r="E116" s="34"/>
      <c r="F116" s="34"/>
      <c r="G116" s="34"/>
      <c r="H116" s="34"/>
    </row>
    <row r="118" spans="1:8" ht="38.25">
      <c r="A118" s="8" t="s">
        <v>165</v>
      </c>
      <c r="B118" s="8" t="s">
        <v>164</v>
      </c>
      <c r="C118" s="8" t="s">
        <v>105</v>
      </c>
      <c r="D118" s="8" t="s">
        <v>134</v>
      </c>
      <c r="E118" s="8" t="s">
        <v>106</v>
      </c>
      <c r="F118" s="8" t="s">
        <v>107</v>
      </c>
      <c r="G118" s="8" t="s">
        <v>108</v>
      </c>
      <c r="H118" s="8" t="s">
        <v>109</v>
      </c>
    </row>
    <row r="119" spans="1:8">
      <c r="A119" s="4">
        <v>1</v>
      </c>
      <c r="B119" s="5" t="s">
        <v>44</v>
      </c>
      <c r="C119" s="12"/>
      <c r="D119" s="15">
        <v>1</v>
      </c>
      <c r="E119" s="12">
        <f>C119*D119</f>
        <v>0</v>
      </c>
      <c r="F119" s="17"/>
      <c r="G119" s="12">
        <f>E119*F119</f>
        <v>0</v>
      </c>
      <c r="H119" s="12">
        <f>E119+G119</f>
        <v>0</v>
      </c>
    </row>
    <row r="120" spans="1:8">
      <c r="A120" s="4">
        <f>A119+1</f>
        <v>2</v>
      </c>
      <c r="B120" s="5" t="s">
        <v>45</v>
      </c>
      <c r="C120" s="12"/>
      <c r="D120" s="15">
        <v>1</v>
      </c>
      <c r="E120" s="12">
        <f t="shared" ref="E120:E130" si="25">C120*D120</f>
        <v>0</v>
      </c>
      <c r="F120" s="17"/>
      <c r="G120" s="12">
        <f t="shared" ref="G120:G129" si="26">E120*F120</f>
        <v>0</v>
      </c>
      <c r="H120" s="12">
        <f t="shared" ref="H120:H130" si="27">E120+G120</f>
        <v>0</v>
      </c>
    </row>
    <row r="121" spans="1:8">
      <c r="A121" s="4">
        <f t="shared" ref="A121:A130" si="28">A120+1</f>
        <v>3</v>
      </c>
      <c r="B121" s="5" t="s">
        <v>46</v>
      </c>
      <c r="C121" s="12"/>
      <c r="D121" s="15">
        <v>1</v>
      </c>
      <c r="E121" s="12">
        <f t="shared" si="25"/>
        <v>0</v>
      </c>
      <c r="F121" s="17"/>
      <c r="G121" s="12">
        <f t="shared" si="26"/>
        <v>0</v>
      </c>
      <c r="H121" s="12">
        <f t="shared" si="27"/>
        <v>0</v>
      </c>
    </row>
    <row r="122" spans="1:8">
      <c r="A122" s="4">
        <f t="shared" si="28"/>
        <v>4</v>
      </c>
      <c r="B122" s="5" t="s">
        <v>47</v>
      </c>
      <c r="C122" s="12"/>
      <c r="D122" s="15">
        <v>1</v>
      </c>
      <c r="E122" s="12">
        <f t="shared" si="25"/>
        <v>0</v>
      </c>
      <c r="F122" s="17"/>
      <c r="G122" s="12">
        <f t="shared" si="26"/>
        <v>0</v>
      </c>
      <c r="H122" s="12">
        <f t="shared" si="27"/>
        <v>0</v>
      </c>
    </row>
    <row r="123" spans="1:8">
      <c r="A123" s="4">
        <f t="shared" si="28"/>
        <v>5</v>
      </c>
      <c r="B123" s="5" t="s">
        <v>48</v>
      </c>
      <c r="C123" s="12"/>
      <c r="D123" s="15">
        <v>1</v>
      </c>
      <c r="E123" s="12">
        <f t="shared" si="25"/>
        <v>0</v>
      </c>
      <c r="F123" s="17"/>
      <c r="G123" s="12">
        <f t="shared" si="26"/>
        <v>0</v>
      </c>
      <c r="H123" s="12">
        <f t="shared" si="27"/>
        <v>0</v>
      </c>
    </row>
    <row r="124" spans="1:8">
      <c r="A124" s="4">
        <f t="shared" si="28"/>
        <v>6</v>
      </c>
      <c r="B124" s="5" t="s">
        <v>49</v>
      </c>
      <c r="C124" s="12"/>
      <c r="D124" s="15">
        <v>17</v>
      </c>
      <c r="E124" s="12">
        <f t="shared" si="25"/>
        <v>0</v>
      </c>
      <c r="F124" s="17"/>
      <c r="G124" s="12">
        <f t="shared" si="26"/>
        <v>0</v>
      </c>
      <c r="H124" s="12">
        <f t="shared" si="27"/>
        <v>0</v>
      </c>
    </row>
    <row r="125" spans="1:8">
      <c r="A125" s="4">
        <f t="shared" si="28"/>
        <v>7</v>
      </c>
      <c r="B125" s="5" t="s">
        <v>50</v>
      </c>
      <c r="C125" s="12"/>
      <c r="D125" s="15">
        <v>1</v>
      </c>
      <c r="E125" s="12">
        <f t="shared" si="25"/>
        <v>0</v>
      </c>
      <c r="F125" s="17"/>
      <c r="G125" s="12">
        <f t="shared" si="26"/>
        <v>0</v>
      </c>
      <c r="H125" s="12">
        <f t="shared" si="27"/>
        <v>0</v>
      </c>
    </row>
    <row r="126" spans="1:8">
      <c r="A126" s="4">
        <f t="shared" si="28"/>
        <v>8</v>
      </c>
      <c r="B126" s="5" t="s">
        <v>51</v>
      </c>
      <c r="C126" s="12"/>
      <c r="D126" s="15">
        <v>1</v>
      </c>
      <c r="E126" s="12">
        <f t="shared" si="25"/>
        <v>0</v>
      </c>
      <c r="F126" s="17"/>
      <c r="G126" s="12">
        <f t="shared" si="26"/>
        <v>0</v>
      </c>
      <c r="H126" s="12">
        <f t="shared" si="27"/>
        <v>0</v>
      </c>
    </row>
    <row r="127" spans="1:8">
      <c r="A127" s="4">
        <f t="shared" si="28"/>
        <v>9</v>
      </c>
      <c r="B127" s="5" t="s">
        <v>52</v>
      </c>
      <c r="C127" s="12"/>
      <c r="D127" s="15">
        <v>1</v>
      </c>
      <c r="E127" s="12">
        <f t="shared" si="25"/>
        <v>0</v>
      </c>
      <c r="F127" s="17"/>
      <c r="G127" s="12">
        <f t="shared" si="26"/>
        <v>0</v>
      </c>
      <c r="H127" s="12">
        <f t="shared" si="27"/>
        <v>0</v>
      </c>
    </row>
    <row r="128" spans="1:8">
      <c r="A128" s="4">
        <f t="shared" si="28"/>
        <v>10</v>
      </c>
      <c r="B128" s="5" t="s">
        <v>53</v>
      </c>
      <c r="C128" s="12"/>
      <c r="D128" s="15">
        <v>1</v>
      </c>
      <c r="E128" s="12">
        <f t="shared" si="25"/>
        <v>0</v>
      </c>
      <c r="F128" s="17"/>
      <c r="G128" s="12">
        <f t="shared" si="26"/>
        <v>0</v>
      </c>
      <c r="H128" s="12">
        <f t="shared" si="27"/>
        <v>0</v>
      </c>
    </row>
    <row r="129" spans="1:8">
      <c r="A129" s="4">
        <f t="shared" si="28"/>
        <v>11</v>
      </c>
      <c r="B129" s="5" t="s">
        <v>54</v>
      </c>
      <c r="C129" s="12"/>
      <c r="D129" s="15">
        <v>1</v>
      </c>
      <c r="E129" s="12">
        <f t="shared" si="25"/>
        <v>0</v>
      </c>
      <c r="F129" s="17"/>
      <c r="G129" s="12">
        <f t="shared" si="26"/>
        <v>0</v>
      </c>
      <c r="H129" s="12">
        <f t="shared" si="27"/>
        <v>0</v>
      </c>
    </row>
    <row r="130" spans="1:8">
      <c r="A130" s="4">
        <f t="shared" si="28"/>
        <v>12</v>
      </c>
      <c r="B130" s="5" t="s">
        <v>55</v>
      </c>
      <c r="C130" s="12"/>
      <c r="D130" s="15">
        <v>1</v>
      </c>
      <c r="E130" s="12">
        <f t="shared" si="25"/>
        <v>0</v>
      </c>
      <c r="F130" s="17"/>
      <c r="G130" s="12">
        <f>E130*F130</f>
        <v>0</v>
      </c>
      <c r="H130" s="12">
        <f t="shared" si="27"/>
        <v>0</v>
      </c>
    </row>
    <row r="131" spans="1:8" s="3" customFormat="1">
      <c r="A131" s="6"/>
      <c r="B131" s="6" t="s">
        <v>128</v>
      </c>
      <c r="C131" s="13">
        <f>SUM(C119:C130)</f>
        <v>0</v>
      </c>
      <c r="D131" s="14"/>
      <c r="E131" s="13">
        <f t="shared" ref="E131:H131" si="29">SUM(E119:E130)</f>
        <v>0</v>
      </c>
      <c r="F131" s="14"/>
      <c r="G131" s="13">
        <f t="shared" si="29"/>
        <v>0</v>
      </c>
      <c r="H131" s="13">
        <f t="shared" si="29"/>
        <v>0</v>
      </c>
    </row>
    <row r="132" spans="1:8" s="3" customFormat="1">
      <c r="C132" s="19"/>
      <c r="D132" s="20"/>
      <c r="E132" s="20"/>
      <c r="F132" s="20"/>
      <c r="G132" s="19"/>
      <c r="H132" s="19"/>
    </row>
    <row r="133" spans="1:8" s="3" customFormat="1" ht="15">
      <c r="A133" s="27" t="s">
        <v>159</v>
      </c>
      <c r="B133" s="27"/>
      <c r="C133" s="27"/>
      <c r="D133" s="27"/>
      <c r="E133" s="27"/>
      <c r="F133" s="27"/>
      <c r="G133" s="27"/>
      <c r="H133" s="27"/>
    </row>
    <row r="134" spans="1:8" s="3" customFormat="1" ht="15">
      <c r="A134" s="27" t="s">
        <v>152</v>
      </c>
      <c r="B134" s="27"/>
      <c r="C134" s="27"/>
      <c r="D134" s="27"/>
      <c r="E134" s="27"/>
      <c r="F134" s="27"/>
      <c r="G134" s="27"/>
      <c r="H134" s="27"/>
    </row>
    <row r="135" spans="1:8" s="3" customFormat="1" ht="15">
      <c r="A135" s="23"/>
      <c r="B135" s="23"/>
      <c r="C135" s="23"/>
      <c r="D135" s="23"/>
      <c r="E135" s="23"/>
      <c r="F135" s="23"/>
      <c r="G135" s="23"/>
      <c r="H135" s="23"/>
    </row>
    <row r="136" spans="1:8" s="3" customFormat="1" ht="15" customHeight="1">
      <c r="A136" s="34" t="s">
        <v>118</v>
      </c>
      <c r="B136" s="34"/>
      <c r="C136" s="34"/>
      <c r="D136" s="34"/>
      <c r="E136" s="34"/>
      <c r="F136" s="34"/>
      <c r="G136" s="34"/>
      <c r="H136" s="34"/>
    </row>
    <row r="138" spans="1:8" s="2" customFormat="1" ht="38.25">
      <c r="A138" s="8" t="s">
        <v>165</v>
      </c>
      <c r="B138" s="8" t="s">
        <v>164</v>
      </c>
      <c r="C138" s="8" t="s">
        <v>105</v>
      </c>
      <c r="D138" s="8" t="s">
        <v>134</v>
      </c>
      <c r="E138" s="8" t="s">
        <v>106</v>
      </c>
      <c r="F138" s="8" t="s">
        <v>107</v>
      </c>
      <c r="G138" s="8" t="s">
        <v>108</v>
      </c>
      <c r="H138" s="8" t="s">
        <v>109</v>
      </c>
    </row>
    <row r="139" spans="1:8">
      <c r="A139" s="4">
        <v>1</v>
      </c>
      <c r="B139" s="4" t="s">
        <v>56</v>
      </c>
      <c r="C139" s="12"/>
      <c r="D139" s="15">
        <v>1</v>
      </c>
      <c r="E139" s="12">
        <f>C139*D139</f>
        <v>0</v>
      </c>
      <c r="F139" s="17"/>
      <c r="G139" s="12">
        <f>E139*F139</f>
        <v>0</v>
      </c>
      <c r="H139" s="12">
        <f>E139+G139</f>
        <v>0</v>
      </c>
    </row>
    <row r="140" spans="1:8" s="3" customFormat="1">
      <c r="A140" s="6"/>
      <c r="B140" s="6" t="s">
        <v>127</v>
      </c>
      <c r="C140" s="13">
        <f>SUM(C139)</f>
        <v>0</v>
      </c>
      <c r="D140" s="14"/>
      <c r="E140" s="13">
        <f t="shared" ref="E140:H140" si="30">SUM(E139)</f>
        <v>0</v>
      </c>
      <c r="F140" s="14"/>
      <c r="G140" s="13">
        <f t="shared" si="30"/>
        <v>0</v>
      </c>
      <c r="H140" s="13">
        <f t="shared" si="30"/>
        <v>0</v>
      </c>
    </row>
    <row r="141" spans="1:8" s="3" customFormat="1">
      <c r="C141" s="19"/>
      <c r="D141" s="20"/>
      <c r="E141" s="20"/>
      <c r="F141" s="20"/>
      <c r="G141" s="20"/>
      <c r="H141" s="19"/>
    </row>
    <row r="142" spans="1:8" s="3" customFormat="1" ht="15">
      <c r="A142" s="27" t="s">
        <v>160</v>
      </c>
      <c r="B142" s="27"/>
      <c r="C142" s="27"/>
      <c r="D142" s="27"/>
      <c r="E142" s="27"/>
      <c r="F142" s="27"/>
      <c r="G142" s="27"/>
      <c r="H142" s="27"/>
    </row>
    <row r="143" spans="1:8" s="3" customFormat="1" ht="15">
      <c r="A143" s="27" t="s">
        <v>152</v>
      </c>
      <c r="B143" s="27"/>
      <c r="C143" s="27"/>
      <c r="D143" s="27"/>
      <c r="E143" s="27"/>
      <c r="F143" s="27"/>
      <c r="G143" s="27"/>
      <c r="H143" s="27"/>
    </row>
    <row r="144" spans="1:8" s="3" customFormat="1" ht="15">
      <c r="A144" s="23"/>
      <c r="B144" s="23"/>
      <c r="C144" s="23"/>
      <c r="D144" s="23"/>
      <c r="E144" s="23"/>
      <c r="F144" s="23"/>
      <c r="G144" s="23"/>
      <c r="H144" s="23"/>
    </row>
    <row r="145" spans="1:8" s="3" customFormat="1" ht="31.5" customHeight="1">
      <c r="A145" s="34" t="s">
        <v>119</v>
      </c>
      <c r="B145" s="34"/>
      <c r="C145" s="34"/>
      <c r="D145" s="34"/>
      <c r="E145" s="34"/>
      <c r="F145" s="34"/>
      <c r="G145" s="34"/>
      <c r="H145" s="34"/>
    </row>
    <row r="147" spans="1:8" s="9" customFormat="1" ht="38.25">
      <c r="A147" s="8" t="s">
        <v>165</v>
      </c>
      <c r="B147" s="8" t="s">
        <v>164</v>
      </c>
      <c r="C147" s="8" t="s">
        <v>105</v>
      </c>
      <c r="D147" s="8" t="s">
        <v>134</v>
      </c>
      <c r="E147" s="8" t="s">
        <v>106</v>
      </c>
      <c r="F147" s="8" t="s">
        <v>107</v>
      </c>
      <c r="G147" s="8" t="s">
        <v>108</v>
      </c>
      <c r="H147" s="8" t="s">
        <v>109</v>
      </c>
    </row>
    <row r="148" spans="1:8">
      <c r="A148" s="4">
        <v>1</v>
      </c>
      <c r="B148" s="5" t="s">
        <v>19</v>
      </c>
      <c r="C148" s="12"/>
      <c r="D148" s="15">
        <v>1</v>
      </c>
      <c r="E148" s="12">
        <f>C148*D148</f>
        <v>0</v>
      </c>
      <c r="F148" s="17"/>
      <c r="G148" s="12">
        <f>E148*F148</f>
        <v>0</v>
      </c>
      <c r="H148" s="12">
        <f>E148+G148</f>
        <v>0</v>
      </c>
    </row>
    <row r="149" spans="1:8">
      <c r="A149" s="4">
        <f>A148+1</f>
        <v>2</v>
      </c>
      <c r="B149" s="5" t="s">
        <v>57</v>
      </c>
      <c r="C149" s="12"/>
      <c r="D149" s="15">
        <v>1</v>
      </c>
      <c r="E149" s="12">
        <f t="shared" ref="E149:E182" si="31">C149*D149</f>
        <v>0</v>
      </c>
      <c r="F149" s="17"/>
      <c r="G149" s="12">
        <f t="shared" ref="G149:G182" si="32">E149*F149</f>
        <v>0</v>
      </c>
      <c r="H149" s="12">
        <f t="shared" ref="H149:H182" si="33">E149+G149</f>
        <v>0</v>
      </c>
    </row>
    <row r="150" spans="1:8">
      <c r="A150" s="4">
        <f t="shared" ref="A150:A182" si="34">A149+1</f>
        <v>3</v>
      </c>
      <c r="B150" s="5" t="s">
        <v>58</v>
      </c>
      <c r="C150" s="12"/>
      <c r="D150" s="15">
        <v>1</v>
      </c>
      <c r="E150" s="12">
        <f t="shared" si="31"/>
        <v>0</v>
      </c>
      <c r="F150" s="17"/>
      <c r="G150" s="12">
        <f t="shared" si="32"/>
        <v>0</v>
      </c>
      <c r="H150" s="12">
        <f t="shared" si="33"/>
        <v>0</v>
      </c>
    </row>
    <row r="151" spans="1:8">
      <c r="A151" s="4">
        <f t="shared" si="34"/>
        <v>4</v>
      </c>
      <c r="B151" s="5" t="s">
        <v>59</v>
      </c>
      <c r="C151" s="12"/>
      <c r="D151" s="15">
        <v>1</v>
      </c>
      <c r="E151" s="12">
        <f t="shared" si="31"/>
        <v>0</v>
      </c>
      <c r="F151" s="17"/>
      <c r="G151" s="12">
        <f t="shared" si="32"/>
        <v>0</v>
      </c>
      <c r="H151" s="12">
        <f t="shared" si="33"/>
        <v>0</v>
      </c>
    </row>
    <row r="152" spans="1:8">
      <c r="A152" s="4">
        <f t="shared" si="34"/>
        <v>5</v>
      </c>
      <c r="B152" s="5" t="s">
        <v>1</v>
      </c>
      <c r="C152" s="12"/>
      <c r="D152" s="15">
        <v>1</v>
      </c>
      <c r="E152" s="12">
        <f t="shared" si="31"/>
        <v>0</v>
      </c>
      <c r="F152" s="17"/>
      <c r="G152" s="12">
        <f t="shared" si="32"/>
        <v>0</v>
      </c>
      <c r="H152" s="12">
        <f t="shared" si="33"/>
        <v>0</v>
      </c>
    </row>
    <row r="153" spans="1:8" ht="14.25" customHeight="1">
      <c r="A153" s="4">
        <f t="shared" si="34"/>
        <v>6</v>
      </c>
      <c r="B153" s="5" t="s">
        <v>60</v>
      </c>
      <c r="C153" s="12"/>
      <c r="D153" s="15">
        <v>1</v>
      </c>
      <c r="E153" s="12">
        <f t="shared" si="31"/>
        <v>0</v>
      </c>
      <c r="F153" s="17"/>
      <c r="G153" s="12">
        <f t="shared" si="32"/>
        <v>0</v>
      </c>
      <c r="H153" s="12">
        <f t="shared" si="33"/>
        <v>0</v>
      </c>
    </row>
    <row r="154" spans="1:8">
      <c r="A154" s="4">
        <f t="shared" si="34"/>
        <v>7</v>
      </c>
      <c r="B154" s="5" t="s">
        <v>61</v>
      </c>
      <c r="C154" s="12"/>
      <c r="D154" s="15">
        <v>1</v>
      </c>
      <c r="E154" s="12">
        <f t="shared" si="31"/>
        <v>0</v>
      </c>
      <c r="F154" s="17"/>
      <c r="G154" s="12">
        <f t="shared" si="32"/>
        <v>0</v>
      </c>
      <c r="H154" s="12">
        <f t="shared" si="33"/>
        <v>0</v>
      </c>
    </row>
    <row r="155" spans="1:8">
      <c r="A155" s="4">
        <f t="shared" si="34"/>
        <v>8</v>
      </c>
      <c r="B155" s="5" t="s">
        <v>62</v>
      </c>
      <c r="C155" s="12"/>
      <c r="D155" s="15">
        <v>1</v>
      </c>
      <c r="E155" s="12">
        <f t="shared" si="31"/>
        <v>0</v>
      </c>
      <c r="F155" s="17"/>
      <c r="G155" s="12">
        <f t="shared" si="32"/>
        <v>0</v>
      </c>
      <c r="H155" s="12">
        <f t="shared" si="33"/>
        <v>0</v>
      </c>
    </row>
    <row r="156" spans="1:8">
      <c r="A156" s="4">
        <f t="shared" si="34"/>
        <v>9</v>
      </c>
      <c r="B156" s="5" t="s">
        <v>63</v>
      </c>
      <c r="C156" s="12"/>
      <c r="D156" s="15">
        <v>16</v>
      </c>
      <c r="E156" s="12">
        <f t="shared" si="31"/>
        <v>0</v>
      </c>
      <c r="F156" s="17"/>
      <c r="G156" s="12">
        <f t="shared" si="32"/>
        <v>0</v>
      </c>
      <c r="H156" s="12">
        <f t="shared" si="33"/>
        <v>0</v>
      </c>
    </row>
    <row r="157" spans="1:8">
      <c r="A157" s="4">
        <f t="shared" si="34"/>
        <v>10</v>
      </c>
      <c r="B157" s="5" t="s">
        <v>64</v>
      </c>
      <c r="C157" s="12"/>
      <c r="D157" s="15">
        <v>6</v>
      </c>
      <c r="E157" s="12">
        <f t="shared" si="31"/>
        <v>0</v>
      </c>
      <c r="F157" s="17"/>
      <c r="G157" s="12">
        <f t="shared" si="32"/>
        <v>0</v>
      </c>
      <c r="H157" s="12">
        <f t="shared" si="33"/>
        <v>0</v>
      </c>
    </row>
    <row r="158" spans="1:8">
      <c r="A158" s="4">
        <f t="shared" si="34"/>
        <v>11</v>
      </c>
      <c r="B158" s="5" t="s">
        <v>65</v>
      </c>
      <c r="C158" s="12"/>
      <c r="D158" s="15">
        <v>6</v>
      </c>
      <c r="E158" s="12">
        <f t="shared" si="31"/>
        <v>0</v>
      </c>
      <c r="F158" s="17"/>
      <c r="G158" s="12">
        <f t="shared" si="32"/>
        <v>0</v>
      </c>
      <c r="H158" s="12">
        <f t="shared" si="33"/>
        <v>0</v>
      </c>
    </row>
    <row r="159" spans="1:8">
      <c r="A159" s="4">
        <f t="shared" si="34"/>
        <v>12</v>
      </c>
      <c r="B159" s="5" t="s">
        <v>66</v>
      </c>
      <c r="C159" s="12"/>
      <c r="D159" s="15">
        <v>6</v>
      </c>
      <c r="E159" s="12">
        <f t="shared" si="31"/>
        <v>0</v>
      </c>
      <c r="F159" s="17"/>
      <c r="G159" s="12">
        <f t="shared" si="32"/>
        <v>0</v>
      </c>
      <c r="H159" s="12">
        <f t="shared" si="33"/>
        <v>0</v>
      </c>
    </row>
    <row r="160" spans="1:8">
      <c r="A160" s="4">
        <f t="shared" si="34"/>
        <v>13</v>
      </c>
      <c r="B160" s="5" t="s">
        <v>138</v>
      </c>
      <c r="C160" s="12"/>
      <c r="D160" s="15">
        <v>1</v>
      </c>
      <c r="E160" s="12">
        <f t="shared" si="31"/>
        <v>0</v>
      </c>
      <c r="F160" s="17"/>
      <c r="G160" s="12">
        <f t="shared" si="32"/>
        <v>0</v>
      </c>
      <c r="H160" s="12">
        <f t="shared" si="33"/>
        <v>0</v>
      </c>
    </row>
    <row r="161" spans="1:8">
      <c r="A161" s="4">
        <f t="shared" si="34"/>
        <v>14</v>
      </c>
      <c r="B161" s="5" t="s">
        <v>67</v>
      </c>
      <c r="C161" s="12"/>
      <c r="D161" s="15">
        <v>1</v>
      </c>
      <c r="E161" s="12">
        <f t="shared" si="31"/>
        <v>0</v>
      </c>
      <c r="F161" s="17"/>
      <c r="G161" s="12">
        <f t="shared" si="32"/>
        <v>0</v>
      </c>
      <c r="H161" s="12">
        <f t="shared" si="33"/>
        <v>0</v>
      </c>
    </row>
    <row r="162" spans="1:8">
      <c r="A162" s="4">
        <f t="shared" si="34"/>
        <v>15</v>
      </c>
      <c r="B162" s="5" t="s">
        <v>68</v>
      </c>
      <c r="C162" s="12"/>
      <c r="D162" s="15">
        <v>6</v>
      </c>
      <c r="E162" s="12">
        <f t="shared" si="31"/>
        <v>0</v>
      </c>
      <c r="F162" s="17"/>
      <c r="G162" s="12">
        <f t="shared" si="32"/>
        <v>0</v>
      </c>
      <c r="H162" s="12">
        <f t="shared" si="33"/>
        <v>0</v>
      </c>
    </row>
    <row r="163" spans="1:8">
      <c r="A163" s="4">
        <f t="shared" si="34"/>
        <v>16</v>
      </c>
      <c r="B163" s="5" t="s">
        <v>69</v>
      </c>
      <c r="C163" s="12"/>
      <c r="D163" s="15">
        <v>6</v>
      </c>
      <c r="E163" s="12">
        <f t="shared" si="31"/>
        <v>0</v>
      </c>
      <c r="F163" s="17"/>
      <c r="G163" s="12">
        <f t="shared" si="32"/>
        <v>0</v>
      </c>
      <c r="H163" s="12">
        <f t="shared" si="33"/>
        <v>0</v>
      </c>
    </row>
    <row r="164" spans="1:8">
      <c r="A164" s="4">
        <f t="shared" si="34"/>
        <v>17</v>
      </c>
      <c r="B164" s="5" t="s">
        <v>70</v>
      </c>
      <c r="C164" s="12"/>
      <c r="D164" s="15">
        <v>6</v>
      </c>
      <c r="E164" s="12">
        <f t="shared" si="31"/>
        <v>0</v>
      </c>
      <c r="F164" s="17"/>
      <c r="G164" s="12">
        <f t="shared" si="32"/>
        <v>0</v>
      </c>
      <c r="H164" s="12">
        <f t="shared" si="33"/>
        <v>0</v>
      </c>
    </row>
    <row r="165" spans="1:8">
      <c r="A165" s="4">
        <f t="shared" si="34"/>
        <v>18</v>
      </c>
      <c r="B165" s="5" t="s">
        <v>71</v>
      </c>
      <c r="C165" s="12"/>
      <c r="D165" s="15">
        <v>5</v>
      </c>
      <c r="E165" s="12">
        <f t="shared" si="31"/>
        <v>0</v>
      </c>
      <c r="F165" s="17"/>
      <c r="G165" s="12">
        <f t="shared" si="32"/>
        <v>0</v>
      </c>
      <c r="H165" s="12">
        <f t="shared" si="33"/>
        <v>0</v>
      </c>
    </row>
    <row r="166" spans="1:8">
      <c r="A166" s="4">
        <f t="shared" si="34"/>
        <v>19</v>
      </c>
      <c r="B166" s="5" t="s">
        <v>72</v>
      </c>
      <c r="C166" s="12"/>
      <c r="D166" s="15">
        <v>6</v>
      </c>
      <c r="E166" s="12">
        <f t="shared" si="31"/>
        <v>0</v>
      </c>
      <c r="F166" s="17"/>
      <c r="G166" s="12">
        <f t="shared" si="32"/>
        <v>0</v>
      </c>
      <c r="H166" s="12">
        <f t="shared" si="33"/>
        <v>0</v>
      </c>
    </row>
    <row r="167" spans="1:8">
      <c r="A167" s="4">
        <f t="shared" si="34"/>
        <v>20</v>
      </c>
      <c r="B167" s="5" t="s">
        <v>73</v>
      </c>
      <c r="C167" s="12"/>
      <c r="D167" s="15">
        <v>1</v>
      </c>
      <c r="E167" s="12">
        <f t="shared" si="31"/>
        <v>0</v>
      </c>
      <c r="F167" s="17"/>
      <c r="G167" s="12">
        <f t="shared" si="32"/>
        <v>0</v>
      </c>
      <c r="H167" s="12">
        <f t="shared" si="33"/>
        <v>0</v>
      </c>
    </row>
    <row r="168" spans="1:8" ht="25.5">
      <c r="A168" s="4">
        <f t="shared" si="34"/>
        <v>21</v>
      </c>
      <c r="B168" s="5" t="s">
        <v>74</v>
      </c>
      <c r="C168" s="12"/>
      <c r="D168" s="15">
        <v>1</v>
      </c>
      <c r="E168" s="12">
        <f t="shared" si="31"/>
        <v>0</v>
      </c>
      <c r="F168" s="17"/>
      <c r="G168" s="12">
        <f t="shared" si="32"/>
        <v>0</v>
      </c>
      <c r="H168" s="12">
        <f t="shared" si="33"/>
        <v>0</v>
      </c>
    </row>
    <row r="169" spans="1:8">
      <c r="A169" s="4">
        <f t="shared" si="34"/>
        <v>22</v>
      </c>
      <c r="B169" s="5" t="s">
        <v>75</v>
      </c>
      <c r="C169" s="12"/>
      <c r="D169" s="15">
        <v>16</v>
      </c>
      <c r="E169" s="12">
        <f t="shared" si="31"/>
        <v>0</v>
      </c>
      <c r="F169" s="17"/>
      <c r="G169" s="12">
        <f t="shared" si="32"/>
        <v>0</v>
      </c>
      <c r="H169" s="12">
        <f t="shared" si="33"/>
        <v>0</v>
      </c>
    </row>
    <row r="170" spans="1:8">
      <c r="A170" s="4">
        <f t="shared" si="34"/>
        <v>23</v>
      </c>
      <c r="B170" s="5" t="s">
        <v>76</v>
      </c>
      <c r="C170" s="12"/>
      <c r="D170" s="15">
        <v>6</v>
      </c>
      <c r="E170" s="12">
        <f t="shared" si="31"/>
        <v>0</v>
      </c>
      <c r="F170" s="17"/>
      <c r="G170" s="12">
        <f t="shared" si="32"/>
        <v>0</v>
      </c>
      <c r="H170" s="12">
        <f t="shared" si="33"/>
        <v>0</v>
      </c>
    </row>
    <row r="171" spans="1:8">
      <c r="A171" s="4">
        <f t="shared" si="34"/>
        <v>24</v>
      </c>
      <c r="B171" s="5" t="s">
        <v>150</v>
      </c>
      <c r="C171" s="12"/>
      <c r="D171" s="15">
        <v>6</v>
      </c>
      <c r="E171" s="12">
        <f t="shared" si="31"/>
        <v>0</v>
      </c>
      <c r="F171" s="17"/>
      <c r="G171" s="12">
        <f t="shared" si="32"/>
        <v>0</v>
      </c>
      <c r="H171" s="12">
        <f t="shared" si="33"/>
        <v>0</v>
      </c>
    </row>
    <row r="172" spans="1:8">
      <c r="A172" s="4">
        <f t="shared" si="34"/>
        <v>25</v>
      </c>
      <c r="B172" s="5" t="s">
        <v>77</v>
      </c>
      <c r="C172" s="12"/>
      <c r="D172" s="15">
        <v>1</v>
      </c>
      <c r="E172" s="12">
        <f t="shared" si="31"/>
        <v>0</v>
      </c>
      <c r="F172" s="17"/>
      <c r="G172" s="12">
        <f t="shared" si="32"/>
        <v>0</v>
      </c>
      <c r="H172" s="12">
        <f t="shared" si="33"/>
        <v>0</v>
      </c>
    </row>
    <row r="173" spans="1:8">
      <c r="A173" s="4">
        <f t="shared" si="34"/>
        <v>26</v>
      </c>
      <c r="B173" s="5" t="s">
        <v>78</v>
      </c>
      <c r="C173" s="12"/>
      <c r="D173" s="15">
        <v>1</v>
      </c>
      <c r="E173" s="12">
        <f t="shared" si="31"/>
        <v>0</v>
      </c>
      <c r="F173" s="17"/>
      <c r="G173" s="12">
        <f t="shared" si="32"/>
        <v>0</v>
      </c>
      <c r="H173" s="12">
        <f t="shared" si="33"/>
        <v>0</v>
      </c>
    </row>
    <row r="174" spans="1:8">
      <c r="A174" s="4">
        <f t="shared" si="34"/>
        <v>27</v>
      </c>
      <c r="B174" s="5" t="s">
        <v>139</v>
      </c>
      <c r="C174" s="12"/>
      <c r="D174" s="15">
        <v>1</v>
      </c>
      <c r="E174" s="12">
        <f t="shared" si="31"/>
        <v>0</v>
      </c>
      <c r="F174" s="17"/>
      <c r="G174" s="12">
        <f t="shared" si="32"/>
        <v>0</v>
      </c>
      <c r="H174" s="12">
        <f t="shared" si="33"/>
        <v>0</v>
      </c>
    </row>
    <row r="175" spans="1:8">
      <c r="A175" s="4">
        <f t="shared" si="34"/>
        <v>28</v>
      </c>
      <c r="B175" s="5" t="s">
        <v>79</v>
      </c>
      <c r="C175" s="12"/>
      <c r="D175" s="15">
        <v>6</v>
      </c>
      <c r="E175" s="12">
        <f t="shared" si="31"/>
        <v>0</v>
      </c>
      <c r="F175" s="17"/>
      <c r="G175" s="12">
        <f t="shared" si="32"/>
        <v>0</v>
      </c>
      <c r="H175" s="12">
        <f t="shared" si="33"/>
        <v>0</v>
      </c>
    </row>
    <row r="176" spans="1:8">
      <c r="A176" s="4">
        <f t="shared" si="34"/>
        <v>29</v>
      </c>
      <c r="B176" s="5" t="s">
        <v>80</v>
      </c>
      <c r="C176" s="12"/>
      <c r="D176" s="15">
        <v>6</v>
      </c>
      <c r="E176" s="12">
        <f t="shared" si="31"/>
        <v>0</v>
      </c>
      <c r="F176" s="17"/>
      <c r="G176" s="12">
        <f t="shared" si="32"/>
        <v>0</v>
      </c>
      <c r="H176" s="12">
        <f t="shared" si="33"/>
        <v>0</v>
      </c>
    </row>
    <row r="177" spans="1:8">
      <c r="A177" s="4">
        <f t="shared" si="34"/>
        <v>30</v>
      </c>
      <c r="B177" s="5" t="s">
        <v>81</v>
      </c>
      <c r="C177" s="12"/>
      <c r="D177" s="15">
        <v>6</v>
      </c>
      <c r="E177" s="12">
        <f t="shared" si="31"/>
        <v>0</v>
      </c>
      <c r="F177" s="17"/>
      <c r="G177" s="12">
        <f t="shared" si="32"/>
        <v>0</v>
      </c>
      <c r="H177" s="12">
        <f t="shared" si="33"/>
        <v>0</v>
      </c>
    </row>
    <row r="178" spans="1:8">
      <c r="A178" s="4">
        <f t="shared" si="34"/>
        <v>31</v>
      </c>
      <c r="B178" s="5" t="s">
        <v>82</v>
      </c>
      <c r="C178" s="12"/>
      <c r="D178" s="15">
        <v>6</v>
      </c>
      <c r="E178" s="12">
        <f t="shared" si="31"/>
        <v>0</v>
      </c>
      <c r="F178" s="17"/>
      <c r="G178" s="12">
        <f t="shared" si="32"/>
        <v>0</v>
      </c>
      <c r="H178" s="12">
        <f t="shared" si="33"/>
        <v>0</v>
      </c>
    </row>
    <row r="179" spans="1:8">
      <c r="A179" s="4">
        <f t="shared" si="34"/>
        <v>32</v>
      </c>
      <c r="B179" s="5" t="s">
        <v>83</v>
      </c>
      <c r="C179" s="12"/>
      <c r="D179" s="15">
        <v>6</v>
      </c>
      <c r="E179" s="12">
        <f t="shared" si="31"/>
        <v>0</v>
      </c>
      <c r="F179" s="17"/>
      <c r="G179" s="12">
        <f t="shared" si="32"/>
        <v>0</v>
      </c>
      <c r="H179" s="12">
        <f t="shared" si="33"/>
        <v>0</v>
      </c>
    </row>
    <row r="180" spans="1:8">
      <c r="A180" s="4">
        <f t="shared" si="34"/>
        <v>33</v>
      </c>
      <c r="B180" s="5" t="s">
        <v>19</v>
      </c>
      <c r="C180" s="12"/>
      <c r="D180" s="15">
        <v>1</v>
      </c>
      <c r="E180" s="12">
        <f t="shared" si="31"/>
        <v>0</v>
      </c>
      <c r="F180" s="17"/>
      <c r="G180" s="12">
        <f t="shared" si="32"/>
        <v>0</v>
      </c>
      <c r="H180" s="12">
        <f t="shared" si="33"/>
        <v>0</v>
      </c>
    </row>
    <row r="181" spans="1:8">
      <c r="A181" s="4">
        <f t="shared" si="34"/>
        <v>34</v>
      </c>
      <c r="B181" s="5" t="s">
        <v>84</v>
      </c>
      <c r="C181" s="12"/>
      <c r="D181" s="15">
        <v>6</v>
      </c>
      <c r="E181" s="12">
        <f t="shared" si="31"/>
        <v>0</v>
      </c>
      <c r="F181" s="17"/>
      <c r="G181" s="12">
        <f t="shared" si="32"/>
        <v>0</v>
      </c>
      <c r="H181" s="12">
        <f t="shared" si="33"/>
        <v>0</v>
      </c>
    </row>
    <row r="182" spans="1:8">
      <c r="A182" s="4">
        <f t="shared" si="34"/>
        <v>35</v>
      </c>
      <c r="B182" s="5" t="s">
        <v>85</v>
      </c>
      <c r="C182" s="12"/>
      <c r="D182" s="15">
        <v>1</v>
      </c>
      <c r="E182" s="12">
        <f t="shared" si="31"/>
        <v>0</v>
      </c>
      <c r="F182" s="17"/>
      <c r="G182" s="12">
        <f t="shared" si="32"/>
        <v>0</v>
      </c>
      <c r="H182" s="12">
        <f t="shared" si="33"/>
        <v>0</v>
      </c>
    </row>
    <row r="183" spans="1:8" s="3" customFormat="1">
      <c r="A183" s="6"/>
      <c r="B183" s="6" t="s">
        <v>126</v>
      </c>
      <c r="C183" s="13">
        <f>SUM(C148:C182)</f>
        <v>0</v>
      </c>
      <c r="D183" s="14"/>
      <c r="E183" s="13">
        <f t="shared" ref="E183:H183" si="35">SUM(E148:E182)</f>
        <v>0</v>
      </c>
      <c r="F183" s="14"/>
      <c r="G183" s="13">
        <f t="shared" si="35"/>
        <v>0</v>
      </c>
      <c r="H183" s="13">
        <f t="shared" si="35"/>
        <v>0</v>
      </c>
    </row>
    <row r="184" spans="1:8" s="3" customFormat="1">
      <c r="A184" s="21"/>
      <c r="B184" s="21"/>
      <c r="C184" s="20"/>
      <c r="D184" s="20"/>
      <c r="E184" s="20"/>
      <c r="F184" s="20"/>
      <c r="G184" s="20"/>
      <c r="H184" s="20"/>
    </row>
    <row r="185" spans="1:8" s="3" customFormat="1" ht="15">
      <c r="A185" s="30" t="s">
        <v>161</v>
      </c>
      <c r="B185" s="30"/>
      <c r="C185" s="30"/>
      <c r="D185" s="30"/>
      <c r="E185" s="30"/>
      <c r="F185" s="30"/>
      <c r="G185" s="30"/>
      <c r="H185" s="30"/>
    </row>
    <row r="186" spans="1:8" s="3" customFormat="1" ht="15">
      <c r="A186" s="30" t="s">
        <v>152</v>
      </c>
      <c r="B186" s="30"/>
      <c r="C186" s="30"/>
      <c r="D186" s="30"/>
      <c r="E186" s="30"/>
      <c r="F186" s="30"/>
      <c r="G186" s="30"/>
      <c r="H186" s="30"/>
    </row>
    <row r="187" spans="1:8" s="3" customFormat="1" ht="15">
      <c r="A187" s="22"/>
      <c r="B187" s="22"/>
      <c r="C187" s="22"/>
      <c r="D187" s="22"/>
      <c r="E187" s="22"/>
      <c r="F187" s="22"/>
      <c r="G187" s="22"/>
      <c r="H187" s="22"/>
    </row>
    <row r="188" spans="1:8" s="3" customFormat="1" ht="15" customHeight="1">
      <c r="A188" s="34" t="s">
        <v>120</v>
      </c>
      <c r="B188" s="34"/>
      <c r="C188" s="34"/>
      <c r="D188" s="34"/>
      <c r="E188" s="34"/>
      <c r="F188" s="34"/>
      <c r="G188" s="34"/>
      <c r="H188" s="34"/>
    </row>
    <row r="190" spans="1:8" s="9" customFormat="1" ht="38.25">
      <c r="A190" s="8" t="s">
        <v>165</v>
      </c>
      <c r="B190" s="8" t="s">
        <v>164</v>
      </c>
      <c r="C190" s="8" t="s">
        <v>105</v>
      </c>
      <c r="D190" s="8" t="s">
        <v>134</v>
      </c>
      <c r="E190" s="8" t="s">
        <v>106</v>
      </c>
      <c r="F190" s="8" t="s">
        <v>107</v>
      </c>
      <c r="G190" s="8" t="s">
        <v>108</v>
      </c>
      <c r="H190" s="8" t="s">
        <v>109</v>
      </c>
    </row>
    <row r="191" spans="1:8">
      <c r="A191" s="4">
        <v>1</v>
      </c>
      <c r="B191" s="5" t="s">
        <v>86</v>
      </c>
      <c r="C191" s="12"/>
      <c r="D191" s="15">
        <v>1</v>
      </c>
      <c r="E191" s="12">
        <f>C191*D191</f>
        <v>0</v>
      </c>
      <c r="F191" s="17"/>
      <c r="G191" s="12">
        <f>E191*F191</f>
        <v>0</v>
      </c>
      <c r="H191" s="12">
        <f>E191+G191</f>
        <v>0</v>
      </c>
    </row>
    <row r="192" spans="1:8">
      <c r="A192" s="4">
        <f>A191+1</f>
        <v>2</v>
      </c>
      <c r="B192" s="5" t="s">
        <v>87</v>
      </c>
      <c r="C192" s="12"/>
      <c r="D192" s="15">
        <v>1</v>
      </c>
      <c r="E192" s="12">
        <f t="shared" ref="E192:E195" si="36">C192*D192</f>
        <v>0</v>
      </c>
      <c r="F192" s="17"/>
      <c r="G192" s="12">
        <f t="shared" ref="G192:G195" si="37">E192*F192</f>
        <v>0</v>
      </c>
      <c r="H192" s="12">
        <f t="shared" ref="H192:H195" si="38">E192+G192</f>
        <v>0</v>
      </c>
    </row>
    <row r="193" spans="1:8">
      <c r="A193" s="4">
        <f t="shared" ref="A193:A195" si="39">A192+1</f>
        <v>3</v>
      </c>
      <c r="B193" s="5" t="s">
        <v>88</v>
      </c>
      <c r="C193" s="12"/>
      <c r="D193" s="15">
        <v>1</v>
      </c>
      <c r="E193" s="12">
        <f t="shared" si="36"/>
        <v>0</v>
      </c>
      <c r="F193" s="17"/>
      <c r="G193" s="12">
        <f t="shared" si="37"/>
        <v>0</v>
      </c>
      <c r="H193" s="12">
        <f t="shared" si="38"/>
        <v>0</v>
      </c>
    </row>
    <row r="194" spans="1:8">
      <c r="A194" s="4">
        <f t="shared" si="39"/>
        <v>4</v>
      </c>
      <c r="B194" s="5" t="s">
        <v>89</v>
      </c>
      <c r="C194" s="12"/>
      <c r="D194" s="15">
        <v>1</v>
      </c>
      <c r="E194" s="12">
        <f t="shared" si="36"/>
        <v>0</v>
      </c>
      <c r="F194" s="17"/>
      <c r="G194" s="12">
        <f t="shared" si="37"/>
        <v>0</v>
      </c>
      <c r="H194" s="12">
        <f t="shared" si="38"/>
        <v>0</v>
      </c>
    </row>
    <row r="195" spans="1:8">
      <c r="A195" s="4">
        <f t="shared" si="39"/>
        <v>5</v>
      </c>
      <c r="B195" s="5" t="s">
        <v>90</v>
      </c>
      <c r="C195" s="12"/>
      <c r="D195" s="15">
        <v>1</v>
      </c>
      <c r="E195" s="12">
        <f t="shared" si="36"/>
        <v>0</v>
      </c>
      <c r="F195" s="17"/>
      <c r="G195" s="12">
        <f t="shared" si="37"/>
        <v>0</v>
      </c>
      <c r="H195" s="12">
        <f t="shared" si="38"/>
        <v>0</v>
      </c>
    </row>
    <row r="196" spans="1:8" s="3" customFormat="1">
      <c r="A196" s="6"/>
      <c r="B196" s="6" t="s">
        <v>125</v>
      </c>
      <c r="C196" s="13">
        <f>SUM(C191:C195)</f>
        <v>0</v>
      </c>
      <c r="D196" s="14"/>
      <c r="E196" s="13">
        <f t="shared" ref="E196:H196" si="40">SUM(E191:E195)</f>
        <v>0</v>
      </c>
      <c r="F196" s="14"/>
      <c r="G196" s="13">
        <f t="shared" si="40"/>
        <v>0</v>
      </c>
      <c r="H196" s="13">
        <f t="shared" si="40"/>
        <v>0</v>
      </c>
    </row>
    <row r="197" spans="1:8" s="3" customFormat="1">
      <c r="C197" s="19"/>
      <c r="D197" s="20"/>
      <c r="E197" s="20"/>
      <c r="F197" s="20"/>
      <c r="G197" s="19"/>
      <c r="H197" s="19"/>
    </row>
    <row r="198" spans="1:8" s="3" customFormat="1" ht="15">
      <c r="A198" s="30" t="s">
        <v>162</v>
      </c>
      <c r="B198" s="30"/>
      <c r="C198" s="30"/>
      <c r="D198" s="30"/>
      <c r="E198" s="30"/>
      <c r="F198" s="30"/>
      <c r="G198" s="30"/>
      <c r="H198" s="30"/>
    </row>
    <row r="199" spans="1:8" s="3" customFormat="1" ht="15">
      <c r="A199" s="30" t="s">
        <v>152</v>
      </c>
      <c r="B199" s="30"/>
      <c r="C199" s="30"/>
      <c r="D199" s="30"/>
      <c r="E199" s="30"/>
      <c r="F199" s="30"/>
      <c r="G199" s="30"/>
      <c r="H199" s="30"/>
    </row>
    <row r="200" spans="1:8" s="3" customFormat="1" ht="15">
      <c r="A200" s="22"/>
      <c r="B200" s="22"/>
      <c r="C200" s="22"/>
      <c r="D200" s="22"/>
      <c r="E200" s="22"/>
      <c r="F200" s="22"/>
      <c r="G200" s="22"/>
      <c r="H200" s="22"/>
    </row>
    <row r="201" spans="1:8" s="3" customFormat="1" ht="33.75" customHeight="1">
      <c r="A201" s="34" t="s">
        <v>121</v>
      </c>
      <c r="B201" s="34"/>
      <c r="C201" s="34"/>
      <c r="D201" s="34"/>
      <c r="E201" s="34"/>
      <c r="F201" s="34"/>
      <c r="G201" s="34"/>
      <c r="H201" s="34"/>
    </row>
    <row r="203" spans="1:8" s="9" customFormat="1" ht="38.25">
      <c r="A203" s="8" t="s">
        <v>165</v>
      </c>
      <c r="B203" s="8" t="s">
        <v>164</v>
      </c>
      <c r="C203" s="8" t="s">
        <v>105</v>
      </c>
      <c r="D203" s="8" t="s">
        <v>134</v>
      </c>
      <c r="E203" s="8" t="s">
        <v>106</v>
      </c>
      <c r="F203" s="8" t="s">
        <v>107</v>
      </c>
      <c r="G203" s="8" t="s">
        <v>108</v>
      </c>
      <c r="H203" s="8" t="s">
        <v>109</v>
      </c>
    </row>
    <row r="204" spans="1:8">
      <c r="A204" s="4">
        <v>1</v>
      </c>
      <c r="B204" s="5" t="s">
        <v>91</v>
      </c>
      <c r="C204" s="12"/>
      <c r="D204" s="15">
        <v>1</v>
      </c>
      <c r="E204" s="12">
        <f>C204*D204</f>
        <v>0</v>
      </c>
      <c r="F204" s="16"/>
      <c r="G204" s="12">
        <f>E204*F204</f>
        <v>0</v>
      </c>
      <c r="H204" s="12">
        <f>E204+G204</f>
        <v>0</v>
      </c>
    </row>
    <row r="205" spans="1:8">
      <c r="A205" s="4">
        <f>A204+1</f>
        <v>2</v>
      </c>
      <c r="B205" s="5" t="s">
        <v>92</v>
      </c>
      <c r="C205" s="12"/>
      <c r="D205" s="15">
        <v>6</v>
      </c>
      <c r="E205" s="12">
        <f t="shared" ref="E205:E219" si="41">C205*D205</f>
        <v>0</v>
      </c>
      <c r="F205" s="16"/>
      <c r="G205" s="12">
        <f t="shared" ref="G205:G219" si="42">E205*F205</f>
        <v>0</v>
      </c>
      <c r="H205" s="12">
        <f t="shared" ref="H205:H219" si="43">E205+G205</f>
        <v>0</v>
      </c>
    </row>
    <row r="206" spans="1:8">
      <c r="A206" s="4">
        <f t="shared" ref="A206:A219" si="44">A205+1</f>
        <v>3</v>
      </c>
      <c r="B206" s="5" t="s">
        <v>137</v>
      </c>
      <c r="C206" s="12"/>
      <c r="D206" s="15">
        <v>1</v>
      </c>
      <c r="E206" s="12">
        <f t="shared" si="41"/>
        <v>0</v>
      </c>
      <c r="F206" s="16"/>
      <c r="G206" s="12">
        <f t="shared" si="42"/>
        <v>0</v>
      </c>
      <c r="H206" s="12">
        <f t="shared" si="43"/>
        <v>0</v>
      </c>
    </row>
    <row r="207" spans="1:8">
      <c r="A207" s="4">
        <f t="shared" si="44"/>
        <v>4</v>
      </c>
      <c r="B207" s="5" t="s">
        <v>93</v>
      </c>
      <c r="C207" s="12"/>
      <c r="D207" s="15">
        <v>1</v>
      </c>
      <c r="E207" s="12">
        <f t="shared" si="41"/>
        <v>0</v>
      </c>
      <c r="F207" s="16"/>
      <c r="G207" s="12">
        <f t="shared" si="42"/>
        <v>0</v>
      </c>
      <c r="H207" s="12">
        <f t="shared" si="43"/>
        <v>0</v>
      </c>
    </row>
    <row r="208" spans="1:8">
      <c r="A208" s="4">
        <f t="shared" si="44"/>
        <v>5</v>
      </c>
      <c r="B208" s="5" t="s">
        <v>136</v>
      </c>
      <c r="C208" s="12"/>
      <c r="D208" s="15">
        <v>1</v>
      </c>
      <c r="E208" s="12">
        <f t="shared" si="41"/>
        <v>0</v>
      </c>
      <c r="F208" s="16"/>
      <c r="G208" s="12">
        <f t="shared" si="42"/>
        <v>0</v>
      </c>
      <c r="H208" s="12">
        <f t="shared" si="43"/>
        <v>0</v>
      </c>
    </row>
    <row r="209" spans="1:8" ht="14.25" customHeight="1">
      <c r="A209" s="4">
        <f t="shared" si="44"/>
        <v>6</v>
      </c>
      <c r="B209" s="5" t="s">
        <v>94</v>
      </c>
      <c r="C209" s="12"/>
      <c r="D209" s="15">
        <v>15</v>
      </c>
      <c r="E209" s="12">
        <f t="shared" si="41"/>
        <v>0</v>
      </c>
      <c r="F209" s="16"/>
      <c r="G209" s="12">
        <f t="shared" si="42"/>
        <v>0</v>
      </c>
      <c r="H209" s="12">
        <f t="shared" si="43"/>
        <v>0</v>
      </c>
    </row>
    <row r="210" spans="1:8">
      <c r="A210" s="4">
        <f t="shared" si="44"/>
        <v>7</v>
      </c>
      <c r="B210" s="5" t="s">
        <v>95</v>
      </c>
      <c r="C210" s="12"/>
      <c r="D210" s="15">
        <v>7</v>
      </c>
      <c r="E210" s="12">
        <f t="shared" si="41"/>
        <v>0</v>
      </c>
      <c r="F210" s="16"/>
      <c r="G210" s="12">
        <f t="shared" si="42"/>
        <v>0</v>
      </c>
      <c r="H210" s="12">
        <f t="shared" si="43"/>
        <v>0</v>
      </c>
    </row>
    <row r="211" spans="1:8">
      <c r="A211" s="4">
        <f t="shared" si="44"/>
        <v>8</v>
      </c>
      <c r="B211" s="5" t="s">
        <v>96</v>
      </c>
      <c r="C211" s="12"/>
      <c r="D211" s="15">
        <v>1</v>
      </c>
      <c r="E211" s="12">
        <f t="shared" si="41"/>
        <v>0</v>
      </c>
      <c r="F211" s="16"/>
      <c r="G211" s="12">
        <f t="shared" si="42"/>
        <v>0</v>
      </c>
      <c r="H211" s="12">
        <f t="shared" si="43"/>
        <v>0</v>
      </c>
    </row>
    <row r="212" spans="1:8">
      <c r="A212" s="4">
        <f t="shared" si="44"/>
        <v>9</v>
      </c>
      <c r="B212" s="5" t="s">
        <v>97</v>
      </c>
      <c r="C212" s="12"/>
      <c r="D212" s="15">
        <v>1</v>
      </c>
      <c r="E212" s="12">
        <f t="shared" si="41"/>
        <v>0</v>
      </c>
      <c r="F212" s="16"/>
      <c r="G212" s="12">
        <f t="shared" si="42"/>
        <v>0</v>
      </c>
      <c r="H212" s="12">
        <f t="shared" si="43"/>
        <v>0</v>
      </c>
    </row>
    <row r="213" spans="1:8">
      <c r="A213" s="4">
        <f t="shared" si="44"/>
        <v>10</v>
      </c>
      <c r="B213" s="5" t="s">
        <v>98</v>
      </c>
      <c r="C213" s="12"/>
      <c r="D213" s="15">
        <v>1</v>
      </c>
      <c r="E213" s="12">
        <f t="shared" si="41"/>
        <v>0</v>
      </c>
      <c r="F213" s="16"/>
      <c r="G213" s="12">
        <f t="shared" si="42"/>
        <v>0</v>
      </c>
      <c r="H213" s="12">
        <f t="shared" si="43"/>
        <v>0</v>
      </c>
    </row>
    <row r="214" spans="1:8">
      <c r="A214" s="4">
        <f t="shared" si="44"/>
        <v>11</v>
      </c>
      <c r="B214" s="5" t="s">
        <v>99</v>
      </c>
      <c r="C214" s="12"/>
      <c r="D214" s="15">
        <v>1</v>
      </c>
      <c r="E214" s="12">
        <f t="shared" si="41"/>
        <v>0</v>
      </c>
      <c r="F214" s="16"/>
      <c r="G214" s="12">
        <f t="shared" si="42"/>
        <v>0</v>
      </c>
      <c r="H214" s="12">
        <f t="shared" si="43"/>
        <v>0</v>
      </c>
    </row>
    <row r="215" spans="1:8">
      <c r="A215" s="4">
        <f t="shared" si="44"/>
        <v>12</v>
      </c>
      <c r="B215" s="5" t="s">
        <v>100</v>
      </c>
      <c r="C215" s="12"/>
      <c r="D215" s="15">
        <v>1</v>
      </c>
      <c r="E215" s="12">
        <f t="shared" si="41"/>
        <v>0</v>
      </c>
      <c r="F215" s="16"/>
      <c r="G215" s="12">
        <f t="shared" si="42"/>
        <v>0</v>
      </c>
      <c r="H215" s="12">
        <f t="shared" si="43"/>
        <v>0</v>
      </c>
    </row>
    <row r="216" spans="1:8">
      <c r="A216" s="4">
        <f t="shared" si="44"/>
        <v>13</v>
      </c>
      <c r="B216" s="5" t="s">
        <v>101</v>
      </c>
      <c r="C216" s="12"/>
      <c r="D216" s="15">
        <v>1</v>
      </c>
      <c r="E216" s="12">
        <f t="shared" si="41"/>
        <v>0</v>
      </c>
      <c r="F216" s="16"/>
      <c r="G216" s="12">
        <f t="shared" si="42"/>
        <v>0</v>
      </c>
      <c r="H216" s="12">
        <f t="shared" si="43"/>
        <v>0</v>
      </c>
    </row>
    <row r="217" spans="1:8">
      <c r="A217" s="4">
        <f t="shared" si="44"/>
        <v>14</v>
      </c>
      <c r="B217" s="5" t="s">
        <v>102</v>
      </c>
      <c r="C217" s="12"/>
      <c r="D217" s="15">
        <v>1</v>
      </c>
      <c r="E217" s="12">
        <f t="shared" si="41"/>
        <v>0</v>
      </c>
      <c r="F217" s="16"/>
      <c r="G217" s="12">
        <f t="shared" si="42"/>
        <v>0</v>
      </c>
      <c r="H217" s="12">
        <f t="shared" si="43"/>
        <v>0</v>
      </c>
    </row>
    <row r="218" spans="1:8">
      <c r="A218" s="4">
        <f t="shared" si="44"/>
        <v>15</v>
      </c>
      <c r="B218" s="5" t="s">
        <v>103</v>
      </c>
      <c r="C218" s="12"/>
      <c r="D218" s="15">
        <v>1</v>
      </c>
      <c r="E218" s="12">
        <f t="shared" si="41"/>
        <v>0</v>
      </c>
      <c r="F218" s="16"/>
      <c r="G218" s="12">
        <f t="shared" si="42"/>
        <v>0</v>
      </c>
      <c r="H218" s="12">
        <f t="shared" si="43"/>
        <v>0</v>
      </c>
    </row>
    <row r="219" spans="1:8" ht="16.5" customHeight="1">
      <c r="A219" s="4">
        <f t="shared" si="44"/>
        <v>16</v>
      </c>
      <c r="B219" s="5" t="s">
        <v>104</v>
      </c>
      <c r="C219" s="12"/>
      <c r="D219" s="15">
        <v>1</v>
      </c>
      <c r="E219" s="12">
        <f t="shared" si="41"/>
        <v>0</v>
      </c>
      <c r="F219" s="16"/>
      <c r="G219" s="12">
        <f t="shared" si="42"/>
        <v>0</v>
      </c>
      <c r="H219" s="12">
        <f t="shared" si="43"/>
        <v>0</v>
      </c>
    </row>
    <row r="220" spans="1:8" s="3" customFormat="1">
      <c r="A220" s="6"/>
      <c r="B220" s="6" t="s">
        <v>124</v>
      </c>
      <c r="C220" s="13">
        <f>SUM(C204:C219)</f>
        <v>0</v>
      </c>
      <c r="D220" s="14"/>
      <c r="E220" s="13">
        <f t="shared" ref="E220:H220" si="45">SUM(E204:E219)</f>
        <v>0</v>
      </c>
      <c r="F220" s="14"/>
      <c r="G220" s="13">
        <f t="shared" si="45"/>
        <v>0</v>
      </c>
      <c r="H220" s="13">
        <f t="shared" si="45"/>
        <v>0</v>
      </c>
    </row>
    <row r="222" spans="1:8" s="3" customFormat="1" ht="15">
      <c r="A222" s="30" t="s">
        <v>163</v>
      </c>
      <c r="B222" s="30"/>
      <c r="C222" s="30"/>
      <c r="D222" s="30"/>
      <c r="E222" s="30"/>
      <c r="F222" s="30"/>
      <c r="G222" s="30"/>
      <c r="H222" s="30"/>
    </row>
    <row r="223" spans="1:8" s="3" customFormat="1" ht="15">
      <c r="A223" s="30" t="s">
        <v>152</v>
      </c>
      <c r="B223" s="30"/>
      <c r="C223" s="30"/>
      <c r="D223" s="30"/>
      <c r="E223" s="30"/>
      <c r="F223" s="30"/>
      <c r="G223" s="30"/>
      <c r="H223" s="30"/>
    </row>
    <row r="225" spans="1:8" ht="51" customHeight="1">
      <c r="A225" s="32" t="s">
        <v>147</v>
      </c>
      <c r="B225" s="32"/>
      <c r="C225" s="32"/>
      <c r="D225" s="32"/>
      <c r="E225" s="32"/>
      <c r="F225" s="32"/>
      <c r="G225" s="32"/>
      <c r="H225" s="32"/>
    </row>
    <row r="226" spans="1:8" ht="102" customHeight="1">
      <c r="B226" s="2"/>
      <c r="C226" s="2"/>
      <c r="D226" s="25" t="s">
        <v>148</v>
      </c>
      <c r="E226" s="25"/>
      <c r="F226" s="25"/>
      <c r="G226" s="25"/>
      <c r="H226" s="25"/>
    </row>
    <row r="228" spans="1:8" ht="40.5" customHeight="1">
      <c r="A228" s="29" t="s">
        <v>149</v>
      </c>
      <c r="B228" s="29"/>
      <c r="C228" s="29"/>
      <c r="D228" s="29"/>
      <c r="E228" s="29"/>
      <c r="F228" s="29"/>
      <c r="G228" s="29"/>
      <c r="H228" s="29"/>
    </row>
  </sheetData>
  <mergeCells count="48">
    <mergeCell ref="A116:H116"/>
    <mergeCell ref="A136:H136"/>
    <mergeCell ref="A145:H145"/>
    <mergeCell ref="A188:H188"/>
    <mergeCell ref="A201:H201"/>
    <mergeCell ref="A36:H36"/>
    <mergeCell ref="A67:H67"/>
    <mergeCell ref="A87:H87"/>
    <mergeCell ref="A98:H98"/>
    <mergeCell ref="A107:H107"/>
    <mergeCell ref="D226:H226"/>
    <mergeCell ref="A228:H228"/>
    <mergeCell ref="A1:H1"/>
    <mergeCell ref="A199:H199"/>
    <mergeCell ref="A222:H222"/>
    <mergeCell ref="A223:H223"/>
    <mergeCell ref="A225:H225"/>
    <mergeCell ref="A142:H142"/>
    <mergeCell ref="A143:H143"/>
    <mergeCell ref="A185:H185"/>
    <mergeCell ref="A186:H186"/>
    <mergeCell ref="A198:H198"/>
    <mergeCell ref="A114:H114"/>
    <mergeCell ref="A133:H133"/>
    <mergeCell ref="A134:H134"/>
    <mergeCell ref="A95:H95"/>
    <mergeCell ref="A96:H96"/>
    <mergeCell ref="A104:H104"/>
    <mergeCell ref="A105:H105"/>
    <mergeCell ref="A113:H113"/>
    <mergeCell ref="A64:H64"/>
    <mergeCell ref="A65:H65"/>
    <mergeCell ref="A84:H84"/>
    <mergeCell ref="A85:H85"/>
    <mergeCell ref="A4:H4"/>
    <mergeCell ref="A5:H5"/>
    <mergeCell ref="A2:H2"/>
    <mergeCell ref="A34:H34"/>
    <mergeCell ref="A33:H33"/>
    <mergeCell ref="A6:H6"/>
    <mergeCell ref="A7:H7"/>
    <mergeCell ref="A8:H8"/>
    <mergeCell ref="A9:H9"/>
    <mergeCell ref="A10:H10"/>
    <mergeCell ref="A23:H23"/>
    <mergeCell ref="A22:H22"/>
    <mergeCell ref="A11:H11"/>
    <mergeCell ref="A25:H2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landscape" verticalDpi="300" r:id="rId1"/>
  <headerFooter>
    <oddFooter>Strona &amp;P z &amp;N</oddFooter>
  </headerFooter>
  <rowBreaks count="7" manualBreakCount="7">
    <brk id="9" max="16383" man="1"/>
    <brk id="35" max="16383" man="1"/>
    <brk id="66" max="16383" man="1"/>
    <brk id="97" max="16383" man="1"/>
    <brk id="135" max="7" man="1"/>
    <brk id="168" max="16383" man="1"/>
    <brk id="2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EwaGaj</dc:creator>
  <cp:lastModifiedBy>anna.pawelec</cp:lastModifiedBy>
  <cp:lastPrinted>2018-04-19T08:16:53Z</cp:lastPrinted>
  <dcterms:created xsi:type="dcterms:W3CDTF">2018-04-11T05:18:46Z</dcterms:created>
  <dcterms:modified xsi:type="dcterms:W3CDTF">2018-04-19T13:20:22Z</dcterms:modified>
</cp:coreProperties>
</file>