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11.126\Zamówienia\Zamówienia 2025\Dowóz uczniów\"/>
    </mc:Choice>
  </mc:AlternateContent>
  <xr:revisionPtr revIDLastSave="0" documentId="13_ncr:1_{62301F3D-14EC-470E-A19B-61655216CA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2" sheetId="1" r:id="rId1"/>
    <sheet name="SP4" sheetId="2" r:id="rId2"/>
    <sheet name="WYG" sheetId="3" r:id="rId3"/>
    <sheet name="KOC" sheetId="4" r:id="rId4"/>
    <sheet name="BUJNY_ŁOB" sheetId="5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5" l="1"/>
  <c r="E6" i="2"/>
  <c r="E7" i="2"/>
  <c r="E8" i="2"/>
  <c r="E9" i="2"/>
  <c r="E10" i="2"/>
  <c r="E11" i="2"/>
  <c r="E12" i="2"/>
  <c r="E13" i="2"/>
  <c r="D17" i="1"/>
  <c r="C17" i="1"/>
  <c r="B17" i="1"/>
  <c r="D14" i="2"/>
  <c r="C14" i="2"/>
  <c r="B14" i="2"/>
  <c r="E21" i="5" l="1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10" i="3" l="1"/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6" i="3"/>
  <c r="E7" i="3"/>
  <c r="E8" i="3"/>
  <c r="E9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D33" i="3"/>
  <c r="C33" i="3"/>
  <c r="B33" i="3"/>
  <c r="E8" i="1"/>
  <c r="E9" i="1"/>
  <c r="E10" i="1"/>
  <c r="E11" i="1"/>
  <c r="E12" i="1"/>
  <c r="E13" i="1"/>
  <c r="E14" i="1"/>
  <c r="E15" i="1"/>
  <c r="E16" i="1"/>
  <c r="E7" i="1"/>
  <c r="D29" i="4"/>
  <c r="C29" i="4"/>
  <c r="B29" i="4"/>
  <c r="E5" i="4"/>
  <c r="E5" i="3"/>
  <c r="L31" i="3" l="1"/>
  <c r="L33" i="3"/>
  <c r="E22" i="5"/>
  <c r="E33" i="3"/>
  <c r="L30" i="3"/>
  <c r="E29" i="4"/>
  <c r="E17" i="1"/>
  <c r="D22" i="5" l="1"/>
  <c r="C22" i="5"/>
  <c r="B22" i="5"/>
  <c r="E5" i="2"/>
  <c r="E14" i="2" l="1"/>
</calcChain>
</file>

<file path=xl/sharedStrings.xml><?xml version="1.0" encoding="utf-8"?>
<sst xmlns="http://schemas.openxmlformats.org/spreadsheetml/2006/main" count="477" uniqueCount="330">
  <si>
    <t>CZĘŚĆ I</t>
  </si>
  <si>
    <t>Uczniowie dojeżdżając: SP2 Zelów</t>
  </si>
  <si>
    <t>DOWÓZ</t>
  </si>
  <si>
    <t>ODWÓZ</t>
  </si>
  <si>
    <t>Lokalizacja przystanku</t>
  </si>
  <si>
    <t>Klasy         0-III SP</t>
  </si>
  <si>
    <t>Klasa      IV-VI SP</t>
  </si>
  <si>
    <t>Klasy        VII-VIII SP</t>
  </si>
  <si>
    <t>wspólny</t>
  </si>
  <si>
    <t>Zelów, Piotrkowska 71/CPN</t>
  </si>
  <si>
    <t>15.00</t>
  </si>
  <si>
    <t>Sromutka “Grysiowizna”</t>
  </si>
  <si>
    <t>15.46</t>
  </si>
  <si>
    <t>13.56</t>
  </si>
  <si>
    <t>14.51</t>
  </si>
  <si>
    <t>Sromutka I (trakt)</t>
  </si>
  <si>
    <t>13.55</t>
  </si>
  <si>
    <t>14.50</t>
  </si>
  <si>
    <t>Pukawica I</t>
  </si>
  <si>
    <t>14.48</t>
  </si>
  <si>
    <t>15.41</t>
  </si>
  <si>
    <t>Tosin</t>
  </si>
  <si>
    <t>15.40</t>
  </si>
  <si>
    <t>Mauryców II</t>
  </si>
  <si>
    <t>15.36</t>
  </si>
  <si>
    <t>Zelów, ul. Poznańska / szkoła (SP2)</t>
  </si>
  <si>
    <t>14.40</t>
  </si>
  <si>
    <t>początek trasy</t>
  </si>
  <si>
    <t>koniec trasy</t>
  </si>
  <si>
    <t>Ogółem uczniów dowożonych</t>
  </si>
  <si>
    <t>od poniedziałku do piątku</t>
  </si>
  <si>
    <t>poniedziałek, piątek</t>
  </si>
  <si>
    <t>wtorek, środa, czwartek</t>
  </si>
  <si>
    <t>Uczniowie dojeżdżający: SP4 Zelów</t>
  </si>
  <si>
    <t>Pożdżenice II</t>
  </si>
  <si>
    <t>Pożdżenice IV</t>
  </si>
  <si>
    <t>Pożdżenice VI</t>
  </si>
  <si>
    <t>Kolonia Pożdżenice/ Nowa Wola przy posesji nr 37</t>
  </si>
  <si>
    <t>Nowa Wola pomiędzy posesjami 13 i 16</t>
  </si>
  <si>
    <t>Kolonia Pożdżenice/ Nowa Wola przy posesji nr 27A</t>
  </si>
  <si>
    <t>15.30</t>
  </si>
  <si>
    <t>Szkoła Podstawowa nr 4</t>
  </si>
  <si>
    <t>Klasy     0-III SP</t>
  </si>
  <si>
    <t>poniedziałek, środa, czwartek</t>
  </si>
  <si>
    <t>CZĘŚĆ II</t>
  </si>
  <si>
    <t xml:space="preserve">Uczniowie dojeżdżający: SP Wygiełzów </t>
  </si>
  <si>
    <t>Ogółem uczniów dowożon.</t>
  </si>
  <si>
    <t>SP WYG</t>
  </si>
  <si>
    <t xml:space="preserve">Wygiełzów I (SP Wygiełzów) </t>
  </si>
  <si>
    <t>12.56</t>
  </si>
  <si>
    <t>14.46</t>
  </si>
  <si>
    <t>Rogowiec II</t>
  </si>
  <si>
    <t>12.54</t>
  </si>
  <si>
    <t>14.44</t>
  </si>
  <si>
    <t>15.34</t>
  </si>
  <si>
    <t>Kurów</t>
  </si>
  <si>
    <t>12.52</t>
  </si>
  <si>
    <t>14.42</t>
  </si>
  <si>
    <t>15.32</t>
  </si>
  <si>
    <t>12.51</t>
  </si>
  <si>
    <t>14.41</t>
  </si>
  <si>
    <t>15.31</t>
  </si>
  <si>
    <t>Nowa Wola/Kurówek</t>
  </si>
  <si>
    <t>12.50</t>
  </si>
  <si>
    <t>Chajczyny</t>
  </si>
  <si>
    <t>12.43</t>
  </si>
  <si>
    <t>14.33</t>
  </si>
  <si>
    <t>15.23</t>
  </si>
  <si>
    <t>12.40</t>
  </si>
  <si>
    <t>14.30</t>
  </si>
  <si>
    <t>15.20</t>
  </si>
  <si>
    <t>Zalesie II</t>
  </si>
  <si>
    <t>12.58</t>
  </si>
  <si>
    <t>15.38</t>
  </si>
  <si>
    <t xml:space="preserve">Zalesie IV </t>
  </si>
  <si>
    <t>12.59</t>
  </si>
  <si>
    <t>14.49</t>
  </si>
  <si>
    <t>15.39</t>
  </si>
  <si>
    <t>Łęki II</t>
  </si>
  <si>
    <t>13.01</t>
  </si>
  <si>
    <t>Łęki I (sklep)</t>
  </si>
  <si>
    <t>13.02</t>
  </si>
  <si>
    <t>14.52</t>
  </si>
  <si>
    <t>15.42</t>
  </si>
  <si>
    <t xml:space="preserve">Walewice I </t>
  </si>
  <si>
    <t>13:05</t>
  </si>
  <si>
    <t>15:45</t>
  </si>
  <si>
    <t>Walewice III</t>
  </si>
  <si>
    <t>13.06</t>
  </si>
  <si>
    <t>14.56</t>
  </si>
  <si>
    <t>Walewice V (Wola Pszczółecka)</t>
  </si>
  <si>
    <t>13.07</t>
  </si>
  <si>
    <t>14.57</t>
  </si>
  <si>
    <t>15.47</t>
  </si>
  <si>
    <t>Faustynów kapliczka</t>
  </si>
  <si>
    <t>13.10</t>
  </si>
  <si>
    <t>15.50</t>
  </si>
  <si>
    <t>Zalesie I (Pszczółki)</t>
  </si>
  <si>
    <t>13.15</t>
  </si>
  <si>
    <t>15.05</t>
  </si>
  <si>
    <t>15.55</t>
  </si>
  <si>
    <t>Kolonia Przecznia I</t>
  </si>
  <si>
    <t>13.17</t>
  </si>
  <si>
    <t>15.07</t>
  </si>
  <si>
    <t>15.57</t>
  </si>
  <si>
    <t>Krześlów</t>
  </si>
  <si>
    <t>13.25</t>
  </si>
  <si>
    <t>15.15</t>
  </si>
  <si>
    <t>16.05</t>
  </si>
  <si>
    <t>Podlesie-wieś</t>
  </si>
  <si>
    <t>13.28</t>
  </si>
  <si>
    <t>15.18</t>
  </si>
  <si>
    <t>16.08</t>
  </si>
  <si>
    <t>13.30</t>
  </si>
  <si>
    <t>16.10</t>
  </si>
  <si>
    <t>Wypychów-zajazd</t>
  </si>
  <si>
    <t>13.31</t>
  </si>
  <si>
    <t>15.21</t>
  </si>
  <si>
    <t>16.11</t>
  </si>
  <si>
    <t>Sobki I</t>
  </si>
  <si>
    <t>13.32</t>
  </si>
  <si>
    <t>15.22</t>
  </si>
  <si>
    <t>16.12</t>
  </si>
  <si>
    <t>Sobki IV</t>
  </si>
  <si>
    <t>13.33</t>
  </si>
  <si>
    <t>16.13</t>
  </si>
  <si>
    <t>Sobki  Sklep I</t>
  </si>
  <si>
    <t>13.35</t>
  </si>
  <si>
    <t>15.25</t>
  </si>
  <si>
    <t>16.15</t>
  </si>
  <si>
    <t>Janów-zatoka</t>
  </si>
  <si>
    <t>13.40</t>
  </si>
  <si>
    <t>16.20</t>
  </si>
  <si>
    <t>poczatek trasy</t>
  </si>
  <si>
    <t>5x12.40</t>
  </si>
  <si>
    <t>koniec i początek trasy</t>
  </si>
  <si>
    <t>CZĘŚĆ III</t>
  </si>
  <si>
    <r>
      <t xml:space="preserve">Załącznik nr 6: </t>
    </r>
    <r>
      <rPr>
        <sz val="11"/>
        <rFont val="Arial"/>
        <family val="2"/>
        <charset val="238"/>
      </rPr>
      <t xml:space="preserve">Proponowany rozkład jazdy autobusów. </t>
    </r>
  </si>
  <si>
    <t>Kurów w ok. posesji Kurówek 27</t>
  </si>
  <si>
    <t xml:space="preserve">Uczniowie dojeżdżający: SP Kociszew </t>
  </si>
  <si>
    <t>SP KOC</t>
  </si>
  <si>
    <t>Kociszew I (szkoła przy drodze 4912E)</t>
  </si>
  <si>
    <t>13.50</t>
  </si>
  <si>
    <t>14.45</t>
  </si>
  <si>
    <t>14.01</t>
  </si>
  <si>
    <t>Bocianicha, między posesjami 14-16</t>
  </si>
  <si>
    <t>15.49</t>
  </si>
  <si>
    <t>Bocianicha w okolicy posesji nr 2</t>
  </si>
  <si>
    <t>14.07</t>
  </si>
  <si>
    <t>Zabłoty - skrzyż.</t>
  </si>
  <si>
    <t>7.43</t>
  </si>
  <si>
    <t>Jamborek IV</t>
  </si>
  <si>
    <t>7.38</t>
  </si>
  <si>
    <t>Jamborek II (na końcu)</t>
  </si>
  <si>
    <t>7.34</t>
  </si>
  <si>
    <t>15.09</t>
  </si>
  <si>
    <t>Kuźnica II przy drodze do miejscowości Drzewociny obok posesji Kuźnica 4</t>
  </si>
  <si>
    <t>Kuźnica w okolicy posesji 15A</t>
  </si>
  <si>
    <t>7.24</t>
  </si>
  <si>
    <t>Karczmy II</t>
  </si>
  <si>
    <t>7.11</t>
  </si>
  <si>
    <t>Kolonia Kociszew II (Bocianicha mała)</t>
  </si>
  <si>
    <t>7.03</t>
  </si>
  <si>
    <t>Bocianicha II</t>
  </si>
  <si>
    <t>Zelówek II</t>
  </si>
  <si>
    <t>7.01</t>
  </si>
  <si>
    <t>13.59</t>
  </si>
  <si>
    <t xml:space="preserve">poczatek trasy </t>
  </si>
  <si>
    <t>Ogółem uczn. dowoż.</t>
  </si>
  <si>
    <t>Grębociny w okolicy posesji 8-10</t>
  </si>
  <si>
    <t>7.00</t>
  </si>
  <si>
    <t>15:22</t>
  </si>
  <si>
    <t>Grębociny I</t>
  </si>
  <si>
    <t>15:21</t>
  </si>
  <si>
    <t>Grębociny III</t>
  </si>
  <si>
    <t>14.25</t>
  </si>
  <si>
    <t>15:20</t>
  </si>
  <si>
    <t>Józefka II</t>
  </si>
  <si>
    <t>7.09</t>
  </si>
  <si>
    <t>14:20</t>
  </si>
  <si>
    <t>15:15</t>
  </si>
  <si>
    <t>Ostoja V</t>
  </si>
  <si>
    <t>14:18</t>
  </si>
  <si>
    <t>15:13</t>
  </si>
  <si>
    <t>Ostoja IV</t>
  </si>
  <si>
    <t>7:12</t>
  </si>
  <si>
    <t>14:17</t>
  </si>
  <si>
    <t>15:12</t>
  </si>
  <si>
    <t>Ostoja II</t>
  </si>
  <si>
    <t>7.15</t>
  </si>
  <si>
    <t>14:14</t>
  </si>
  <si>
    <t>15.59</t>
  </si>
  <si>
    <t>Bominy I</t>
  </si>
  <si>
    <t>7.21</t>
  </si>
  <si>
    <t xml:space="preserve">14:08 </t>
  </si>
  <si>
    <t>15:03</t>
  </si>
  <si>
    <t>Kol. Grabostów II</t>
  </si>
  <si>
    <t>14:05</t>
  </si>
  <si>
    <t>15:00</t>
  </si>
  <si>
    <t>Kol. Grabostów IV</t>
  </si>
  <si>
    <t>7.25</t>
  </si>
  <si>
    <t>14:04</t>
  </si>
  <si>
    <t>14:59</t>
  </si>
  <si>
    <t>Grabostów "Stary", wieś - skrzyż.</t>
  </si>
  <si>
    <t>7.28</t>
  </si>
  <si>
    <t>14:56</t>
  </si>
  <si>
    <t>Bujny Księże - kapliczka</t>
  </si>
  <si>
    <t>Bujny Księże II</t>
  </si>
  <si>
    <t>7.35</t>
  </si>
  <si>
    <t>14:50</t>
  </si>
  <si>
    <t>Bujny Szlacheckie I droga nr 1903E</t>
  </si>
  <si>
    <t>7.39</t>
  </si>
  <si>
    <t>13.51</t>
  </si>
  <si>
    <t>Bujny Szlacheckie II (szkoła przy drodze 1904E)</t>
  </si>
  <si>
    <t>13.47</t>
  </si>
  <si>
    <t>Łobudzice (szkoła)</t>
  </si>
  <si>
    <t>7.53</t>
  </si>
  <si>
    <t>13.37</t>
  </si>
  <si>
    <t>14.32</t>
  </si>
  <si>
    <t>CZĘŚĆ V</t>
  </si>
  <si>
    <t>Uczniowie dojeżdżający: Szkoły Podstawowej w Łobudzicach z Filią w  Bujnach Szlacheckich</t>
  </si>
  <si>
    <t>14.55</t>
  </si>
  <si>
    <t>15.02</t>
  </si>
  <si>
    <t>7.37</t>
  </si>
  <si>
    <t>7.50</t>
  </si>
  <si>
    <t>7.20</t>
  </si>
  <si>
    <t>7.27</t>
  </si>
  <si>
    <t>15.45</t>
  </si>
  <si>
    <t>7.29</t>
  </si>
  <si>
    <t>7.30</t>
  </si>
  <si>
    <t>7.32</t>
  </si>
  <si>
    <t>7.47</t>
  </si>
  <si>
    <t>7.55</t>
  </si>
  <si>
    <t>7.45</t>
  </si>
  <si>
    <t>7.42</t>
  </si>
  <si>
    <t>Dąbrowa posesja nr 8</t>
  </si>
  <si>
    <t>Pawłowa wieś - skrzyżowanie</t>
  </si>
  <si>
    <t>Pawłowa w okolicy posesji 10</t>
  </si>
  <si>
    <t>Zagłówki II (Kociszew)</t>
  </si>
  <si>
    <t>Zelów IV Kilińskiego (Górna)</t>
  </si>
  <si>
    <t>Zagłowki (Konie)</t>
  </si>
  <si>
    <t>Dąbrowa pomiędzy posesjami 29 i 34</t>
  </si>
  <si>
    <t>7.31</t>
  </si>
  <si>
    <t>15.37</t>
  </si>
  <si>
    <t>7.40</t>
  </si>
  <si>
    <t>7.48</t>
  </si>
  <si>
    <t>7.52</t>
  </si>
  <si>
    <t>7.33</t>
  </si>
  <si>
    <t>7.19</t>
  </si>
  <si>
    <t>13.16</t>
  </si>
  <si>
    <t>12.44</t>
  </si>
  <si>
    <t>14.37</t>
  </si>
  <si>
    <t>14.35</t>
  </si>
  <si>
    <t>14.38</t>
  </si>
  <si>
    <t>14.47</t>
  </si>
  <si>
    <t>14.59</t>
  </si>
  <si>
    <t>15.01</t>
  </si>
  <si>
    <t>15.13</t>
  </si>
  <si>
    <t>12.45</t>
  </si>
  <si>
    <t>12.53</t>
  </si>
  <si>
    <t>12.57</t>
  </si>
  <si>
    <t>13.14</t>
  </si>
  <si>
    <t>13.20</t>
  </si>
  <si>
    <t>13.46</t>
  </si>
  <si>
    <t>15.35</t>
  </si>
  <si>
    <t>Sromutka w okolicy                              posesji 40-44</t>
  </si>
  <si>
    <t>Sromutka</t>
  </si>
  <si>
    <t>7.36</t>
  </si>
  <si>
    <t>13.53</t>
  </si>
  <si>
    <t>13.54</t>
  </si>
  <si>
    <t>14.54</t>
  </si>
  <si>
    <t>15.44</t>
  </si>
  <si>
    <t>2x14.30</t>
  </si>
  <si>
    <t>3x15.20</t>
  </si>
  <si>
    <t>Chajczyny naprzeciwko                     posesji 17</t>
  </si>
  <si>
    <t>14.34</t>
  </si>
  <si>
    <t>15.24</t>
  </si>
  <si>
    <t>Kolonia Kociszew w okolicy posesji 15</t>
  </si>
  <si>
    <t>13.43</t>
  </si>
  <si>
    <t>13.52</t>
  </si>
  <si>
    <t>Mauryców IV (skrzyż. wieś)</t>
  </si>
  <si>
    <t>7.16</t>
  </si>
  <si>
    <t>7.12</t>
  </si>
  <si>
    <t>13.19</t>
  </si>
  <si>
    <t>13.23</t>
  </si>
  <si>
    <t>13.36</t>
  </si>
  <si>
    <t>13.45</t>
  </si>
  <si>
    <t>13.49</t>
  </si>
  <si>
    <t>15.04</t>
  </si>
  <si>
    <t>15.08</t>
  </si>
  <si>
    <t>15.16</t>
  </si>
  <si>
    <t>15.28</t>
  </si>
  <si>
    <t>Kolonia Kociszew (przy posesji 56)</t>
  </si>
  <si>
    <t>Kolonia Kociszew IV (przy posesji                 Zagłówki 1)</t>
  </si>
  <si>
    <t>7.41</t>
  </si>
  <si>
    <t>Chajczyny Kurów</t>
  </si>
  <si>
    <t>Walewice Łęki</t>
  </si>
  <si>
    <t>Janów Podlesie</t>
  </si>
  <si>
    <t>6.50</t>
  </si>
  <si>
    <t>7.07</t>
  </si>
  <si>
    <t>7.10</t>
  </si>
  <si>
    <t>7:32</t>
  </si>
  <si>
    <t>13:44</t>
  </si>
  <si>
    <t>15:29</t>
  </si>
  <si>
    <t>CZĘŚĆ IV</t>
  </si>
  <si>
    <t>Klasy      0-III SP</t>
  </si>
  <si>
    <t>Zagłówki - wieś, między posesjami nr   10-13</t>
  </si>
  <si>
    <t>poniedziałek, wtorek, środa, piątek</t>
  </si>
  <si>
    <t>czwartek</t>
  </si>
  <si>
    <t>16:12</t>
  </si>
  <si>
    <t>16:10</t>
  </si>
  <si>
    <t>16:05</t>
  </si>
  <si>
    <t>16:03</t>
  </si>
  <si>
    <t>16:02</t>
  </si>
  <si>
    <t>15:53</t>
  </si>
  <si>
    <t>15:50</t>
  </si>
  <si>
    <t>15:46</t>
  </si>
  <si>
    <t>15:40</t>
  </si>
  <si>
    <t>Chajczyny (Kurówek 48)</t>
  </si>
  <si>
    <t>Pożdżenice VII</t>
  </si>
  <si>
    <t>Wypychów II</t>
  </si>
  <si>
    <t>Ignaców pomiędzy posesjami 12-14</t>
  </si>
  <si>
    <t>Ignaców pomiędzy posesjami 35-36</t>
  </si>
  <si>
    <t>7.14</t>
  </si>
  <si>
    <t>15.11</t>
  </si>
  <si>
    <t>15.51</t>
  </si>
  <si>
    <t>16.01</t>
  </si>
  <si>
    <t>16.06</t>
  </si>
  <si>
    <t>Kolonia Łobudzice w okolicy posesji 67</t>
  </si>
  <si>
    <t>ZPI.271.33.2025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</si>
</sst>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 diagonalUp="1" diagonalDown="1"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1" fillId="3" borderId="10" xfId="0" applyNumberFormat="1" applyFont="1" applyFill="1" applyBorder="1" applyAlignment="1">
      <alignment horizontal="center" vertical="top" wrapText="1"/>
    </xf>
    <xf numFmtId="49" fontId="1" fillId="3" borderId="8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vertical="top" wrapText="1"/>
    </xf>
    <xf numFmtId="49" fontId="1" fillId="6" borderId="8" xfId="0" applyNumberFormat="1" applyFont="1" applyFill="1" applyBorder="1" applyAlignment="1">
      <alignment horizontal="center" vertical="center"/>
    </xf>
    <xf numFmtId="0" fontId="3" fillId="0" borderId="3" xfId="0" applyFont="1" applyBorder="1"/>
    <xf numFmtId="0" fontId="3" fillId="0" borderId="0" xfId="0" applyFont="1"/>
    <xf numFmtId="0" fontId="2" fillId="6" borderId="8" xfId="0" applyFont="1" applyFill="1" applyBorder="1"/>
    <xf numFmtId="0" fontId="1" fillId="0" borderId="2" xfId="0" applyFont="1" applyBorder="1" applyAlignment="1">
      <alignment horizontal="left" vertical="top" wrapText="1"/>
    </xf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vertical="top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7" xfId="0" applyFont="1" applyBorder="1"/>
    <xf numFmtId="49" fontId="1" fillId="6" borderId="20" xfId="0" applyNumberFormat="1" applyFont="1" applyFill="1" applyBorder="1" applyAlignment="1">
      <alignment horizontal="center" vertical="center"/>
    </xf>
    <xf numFmtId="0" fontId="1" fillId="12" borderId="11" xfId="0" applyFont="1" applyFill="1" applyBorder="1" applyAlignment="1">
      <alignment vertical="top" wrapText="1"/>
    </xf>
    <xf numFmtId="0" fontId="1" fillId="12" borderId="7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3" fillId="11" borderId="8" xfId="0" applyFont="1" applyFill="1" applyBorder="1"/>
    <xf numFmtId="0" fontId="6" fillId="0" borderId="0" xfId="0" applyFont="1" applyAlignment="1">
      <alignment horizontal="left"/>
    </xf>
    <xf numFmtId="0" fontId="6" fillId="0" borderId="0" xfId="0" applyFont="1"/>
    <xf numFmtId="0" fontId="1" fillId="12" borderId="12" xfId="0" applyFont="1" applyFill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5" fillId="10" borderId="23" xfId="0" applyFont="1" applyFill="1" applyBorder="1" applyAlignment="1">
      <alignment horizontal="center" vertical="top" wrapText="1"/>
    </xf>
    <xf numFmtId="49" fontId="1" fillId="7" borderId="8" xfId="0" applyNumberFormat="1" applyFont="1" applyFill="1" applyBorder="1" applyAlignment="1">
      <alignment horizontal="center" vertical="center"/>
    </xf>
    <xf numFmtId="49" fontId="1" fillId="6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13" borderId="3" xfId="0" applyFont="1" applyFill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49" fontId="1" fillId="3" borderId="10" xfId="0" applyNumberFormat="1" applyFon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/>
    </xf>
    <xf numFmtId="49" fontId="2" fillId="3" borderId="14" xfId="0" applyNumberFormat="1" applyFont="1" applyFill="1" applyBorder="1"/>
    <xf numFmtId="0" fontId="1" fillId="0" borderId="15" xfId="0" applyFont="1" applyBorder="1" applyAlignment="1">
      <alignment horizontal="right" vertical="top" wrapText="1"/>
    </xf>
    <xf numFmtId="0" fontId="1" fillId="0" borderId="16" xfId="0" applyFont="1" applyBorder="1" applyAlignment="1">
      <alignment horizontal="right" vertical="top" wrapText="1"/>
    </xf>
    <xf numFmtId="0" fontId="1" fillId="0" borderId="1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18" xfId="0" applyFont="1" applyBorder="1" applyAlignment="1">
      <alignment horizontal="right" vertical="top" wrapText="1"/>
    </xf>
    <xf numFmtId="0" fontId="1" fillId="0" borderId="19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49" fontId="1" fillId="3" borderId="20" xfId="0" applyNumberFormat="1" applyFont="1" applyFill="1" applyBorder="1" applyAlignment="1">
      <alignment horizontal="center" vertical="center"/>
    </xf>
    <xf numFmtId="0" fontId="8" fillId="12" borderId="23" xfId="0" applyFont="1" applyFill="1" applyBorder="1" applyAlignment="1">
      <alignment horizontal="right" vertical="top" wrapText="1"/>
    </xf>
    <xf numFmtId="0" fontId="8" fillId="12" borderId="23" xfId="0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/>
    </xf>
    <xf numFmtId="0" fontId="1" fillId="0" borderId="11" xfId="0" applyFont="1" applyBorder="1"/>
    <xf numFmtId="0" fontId="5" fillId="10" borderId="22" xfId="0" applyFont="1" applyFill="1" applyBorder="1" applyAlignment="1">
      <alignment horizontal="center" vertical="top" wrapText="1"/>
    </xf>
    <xf numFmtId="0" fontId="8" fillId="9" borderId="6" xfId="0" applyFont="1" applyFill="1" applyBorder="1" applyAlignment="1">
      <alignment horizontal="center" vertical="center" wrapText="1"/>
    </xf>
    <xf numFmtId="0" fontId="8" fillId="12" borderId="27" xfId="0" applyFont="1" applyFill="1" applyBorder="1" applyAlignment="1">
      <alignment vertical="top" wrapText="1"/>
    </xf>
    <xf numFmtId="0" fontId="8" fillId="12" borderId="17" xfId="0" applyFont="1" applyFill="1" applyBorder="1" applyAlignment="1">
      <alignment vertical="top" wrapText="1"/>
    </xf>
    <xf numFmtId="0" fontId="1" fillId="3" borderId="8" xfId="0" applyFont="1" applyFill="1" applyBorder="1" applyAlignment="1">
      <alignment horizontal="center" vertical="center"/>
    </xf>
    <xf numFmtId="0" fontId="0" fillId="3" borderId="14" xfId="0" applyFill="1" applyBorder="1"/>
    <xf numFmtId="0" fontId="2" fillId="3" borderId="14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 wrapText="1"/>
    </xf>
    <xf numFmtId="0" fontId="8" fillId="3" borderId="41" xfId="0" applyFont="1" applyFill="1" applyBorder="1" applyAlignment="1">
      <alignment horizontal="center" vertical="top" wrapText="1"/>
    </xf>
    <xf numFmtId="0" fontId="8" fillId="3" borderId="4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top" wrapText="1"/>
    </xf>
    <xf numFmtId="0" fontId="2" fillId="5" borderId="44" xfId="0" applyFont="1" applyFill="1" applyBorder="1" applyAlignment="1">
      <alignment horizontal="center" vertical="center" wrapText="1"/>
    </xf>
    <xf numFmtId="49" fontId="2" fillId="3" borderId="45" xfId="0" applyNumberFormat="1" applyFont="1" applyFill="1" applyBorder="1"/>
    <xf numFmtId="0" fontId="2" fillId="5" borderId="46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0" fillId="3" borderId="47" xfId="0" applyFill="1" applyBorder="1"/>
    <xf numFmtId="0" fontId="0" fillId="3" borderId="49" xfId="0" applyFill="1" applyBorder="1"/>
    <xf numFmtId="49" fontId="1" fillId="3" borderId="50" xfId="0" applyNumberFormat="1" applyFont="1" applyFill="1" applyBorder="1" applyAlignment="1">
      <alignment horizontal="center" vertical="center"/>
    </xf>
    <xf numFmtId="49" fontId="1" fillId="3" borderId="49" xfId="0" applyNumberFormat="1" applyFont="1" applyFill="1" applyBorder="1" applyAlignment="1">
      <alignment horizontal="center" vertical="center"/>
    </xf>
    <xf numFmtId="49" fontId="1" fillId="3" borderId="51" xfId="0" applyNumberFormat="1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2" fillId="3" borderId="35" xfId="0" applyFont="1" applyFill="1" applyBorder="1"/>
    <xf numFmtId="49" fontId="2" fillId="3" borderId="34" xfId="0" applyNumberFormat="1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5" borderId="30" xfId="0" applyFont="1" applyFill="1" applyBorder="1" applyAlignment="1">
      <alignment horizontal="center" vertical="center" wrapText="1"/>
    </xf>
    <xf numFmtId="0" fontId="2" fillId="5" borderId="54" xfId="0" applyFont="1" applyFill="1" applyBorder="1" applyAlignment="1">
      <alignment horizontal="center" vertical="center" wrapText="1"/>
    </xf>
    <xf numFmtId="49" fontId="1" fillId="6" borderId="55" xfId="0" applyNumberFormat="1" applyFont="1" applyFill="1" applyBorder="1" applyAlignment="1">
      <alignment horizontal="center" vertical="center" wrapText="1"/>
    </xf>
    <xf numFmtId="49" fontId="1" fillId="3" borderId="55" xfId="0" applyNumberFormat="1" applyFont="1" applyFill="1" applyBorder="1" applyAlignment="1">
      <alignment horizontal="center" vertical="center"/>
    </xf>
    <xf numFmtId="0" fontId="8" fillId="12" borderId="60" xfId="0" applyFont="1" applyFill="1" applyBorder="1" applyAlignment="1">
      <alignment vertical="top" wrapText="1"/>
    </xf>
    <xf numFmtId="0" fontId="8" fillId="12" borderId="61" xfId="0" applyFont="1" applyFill="1" applyBorder="1" applyAlignment="1">
      <alignment vertical="top" wrapText="1"/>
    </xf>
    <xf numFmtId="0" fontId="0" fillId="3" borderId="63" xfId="0" applyFill="1" applyBorder="1"/>
    <xf numFmtId="49" fontId="1" fillId="6" borderId="64" xfId="0" applyNumberFormat="1" applyFont="1" applyFill="1" applyBorder="1" applyAlignment="1">
      <alignment horizontal="center" vertical="center"/>
    </xf>
    <xf numFmtId="0" fontId="1" fillId="0" borderId="65" xfId="0" applyFont="1" applyBorder="1" applyAlignment="1">
      <alignment vertical="top" wrapText="1"/>
    </xf>
    <xf numFmtId="49" fontId="1" fillId="11" borderId="66" xfId="0" applyNumberFormat="1" applyFont="1" applyFill="1" applyBorder="1" applyAlignment="1">
      <alignment horizontal="center" vertical="center"/>
    </xf>
    <xf numFmtId="49" fontId="1" fillId="3" borderId="31" xfId="0" applyNumberFormat="1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49" fontId="1" fillId="3" borderId="19" xfId="0" applyNumberFormat="1" applyFont="1" applyFill="1" applyBorder="1" applyAlignment="1">
      <alignment horizontal="center" vertical="center"/>
    </xf>
    <xf numFmtId="49" fontId="1" fillId="6" borderId="57" xfId="0" applyNumberFormat="1" applyFont="1" applyFill="1" applyBorder="1" applyAlignment="1">
      <alignment horizontal="center" vertical="center"/>
    </xf>
    <xf numFmtId="0" fontId="1" fillId="6" borderId="59" xfId="0" applyFont="1" applyFill="1" applyBorder="1" applyAlignment="1">
      <alignment horizontal="center" vertical="center"/>
    </xf>
    <xf numFmtId="49" fontId="1" fillId="6" borderId="59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2" fillId="5" borderId="30" xfId="0" applyFont="1" applyFill="1" applyBorder="1" applyAlignment="1">
      <alignment horizontal="center" vertical="center"/>
    </xf>
    <xf numFmtId="49" fontId="1" fillId="7" borderId="20" xfId="0" applyNumberFormat="1" applyFont="1" applyFill="1" applyBorder="1" applyAlignment="1">
      <alignment horizontal="center" vertical="center"/>
    </xf>
    <xf numFmtId="49" fontId="1" fillId="3" borderId="21" xfId="0" applyNumberFormat="1" applyFont="1" applyFill="1" applyBorder="1" applyAlignment="1">
      <alignment horizontal="center" vertical="top" wrapText="1"/>
    </xf>
    <xf numFmtId="0" fontId="1" fillId="3" borderId="54" xfId="0" applyFont="1" applyFill="1" applyBorder="1" applyAlignment="1">
      <alignment horizontal="center" vertical="center" wrapText="1"/>
    </xf>
    <xf numFmtId="49" fontId="1" fillId="8" borderId="67" xfId="0" applyNumberFormat="1" applyFont="1" applyFill="1" applyBorder="1" applyAlignment="1">
      <alignment horizontal="center" vertical="top" wrapText="1"/>
    </xf>
    <xf numFmtId="49" fontId="1" fillId="8" borderId="55" xfId="0" applyNumberFormat="1" applyFont="1" applyFill="1" applyBorder="1" applyAlignment="1">
      <alignment horizontal="center" vertical="center"/>
    </xf>
    <xf numFmtId="49" fontId="1" fillId="7" borderId="55" xfId="0" applyNumberFormat="1" applyFont="1" applyFill="1" applyBorder="1" applyAlignment="1">
      <alignment horizontal="center" vertical="center"/>
    </xf>
    <xf numFmtId="49" fontId="3" fillId="3" borderId="45" xfId="0" applyNumberFormat="1" applyFont="1" applyFill="1" applyBorder="1" applyAlignment="1">
      <alignment horizontal="center"/>
    </xf>
    <xf numFmtId="0" fontId="1" fillId="8" borderId="54" xfId="0" applyFont="1" applyFill="1" applyBorder="1" applyAlignment="1">
      <alignment horizontal="center" vertical="center" wrapText="1"/>
    </xf>
    <xf numFmtId="49" fontId="1" fillId="6" borderId="55" xfId="0" applyNumberFormat="1" applyFont="1" applyFill="1" applyBorder="1" applyAlignment="1">
      <alignment horizontal="center" vertical="center"/>
    </xf>
    <xf numFmtId="49" fontId="1" fillId="7" borderId="68" xfId="0" applyNumberFormat="1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5" fillId="10" borderId="58" xfId="0" applyFont="1" applyFill="1" applyBorder="1" applyAlignment="1">
      <alignment horizontal="center" vertical="top" wrapText="1"/>
    </xf>
    <xf numFmtId="49" fontId="1" fillId="3" borderId="64" xfId="0" applyNumberFormat="1" applyFont="1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top"/>
    </xf>
    <xf numFmtId="0" fontId="1" fillId="4" borderId="3" xfId="0" applyFont="1" applyFill="1" applyBorder="1" applyAlignment="1">
      <alignment horizontal="center"/>
    </xf>
    <xf numFmtId="0" fontId="5" fillId="5" borderId="35" xfId="0" applyFont="1" applyFill="1" applyBorder="1" applyAlignment="1">
      <alignment horizontal="center" vertical="center" wrapText="1"/>
    </xf>
    <xf numFmtId="49" fontId="8" fillId="3" borderId="38" xfId="0" applyNumberFormat="1" applyFont="1" applyFill="1" applyBorder="1" applyAlignment="1">
      <alignment horizontal="center" vertical="center"/>
    </xf>
    <xf numFmtId="49" fontId="8" fillId="6" borderId="20" xfId="0" applyNumberFormat="1" applyFont="1" applyFill="1" applyBorder="1" applyAlignment="1">
      <alignment horizontal="center" vertical="center"/>
    </xf>
    <xf numFmtId="49" fontId="8" fillId="6" borderId="24" xfId="0" applyNumberFormat="1" applyFont="1" applyFill="1" applyBorder="1" applyAlignment="1">
      <alignment horizontal="center" vertical="center"/>
    </xf>
    <xf numFmtId="49" fontId="8" fillId="3" borderId="37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/>
    </xf>
    <xf numFmtId="49" fontId="8" fillId="3" borderId="24" xfId="0" applyNumberFormat="1" applyFont="1" applyFill="1" applyBorder="1" applyAlignment="1">
      <alignment horizontal="center" vertical="center"/>
    </xf>
    <xf numFmtId="49" fontId="8" fillId="6" borderId="39" xfId="0" applyNumberFormat="1" applyFont="1" applyFill="1" applyBorder="1" applyAlignment="1">
      <alignment horizontal="center" vertical="center" wrapText="1"/>
    </xf>
    <xf numFmtId="49" fontId="8" fillId="3" borderId="40" xfId="0" applyNumberFormat="1" applyFont="1" applyFill="1" applyBorder="1" applyAlignment="1">
      <alignment horizontal="center" vertical="center"/>
    </xf>
    <xf numFmtId="49" fontId="8" fillId="3" borderId="31" xfId="0" applyNumberFormat="1" applyFont="1" applyFill="1" applyBorder="1" applyAlignment="1">
      <alignment horizontal="center" vertical="center"/>
    </xf>
    <xf numFmtId="49" fontId="8" fillId="3" borderId="25" xfId="0" applyNumberFormat="1" applyFont="1" applyFill="1" applyBorder="1" applyAlignment="1">
      <alignment horizontal="center" vertical="center"/>
    </xf>
    <xf numFmtId="0" fontId="8" fillId="3" borderId="57" xfId="0" applyFont="1" applyFill="1" applyBorder="1" applyAlignment="1">
      <alignment horizontal="center" vertical="center" wrapText="1"/>
    </xf>
    <xf numFmtId="49" fontId="8" fillId="3" borderId="69" xfId="0" applyNumberFormat="1" applyFont="1" applyFill="1" applyBorder="1" applyAlignment="1">
      <alignment horizontal="center" vertical="center"/>
    </xf>
    <xf numFmtId="49" fontId="8" fillId="3" borderId="70" xfId="0" applyNumberFormat="1" applyFont="1" applyFill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49" fontId="8" fillId="6" borderId="4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right" vertical="top" wrapText="1"/>
    </xf>
    <xf numFmtId="0" fontId="11" fillId="0" borderId="0" xfId="0" applyFont="1"/>
    <xf numFmtId="0" fontId="1" fillId="0" borderId="11" xfId="0" applyFont="1" applyBorder="1" applyAlignment="1">
      <alignment horizontal="right" vertical="top" wrapText="1"/>
    </xf>
    <xf numFmtId="0" fontId="1" fillId="3" borderId="46" xfId="0" applyFont="1" applyFill="1" applyBorder="1" applyAlignment="1">
      <alignment horizontal="center" vertical="center"/>
    </xf>
    <xf numFmtId="0" fontId="1" fillId="3" borderId="73" xfId="0" applyFont="1" applyFill="1" applyBorder="1" applyAlignment="1">
      <alignment horizontal="center" vertical="center"/>
    </xf>
    <xf numFmtId="49" fontId="4" fillId="6" borderId="52" xfId="0" applyNumberFormat="1" applyFont="1" applyFill="1" applyBorder="1" applyAlignment="1">
      <alignment horizontal="center" vertical="center"/>
    </xf>
    <xf numFmtId="0" fontId="2" fillId="10" borderId="50" xfId="0" applyFont="1" applyFill="1" applyBorder="1" applyAlignment="1">
      <alignment horizontal="center" vertical="center" wrapText="1"/>
    </xf>
    <xf numFmtId="0" fontId="2" fillId="10" borderId="75" xfId="0" applyFont="1" applyFill="1" applyBorder="1" applyAlignment="1">
      <alignment horizontal="center" vertical="center" wrapText="1"/>
    </xf>
    <xf numFmtId="0" fontId="2" fillId="10" borderId="64" xfId="0" applyFont="1" applyFill="1" applyBorder="1" applyAlignment="1">
      <alignment horizontal="center" vertical="center" wrapText="1"/>
    </xf>
    <xf numFmtId="0" fontId="2" fillId="10" borderId="48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/>
    </xf>
    <xf numFmtId="0" fontId="0" fillId="0" borderId="22" xfId="0" applyBorder="1" applyAlignment="1">
      <alignment horizontal="left"/>
    </xf>
    <xf numFmtId="0" fontId="8" fillId="0" borderId="1" xfId="0" applyFont="1" applyBorder="1" applyAlignment="1">
      <alignment horizontal="right" vertical="top" wrapText="1"/>
    </xf>
    <xf numFmtId="0" fontId="8" fillId="1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4" fillId="3" borderId="53" xfId="0" applyNumberFormat="1" applyFont="1" applyFill="1" applyBorder="1" applyAlignment="1">
      <alignment horizontal="center" vertical="center"/>
    </xf>
    <xf numFmtId="49" fontId="1" fillId="3" borderId="71" xfId="0" applyNumberFormat="1" applyFont="1" applyFill="1" applyBorder="1" applyAlignment="1">
      <alignment horizontal="center" vertical="center"/>
    </xf>
    <xf numFmtId="49" fontId="1" fillId="3" borderId="12" xfId="0" applyNumberFormat="1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/>
    </xf>
    <xf numFmtId="0" fontId="1" fillId="0" borderId="76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1" fillId="3" borderId="35" xfId="0" applyFont="1" applyFill="1" applyBorder="1" applyAlignment="1">
      <alignment horizontal="center" vertical="top" wrapText="1"/>
    </xf>
    <xf numFmtId="0" fontId="1" fillId="3" borderId="34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3" fillId="0" borderId="7" xfId="0" applyFont="1" applyBorder="1" applyAlignment="1">
      <alignment horizontal="right" vertical="top" wrapText="1"/>
    </xf>
    <xf numFmtId="0" fontId="13" fillId="0" borderId="12" xfId="0" applyFont="1" applyBorder="1" applyAlignment="1">
      <alignment horizontal="right" vertical="top" wrapText="1"/>
    </xf>
    <xf numFmtId="0" fontId="13" fillId="0" borderId="7" xfId="0" applyFont="1" applyBorder="1" applyAlignment="1">
      <alignment vertical="top" wrapText="1"/>
    </xf>
    <xf numFmtId="0" fontId="13" fillId="0" borderId="65" xfId="0" applyFont="1" applyBorder="1" applyAlignment="1">
      <alignment vertical="top" wrapText="1"/>
    </xf>
    <xf numFmtId="0" fontId="13" fillId="12" borderId="7" xfId="0" applyFont="1" applyFill="1" applyBorder="1" applyAlignment="1">
      <alignment vertical="top" wrapText="1"/>
    </xf>
    <xf numFmtId="0" fontId="1" fillId="3" borderId="33" xfId="0" applyFont="1" applyFill="1" applyBorder="1" applyAlignment="1">
      <alignment horizontal="center" vertical="center" wrapText="1"/>
    </xf>
    <xf numFmtId="0" fontId="2" fillId="5" borderId="7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0" fontId="1" fillId="3" borderId="43" xfId="0" applyNumberFormat="1" applyFont="1" applyFill="1" applyBorder="1" applyAlignment="1">
      <alignment horizontal="center"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6" borderId="43" xfId="0" applyNumberFormat="1" applyFont="1" applyFill="1" applyBorder="1" applyAlignment="1">
      <alignment horizontal="center" vertical="center"/>
    </xf>
    <xf numFmtId="0" fontId="1" fillId="3" borderId="78" xfId="0" applyFont="1" applyFill="1" applyBorder="1" applyAlignment="1">
      <alignment horizontal="center" vertical="center"/>
    </xf>
    <xf numFmtId="49" fontId="1" fillId="3" borderId="79" xfId="0" applyNumberFormat="1" applyFont="1" applyFill="1" applyBorder="1" applyAlignment="1">
      <alignment horizontal="center" vertical="center"/>
    </xf>
    <xf numFmtId="49" fontId="1" fillId="6" borderId="79" xfId="0" applyNumberFormat="1" applyFont="1" applyFill="1" applyBorder="1" applyAlignment="1">
      <alignment horizontal="center" vertical="center"/>
    </xf>
    <xf numFmtId="49" fontId="1" fillId="6" borderId="80" xfId="0" applyNumberFormat="1" applyFont="1" applyFill="1" applyBorder="1" applyAlignment="1">
      <alignment horizontal="center" vertical="center" wrapText="1"/>
    </xf>
    <xf numFmtId="49" fontId="1" fillId="3" borderId="8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top" wrapText="1"/>
    </xf>
    <xf numFmtId="0" fontId="1" fillId="3" borderId="29" xfId="0" applyFont="1" applyFill="1" applyBorder="1" applyAlignment="1">
      <alignment horizontal="center" vertical="center"/>
    </xf>
    <xf numFmtId="0" fontId="2" fillId="4" borderId="82" xfId="0" applyFont="1" applyFill="1" applyBorder="1" applyAlignment="1">
      <alignment horizontal="center" vertical="center" wrapText="1"/>
    </xf>
    <xf numFmtId="0" fontId="2" fillId="4" borderId="83" xfId="0" applyFont="1" applyFill="1" applyBorder="1" applyAlignment="1">
      <alignment horizontal="center" vertical="center" wrapText="1"/>
    </xf>
    <xf numFmtId="0" fontId="1" fillId="3" borderId="81" xfId="0" applyFont="1" applyFill="1" applyBorder="1" applyAlignment="1">
      <alignment horizontal="center" vertical="center"/>
    </xf>
    <xf numFmtId="0" fontId="8" fillId="12" borderId="22" xfId="0" applyFont="1" applyFill="1" applyBorder="1" applyAlignment="1">
      <alignment horizontal="right" vertical="top" wrapText="1"/>
    </xf>
    <xf numFmtId="0" fontId="8" fillId="12" borderId="62" xfId="0" applyFont="1" applyFill="1" applyBorder="1" applyAlignment="1">
      <alignment horizontal="right" vertical="top" wrapText="1"/>
    </xf>
    <xf numFmtId="0" fontId="1" fillId="0" borderId="13" xfId="0" applyFont="1" applyBorder="1" applyAlignment="1">
      <alignment horizontal="right" vertical="top" wrapText="1"/>
    </xf>
    <xf numFmtId="0" fontId="1" fillId="0" borderId="12" xfId="0" applyFont="1" applyBorder="1" applyAlignment="1">
      <alignment horizontal="right" vertical="top" wrapText="1"/>
    </xf>
    <xf numFmtId="0" fontId="2" fillId="7" borderId="8" xfId="0" applyFont="1" applyFill="1" applyBorder="1"/>
    <xf numFmtId="49" fontId="1" fillId="7" borderId="48" xfId="0" applyNumberFormat="1" applyFont="1" applyFill="1" applyBorder="1" applyAlignment="1">
      <alignment horizontal="center" vertical="center"/>
    </xf>
    <xf numFmtId="49" fontId="1" fillId="7" borderId="56" xfId="0" applyNumberFormat="1" applyFont="1" applyFill="1" applyBorder="1" applyAlignment="1">
      <alignment horizontal="center" vertical="center"/>
    </xf>
    <xf numFmtId="49" fontId="1" fillId="7" borderId="74" xfId="0" applyNumberFormat="1" applyFont="1" applyFill="1" applyBorder="1" applyAlignment="1">
      <alignment horizontal="center" vertical="center"/>
    </xf>
    <xf numFmtId="49" fontId="1" fillId="7" borderId="72" xfId="0" applyNumberFormat="1" applyFont="1" applyFill="1" applyBorder="1" applyAlignment="1">
      <alignment horizontal="center" vertical="center"/>
    </xf>
    <xf numFmtId="0" fontId="0" fillId="7" borderId="8" xfId="0" applyFill="1" applyBorder="1"/>
    <xf numFmtId="49" fontId="8" fillId="7" borderId="37" xfId="0" applyNumberFormat="1" applyFont="1" applyFill="1" applyBorder="1" applyAlignment="1">
      <alignment horizontal="center" vertical="center" wrapText="1"/>
    </xf>
    <xf numFmtId="49" fontId="8" fillId="7" borderId="58" xfId="0" applyNumberFormat="1" applyFont="1" applyFill="1" applyBorder="1" applyAlignment="1">
      <alignment horizontal="center" vertical="center"/>
    </xf>
    <xf numFmtId="49" fontId="8" fillId="7" borderId="31" xfId="0" applyNumberFormat="1" applyFont="1" applyFill="1" applyBorder="1" applyAlignment="1">
      <alignment horizontal="center" vertical="center"/>
    </xf>
    <xf numFmtId="49" fontId="8" fillId="7" borderId="25" xfId="0" applyNumberFormat="1" applyFont="1" applyFill="1" applyBorder="1" applyAlignment="1">
      <alignment horizontal="center" vertical="center"/>
    </xf>
    <xf numFmtId="20" fontId="1" fillId="7" borderId="43" xfId="0" applyNumberFormat="1" applyFont="1" applyFill="1" applyBorder="1" applyAlignment="1">
      <alignment horizontal="center" vertical="center"/>
    </xf>
    <xf numFmtId="49" fontId="1" fillId="7" borderId="79" xfId="0" applyNumberFormat="1" applyFont="1" applyFill="1" applyBorder="1" applyAlignment="1">
      <alignment horizontal="center" vertical="center"/>
    </xf>
    <xf numFmtId="49" fontId="1" fillId="7" borderId="80" xfId="0" applyNumberFormat="1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2" fillId="4" borderId="84" xfId="0" applyFont="1" applyFill="1" applyBorder="1" applyAlignment="1">
      <alignment horizontal="center" vertical="top" wrapText="1"/>
    </xf>
    <xf numFmtId="0" fontId="2" fillId="4" borderId="38" xfId="0" applyFont="1" applyFill="1" applyBorder="1" applyAlignment="1">
      <alignment horizontal="center" vertical="top" wrapText="1"/>
    </xf>
    <xf numFmtId="0" fontId="2" fillId="4" borderId="85" xfId="0" applyFont="1" applyFill="1" applyBorder="1" applyAlignment="1">
      <alignment horizontal="center" vertical="top" wrapText="1"/>
    </xf>
    <xf numFmtId="49" fontId="13" fillId="3" borderId="28" xfId="0" applyNumberFormat="1" applyFont="1" applyFill="1" applyBorder="1" applyAlignment="1">
      <alignment horizontal="center"/>
    </xf>
    <xf numFmtId="49" fontId="1" fillId="3" borderId="68" xfId="0" applyNumberFormat="1" applyFont="1" applyFill="1" applyBorder="1" applyAlignment="1">
      <alignment horizontal="center" vertical="center"/>
    </xf>
    <xf numFmtId="49" fontId="1" fillId="7" borderId="24" xfId="0" applyNumberFormat="1" applyFont="1" applyFill="1" applyBorder="1" applyAlignment="1">
      <alignment horizontal="center" vertical="center"/>
    </xf>
    <xf numFmtId="49" fontId="1" fillId="3" borderId="24" xfId="0" applyNumberFormat="1" applyFont="1" applyFill="1" applyBorder="1" applyAlignment="1">
      <alignment horizontal="center" vertical="center"/>
    </xf>
    <xf numFmtId="49" fontId="1" fillId="6" borderId="24" xfId="0" applyNumberFormat="1" applyFont="1" applyFill="1" applyBorder="1" applyAlignment="1">
      <alignment horizontal="center" vertical="center"/>
    </xf>
    <xf numFmtId="49" fontId="1" fillId="6" borderId="63" xfId="0" applyNumberFormat="1" applyFont="1" applyFill="1" applyBorder="1" applyAlignment="1">
      <alignment horizontal="center" vertical="center"/>
    </xf>
    <xf numFmtId="49" fontId="1" fillId="3" borderId="87" xfId="0" applyNumberFormat="1" applyFont="1" applyFill="1" applyBorder="1" applyAlignment="1">
      <alignment horizontal="center" vertical="center"/>
    </xf>
    <xf numFmtId="0" fontId="1" fillId="12" borderId="65" xfId="0" applyFont="1" applyFill="1" applyBorder="1" applyAlignment="1">
      <alignment vertical="top" wrapText="1"/>
    </xf>
    <xf numFmtId="0" fontId="2" fillId="10" borderId="86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/>
    </xf>
    <xf numFmtId="49" fontId="1" fillId="3" borderId="66" xfId="0" applyNumberFormat="1" applyFont="1" applyFill="1" applyBorder="1" applyAlignment="1">
      <alignment horizontal="center" vertical="center"/>
    </xf>
    <xf numFmtId="49" fontId="1" fillId="11" borderId="88" xfId="0" applyNumberFormat="1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center" vertical="center"/>
    </xf>
    <xf numFmtId="49" fontId="1" fillId="11" borderId="16" xfId="0" applyNumberFormat="1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3" borderId="72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right" vertical="top"/>
    </xf>
    <xf numFmtId="0" fontId="2" fillId="4" borderId="12" xfId="0" applyFont="1" applyFill="1" applyBorder="1" applyAlignment="1">
      <alignment horizontal="center" vertical="center" wrapText="1"/>
    </xf>
    <xf numFmtId="0" fontId="2" fillId="4" borderId="71" xfId="0" applyFont="1" applyFill="1" applyBorder="1" applyAlignment="1">
      <alignment horizontal="center" vertical="top" wrapText="1"/>
    </xf>
    <xf numFmtId="0" fontId="2" fillId="4" borderId="83" xfId="0" applyFont="1" applyFill="1" applyBorder="1" applyAlignment="1">
      <alignment horizontal="center" vertical="top" wrapText="1"/>
    </xf>
    <xf numFmtId="0" fontId="10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4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center" vertical="top"/>
    </xf>
    <xf numFmtId="0" fontId="2" fillId="0" borderId="29" xfId="0" applyFont="1" applyBorder="1"/>
    <xf numFmtId="0" fontId="1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CC"/>
      <color rgb="FFFF66CC"/>
      <color rgb="FFFF33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I20"/>
  <sheetViews>
    <sheetView tabSelected="1" zoomScale="140" zoomScaleNormal="140" workbookViewId="0">
      <selection activeCell="G1" sqref="G1:I1"/>
    </sheetView>
  </sheetViews>
  <sheetFormatPr defaultRowHeight="15" x14ac:dyDescent="0.25"/>
  <cols>
    <col min="1" max="1" width="29.140625" customWidth="1"/>
    <col min="5" max="5" width="13.28515625" customWidth="1"/>
    <col min="6" max="6" width="11.140625" customWidth="1"/>
    <col min="7" max="7" width="14.7109375" customWidth="1"/>
    <col min="8" max="8" width="13.7109375" customWidth="1"/>
    <col min="9" max="9" width="14.85546875" customWidth="1"/>
  </cols>
  <sheetData>
    <row r="1" spans="1:9" x14ac:dyDescent="0.25">
      <c r="A1" s="38" t="s">
        <v>137</v>
      </c>
      <c r="B1" s="1"/>
      <c r="C1" s="1"/>
      <c r="G1" s="253" t="s">
        <v>329</v>
      </c>
      <c r="H1" s="253"/>
      <c r="I1" s="253"/>
    </row>
    <row r="2" spans="1:9" x14ac:dyDescent="0.25">
      <c r="A2" s="1"/>
      <c r="B2" s="1"/>
      <c r="C2" s="1"/>
      <c r="I2" s="2"/>
    </row>
    <row r="3" spans="1:9" ht="15.75" thickBot="1" x14ac:dyDescent="0.3">
      <c r="A3" s="247" t="s">
        <v>0</v>
      </c>
      <c r="B3" s="247"/>
    </row>
    <row r="4" spans="1:9" ht="24" customHeight="1" thickBot="1" x14ac:dyDescent="0.3">
      <c r="A4" s="248" t="s">
        <v>1</v>
      </c>
      <c r="B4" s="249"/>
      <c r="C4" s="249"/>
      <c r="D4" s="249"/>
      <c r="E4" s="20"/>
      <c r="F4" s="3" t="s">
        <v>2</v>
      </c>
      <c r="G4" s="250" t="s">
        <v>3</v>
      </c>
      <c r="H4" s="251"/>
      <c r="I4" s="252"/>
    </row>
    <row r="5" spans="1:9" ht="45" customHeight="1" thickBot="1" x14ac:dyDescent="0.3">
      <c r="A5" s="5" t="s">
        <v>4</v>
      </c>
      <c r="B5" s="6" t="s">
        <v>5</v>
      </c>
      <c r="C5" s="5" t="s">
        <v>6</v>
      </c>
      <c r="D5" s="5" t="s">
        <v>7</v>
      </c>
      <c r="E5" s="116" t="s">
        <v>29</v>
      </c>
      <c r="F5" s="121" t="s">
        <v>8</v>
      </c>
      <c r="G5" s="117" t="s">
        <v>30</v>
      </c>
      <c r="H5" s="7" t="s">
        <v>31</v>
      </c>
      <c r="I5" s="7" t="s">
        <v>32</v>
      </c>
    </row>
    <row r="6" spans="1:9" x14ac:dyDescent="0.25">
      <c r="A6" s="8">
        <v>1</v>
      </c>
      <c r="B6" s="8">
        <v>2</v>
      </c>
      <c r="C6" s="8">
        <v>3</v>
      </c>
      <c r="D6" s="8">
        <v>4</v>
      </c>
      <c r="E6" s="29">
        <v>5</v>
      </c>
      <c r="F6" s="101">
        <v>6</v>
      </c>
      <c r="G6" s="118">
        <v>7</v>
      </c>
      <c r="H6" s="9">
        <v>8</v>
      </c>
      <c r="I6" s="9">
        <v>9</v>
      </c>
    </row>
    <row r="7" spans="1:9" ht="15" customHeight="1" x14ac:dyDescent="0.25">
      <c r="A7" s="10" t="s">
        <v>9</v>
      </c>
      <c r="B7" s="67">
        <v>1</v>
      </c>
      <c r="C7" s="67"/>
      <c r="D7" s="67"/>
      <c r="E7" s="132">
        <f>SUM(B7:D7)</f>
        <v>1</v>
      </c>
      <c r="F7" s="102" t="s">
        <v>200</v>
      </c>
      <c r="G7" s="119" t="s">
        <v>148</v>
      </c>
      <c r="H7" s="45" t="s">
        <v>222</v>
      </c>
      <c r="I7" s="45" t="s">
        <v>100</v>
      </c>
    </row>
    <row r="8" spans="1:9" ht="15" customHeight="1" x14ac:dyDescent="0.25">
      <c r="A8" s="11" t="s">
        <v>266</v>
      </c>
      <c r="B8" s="67"/>
      <c r="C8" s="67"/>
      <c r="D8" s="67">
        <v>1</v>
      </c>
      <c r="E8" s="132">
        <f t="shared" ref="E8:E16" si="0">SUM(B8:D8)</f>
        <v>1</v>
      </c>
      <c r="F8" s="122" t="s">
        <v>242</v>
      </c>
      <c r="G8" s="120" t="s">
        <v>144</v>
      </c>
      <c r="H8" s="13" t="s">
        <v>89</v>
      </c>
      <c r="I8" s="54" t="s">
        <v>146</v>
      </c>
    </row>
    <row r="9" spans="1:9" ht="15" customHeight="1" x14ac:dyDescent="0.25">
      <c r="A9" s="12" t="s">
        <v>11</v>
      </c>
      <c r="B9" s="67"/>
      <c r="C9" s="67">
        <v>1</v>
      </c>
      <c r="D9" s="67"/>
      <c r="E9" s="132">
        <f t="shared" si="0"/>
        <v>1</v>
      </c>
      <c r="F9" s="123" t="s">
        <v>247</v>
      </c>
      <c r="G9" s="64" t="s">
        <v>166</v>
      </c>
      <c r="H9" s="14" t="s">
        <v>270</v>
      </c>
      <c r="I9" s="55" t="s">
        <v>93</v>
      </c>
    </row>
    <row r="10" spans="1:9" ht="24.75" customHeight="1" x14ac:dyDescent="0.25">
      <c r="A10" s="12" t="s">
        <v>265</v>
      </c>
      <c r="B10" s="67">
        <v>4</v>
      </c>
      <c r="C10" s="67">
        <v>5</v>
      </c>
      <c r="D10" s="67">
        <v>7</v>
      </c>
      <c r="E10" s="132">
        <f t="shared" si="0"/>
        <v>16</v>
      </c>
      <c r="F10" s="123" t="s">
        <v>267</v>
      </c>
      <c r="G10" s="64" t="s">
        <v>13</v>
      </c>
      <c r="H10" s="14" t="s">
        <v>14</v>
      </c>
      <c r="I10" s="55" t="s">
        <v>271</v>
      </c>
    </row>
    <row r="11" spans="1:9" ht="15" customHeight="1" x14ac:dyDescent="0.25">
      <c r="A11" s="12" t="s">
        <v>18</v>
      </c>
      <c r="B11" s="67">
        <v>1</v>
      </c>
      <c r="C11" s="67">
        <v>1</v>
      </c>
      <c r="D11" s="67">
        <v>1</v>
      </c>
      <c r="E11" s="132">
        <f t="shared" si="0"/>
        <v>3</v>
      </c>
      <c r="F11" s="123" t="s">
        <v>152</v>
      </c>
      <c r="G11" s="64" t="s">
        <v>269</v>
      </c>
      <c r="H11" s="14" t="s">
        <v>76</v>
      </c>
      <c r="I11" s="55" t="s">
        <v>83</v>
      </c>
    </row>
    <row r="12" spans="1:9" ht="15" customHeight="1" x14ac:dyDescent="0.25">
      <c r="A12" s="12" t="s">
        <v>21</v>
      </c>
      <c r="B12" s="67"/>
      <c r="C12" s="67"/>
      <c r="D12" s="67"/>
      <c r="E12" s="132">
        <f t="shared" si="0"/>
        <v>0</v>
      </c>
      <c r="F12" s="123"/>
      <c r="G12" s="64"/>
      <c r="H12" s="14"/>
      <c r="I12" s="55"/>
    </row>
    <row r="13" spans="1:9" ht="15" customHeight="1" x14ac:dyDescent="0.25">
      <c r="A13" s="12" t="s">
        <v>15</v>
      </c>
      <c r="B13" s="67">
        <v>1</v>
      </c>
      <c r="C13" s="67"/>
      <c r="D13" s="67"/>
      <c r="E13" s="132">
        <f t="shared" si="0"/>
        <v>1</v>
      </c>
      <c r="F13" s="123" t="s">
        <v>211</v>
      </c>
      <c r="G13" s="64" t="s">
        <v>268</v>
      </c>
      <c r="H13" s="14" t="s">
        <v>19</v>
      </c>
      <c r="I13" s="55" t="s">
        <v>20</v>
      </c>
    </row>
    <row r="14" spans="1:9" s="155" customFormat="1" ht="15" customHeight="1" x14ac:dyDescent="0.25">
      <c r="A14" s="12" t="s">
        <v>23</v>
      </c>
      <c r="B14" s="67">
        <v>1</v>
      </c>
      <c r="C14" s="67"/>
      <c r="D14" s="67"/>
      <c r="E14" s="132">
        <f t="shared" si="0"/>
        <v>1</v>
      </c>
      <c r="F14" s="123" t="s">
        <v>294</v>
      </c>
      <c r="G14" s="64" t="s">
        <v>212</v>
      </c>
      <c r="H14" s="14" t="s">
        <v>50</v>
      </c>
      <c r="I14" s="55" t="s">
        <v>77</v>
      </c>
    </row>
    <row r="15" spans="1:9" s="155" customFormat="1" ht="15" customHeight="1" x14ac:dyDescent="0.25">
      <c r="A15" s="15" t="s">
        <v>280</v>
      </c>
      <c r="B15" s="156">
        <v>6</v>
      </c>
      <c r="C15" s="156">
        <v>3</v>
      </c>
      <c r="D15" s="156">
        <v>2</v>
      </c>
      <c r="E15" s="132">
        <f t="shared" si="0"/>
        <v>11</v>
      </c>
      <c r="F15" s="123" t="s">
        <v>234</v>
      </c>
      <c r="G15" s="64" t="s">
        <v>142</v>
      </c>
      <c r="H15" s="14" t="s">
        <v>143</v>
      </c>
      <c r="I15" s="55" t="s">
        <v>73</v>
      </c>
    </row>
    <row r="16" spans="1:9" ht="15" customHeight="1" thickBot="1" x14ac:dyDescent="0.3">
      <c r="A16" s="15" t="s">
        <v>25</v>
      </c>
      <c r="B16" s="209"/>
      <c r="C16" s="209"/>
      <c r="D16" s="209"/>
      <c r="E16" s="132">
        <f t="shared" si="0"/>
        <v>0</v>
      </c>
      <c r="F16" s="124" t="s">
        <v>233</v>
      </c>
      <c r="G16" s="31" t="s">
        <v>214</v>
      </c>
      <c r="H16" s="16" t="s">
        <v>57</v>
      </c>
      <c r="I16" s="46" t="s">
        <v>264</v>
      </c>
    </row>
    <row r="17" spans="1:9" ht="15.75" thickBot="1" x14ac:dyDescent="0.3">
      <c r="A17" s="17"/>
      <c r="B17" s="133">
        <f>SUM(B7:B16)</f>
        <v>14</v>
      </c>
      <c r="C17" s="63">
        <f>SUM(SUM(C7:C16))</f>
        <v>10</v>
      </c>
      <c r="D17" s="63">
        <f>SUM(D7:D16)</f>
        <v>11</v>
      </c>
      <c r="E17" s="134">
        <f>SUM(E7:E16)</f>
        <v>35</v>
      </c>
      <c r="F17" s="18"/>
      <c r="G17" s="18"/>
      <c r="H17" s="18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D19" s="19"/>
      <c r="E19" s="2" t="s">
        <v>27</v>
      </c>
      <c r="F19" s="2"/>
      <c r="G19" s="2"/>
      <c r="H19" s="2"/>
      <c r="I19" s="2"/>
    </row>
    <row r="20" spans="1:9" x14ac:dyDescent="0.25">
      <c r="A20" s="2"/>
      <c r="B20" s="2"/>
      <c r="D20" s="210"/>
      <c r="E20" s="2" t="s">
        <v>28</v>
      </c>
      <c r="F20" s="2"/>
      <c r="G20" s="2"/>
      <c r="H20" s="2"/>
      <c r="I20" s="2"/>
    </row>
  </sheetData>
  <mergeCells count="4">
    <mergeCell ref="A3:B3"/>
    <mergeCell ref="A4:D4"/>
    <mergeCell ref="G4:I4"/>
    <mergeCell ref="G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H17"/>
  <sheetViews>
    <sheetView zoomScale="120" zoomScaleNormal="120" workbookViewId="0">
      <selection activeCell="D21" sqref="D21"/>
    </sheetView>
  </sheetViews>
  <sheetFormatPr defaultRowHeight="15" x14ac:dyDescent="0.25"/>
  <cols>
    <col min="1" max="1" width="47.42578125" customWidth="1"/>
    <col min="2" max="2" width="8" customWidth="1"/>
    <col min="3" max="4" width="7.85546875" customWidth="1"/>
    <col min="5" max="5" width="14.28515625" customWidth="1"/>
    <col min="7" max="7" width="14" customWidth="1"/>
    <col min="8" max="8" width="13.140625" customWidth="1"/>
  </cols>
  <sheetData>
    <row r="1" spans="1:8" ht="15.75" thickBot="1" x14ac:dyDescent="0.3">
      <c r="A1" s="39" t="s">
        <v>44</v>
      </c>
      <c r="B1" s="21"/>
      <c r="C1" s="21"/>
      <c r="D1" s="21"/>
    </row>
    <row r="2" spans="1:8" ht="24" customHeight="1" thickBot="1" x14ac:dyDescent="0.3">
      <c r="A2" s="248" t="s">
        <v>33</v>
      </c>
      <c r="B2" s="249"/>
      <c r="C2" s="249"/>
      <c r="D2" s="249"/>
      <c r="E2" s="249"/>
      <c r="F2" s="254"/>
      <c r="G2" s="250" t="s">
        <v>3</v>
      </c>
      <c r="H2" s="252"/>
    </row>
    <row r="3" spans="1:8" ht="45" customHeight="1" thickBot="1" x14ac:dyDescent="0.3">
      <c r="A3" s="22" t="s">
        <v>4</v>
      </c>
      <c r="B3" s="6" t="s">
        <v>42</v>
      </c>
      <c r="C3" s="5" t="s">
        <v>6</v>
      </c>
      <c r="D3" s="5" t="s">
        <v>7</v>
      </c>
      <c r="E3" s="116" t="s">
        <v>29</v>
      </c>
      <c r="F3" s="126" t="s">
        <v>2</v>
      </c>
      <c r="G3" s="117" t="s">
        <v>30</v>
      </c>
      <c r="H3" s="7" t="s">
        <v>43</v>
      </c>
    </row>
    <row r="4" spans="1:8" ht="15" customHeight="1" thickBot="1" x14ac:dyDescent="0.3">
      <c r="A4" s="23">
        <v>1</v>
      </c>
      <c r="B4" s="25">
        <v>2</v>
      </c>
      <c r="C4" s="25">
        <v>3</v>
      </c>
      <c r="D4" s="25">
        <v>4</v>
      </c>
      <c r="E4" s="84">
        <v>5</v>
      </c>
      <c r="F4" s="101">
        <v>6</v>
      </c>
      <c r="G4" s="100">
        <v>7</v>
      </c>
      <c r="H4" s="8">
        <v>8</v>
      </c>
    </row>
    <row r="5" spans="1:8" ht="15" customHeight="1" x14ac:dyDescent="0.25">
      <c r="A5" s="24" t="s">
        <v>34</v>
      </c>
      <c r="B5" s="57"/>
      <c r="C5" s="58"/>
      <c r="D5" s="58"/>
      <c r="E5" s="224">
        <f>SUM(B5:D5)</f>
        <v>0</v>
      </c>
      <c r="F5" s="127" t="s">
        <v>282</v>
      </c>
      <c r="G5" s="119" t="s">
        <v>111</v>
      </c>
      <c r="H5" s="229" t="s">
        <v>112</v>
      </c>
    </row>
    <row r="6" spans="1:8" ht="15" customHeight="1" x14ac:dyDescent="0.25">
      <c r="A6" s="12" t="s">
        <v>35</v>
      </c>
      <c r="B6" s="59">
        <v>3</v>
      </c>
      <c r="C6" s="60">
        <v>2</v>
      </c>
      <c r="D6" s="60">
        <v>1</v>
      </c>
      <c r="E6" s="225">
        <f t="shared" ref="E6:E13" si="0">SUM(B6:D6)</f>
        <v>6</v>
      </c>
      <c r="F6" s="103" t="s">
        <v>323</v>
      </c>
      <c r="G6" s="64" t="s">
        <v>290</v>
      </c>
      <c r="H6" s="230" t="s">
        <v>327</v>
      </c>
    </row>
    <row r="7" spans="1:8" ht="15" customHeight="1" x14ac:dyDescent="0.25">
      <c r="A7" s="12" t="s">
        <v>36</v>
      </c>
      <c r="B7" s="59">
        <v>2</v>
      </c>
      <c r="C7" s="60">
        <v>5</v>
      </c>
      <c r="D7" s="60">
        <v>1</v>
      </c>
      <c r="E7" s="225">
        <f t="shared" si="0"/>
        <v>8</v>
      </c>
      <c r="F7" s="103" t="s">
        <v>189</v>
      </c>
      <c r="G7" s="64" t="s">
        <v>107</v>
      </c>
      <c r="H7" s="230" t="s">
        <v>108</v>
      </c>
    </row>
    <row r="8" spans="1:8" ht="15" customHeight="1" x14ac:dyDescent="0.25">
      <c r="A8" s="12" t="s">
        <v>37</v>
      </c>
      <c r="B8" s="59">
        <v>1</v>
      </c>
      <c r="C8" s="60">
        <v>2</v>
      </c>
      <c r="D8" s="60">
        <v>2</v>
      </c>
      <c r="E8" s="225">
        <f t="shared" si="0"/>
        <v>5</v>
      </c>
      <c r="F8" s="103" t="s">
        <v>248</v>
      </c>
      <c r="G8" s="64" t="s">
        <v>324</v>
      </c>
      <c r="H8" s="230" t="s">
        <v>326</v>
      </c>
    </row>
    <row r="9" spans="1:8" ht="15" customHeight="1" x14ac:dyDescent="0.25">
      <c r="A9" s="12" t="s">
        <v>38</v>
      </c>
      <c r="B9" s="59">
        <v>2</v>
      </c>
      <c r="C9" s="60">
        <v>1</v>
      </c>
      <c r="D9" s="60"/>
      <c r="E9" s="225">
        <f t="shared" si="0"/>
        <v>3</v>
      </c>
      <c r="F9" s="103" t="s">
        <v>228</v>
      </c>
      <c r="G9" s="64" t="s">
        <v>256</v>
      </c>
      <c r="H9" s="230" t="s">
        <v>325</v>
      </c>
    </row>
    <row r="10" spans="1:8" ht="25.5" customHeight="1" x14ac:dyDescent="0.25">
      <c r="A10" s="12" t="s">
        <v>39</v>
      </c>
      <c r="B10" s="59">
        <v>1</v>
      </c>
      <c r="C10" s="60">
        <v>1</v>
      </c>
      <c r="D10" s="60">
        <v>2</v>
      </c>
      <c r="E10" s="225">
        <f t="shared" si="0"/>
        <v>4</v>
      </c>
      <c r="F10" s="103" t="s">
        <v>208</v>
      </c>
      <c r="G10" s="64" t="s">
        <v>221</v>
      </c>
      <c r="H10" s="230" t="s">
        <v>227</v>
      </c>
    </row>
    <row r="11" spans="1:8" ht="15" customHeight="1" x14ac:dyDescent="0.25">
      <c r="A11" s="15" t="s">
        <v>321</v>
      </c>
      <c r="B11" s="61"/>
      <c r="C11" s="62">
        <v>2</v>
      </c>
      <c r="D11" s="62"/>
      <c r="E11" s="225">
        <f t="shared" si="0"/>
        <v>2</v>
      </c>
      <c r="F11" s="228" t="s">
        <v>152</v>
      </c>
      <c r="G11" s="64" t="s">
        <v>82</v>
      </c>
      <c r="H11" s="230" t="s">
        <v>83</v>
      </c>
    </row>
    <row r="12" spans="1:8" ht="15" customHeight="1" x14ac:dyDescent="0.25">
      <c r="A12" s="15" t="s">
        <v>322</v>
      </c>
      <c r="B12" s="61">
        <v>2</v>
      </c>
      <c r="C12" s="62">
        <v>3</v>
      </c>
      <c r="D12" s="62"/>
      <c r="E12" s="225">
        <f t="shared" si="0"/>
        <v>5</v>
      </c>
      <c r="F12" s="228" t="s">
        <v>244</v>
      </c>
      <c r="G12" s="64" t="s">
        <v>17</v>
      </c>
      <c r="H12" s="230" t="s">
        <v>22</v>
      </c>
    </row>
    <row r="13" spans="1:8" ht="15" customHeight="1" thickBot="1" x14ac:dyDescent="0.3">
      <c r="A13" s="15" t="s">
        <v>41</v>
      </c>
      <c r="B13" s="61"/>
      <c r="C13" s="62"/>
      <c r="D13" s="62"/>
      <c r="E13" s="226">
        <f t="shared" si="0"/>
        <v>0</v>
      </c>
      <c r="F13" s="128" t="s">
        <v>224</v>
      </c>
      <c r="G13" s="31" t="s">
        <v>26</v>
      </c>
      <c r="H13" s="231" t="s">
        <v>40</v>
      </c>
    </row>
    <row r="14" spans="1:8" ht="15" customHeight="1" thickBot="1" x14ac:dyDescent="0.3">
      <c r="A14" s="17"/>
      <c r="B14" s="63">
        <f>SUM(B5:B13)</f>
        <v>11</v>
      </c>
      <c r="C14" s="63">
        <f>SUM(C5:C13)</f>
        <v>16</v>
      </c>
      <c r="D14" s="63">
        <f>SUM(D5:D13)</f>
        <v>6</v>
      </c>
      <c r="E14" s="99">
        <f>SUM(E5:E13)</f>
        <v>33</v>
      </c>
      <c r="F14" s="227"/>
      <c r="G14" s="125"/>
      <c r="H14" s="56"/>
    </row>
    <row r="15" spans="1:8" ht="15" customHeight="1" x14ac:dyDescent="0.25">
      <c r="A15" s="18"/>
      <c r="B15" s="26"/>
      <c r="C15" s="26"/>
      <c r="D15" s="26"/>
    </row>
    <row r="16" spans="1:8" x14ac:dyDescent="0.25">
      <c r="D16" s="19"/>
      <c r="E16" s="2" t="s">
        <v>27</v>
      </c>
    </row>
    <row r="17" spans="4:5" x14ac:dyDescent="0.25">
      <c r="D17" s="210"/>
      <c r="E17" s="2" t="s">
        <v>28</v>
      </c>
    </row>
  </sheetData>
  <mergeCells count="2">
    <mergeCell ref="G2:H2"/>
    <mergeCell ref="A2:F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M38"/>
  <sheetViews>
    <sheetView topLeftCell="A10" zoomScale="110" zoomScaleNormal="110" workbookViewId="0">
      <selection activeCell="Q25" sqref="Q25"/>
    </sheetView>
  </sheetViews>
  <sheetFormatPr defaultRowHeight="15" x14ac:dyDescent="0.25"/>
  <cols>
    <col min="1" max="1" width="31.5703125" customWidth="1"/>
    <col min="2" max="2" width="9" customWidth="1"/>
    <col min="3" max="3" width="9.28515625" customWidth="1"/>
    <col min="4" max="4" width="10" customWidth="1"/>
    <col min="5" max="5" width="10.42578125" customWidth="1"/>
    <col min="6" max="6" width="10.28515625" customWidth="1"/>
    <col min="8" max="8" width="12.7109375" customWidth="1"/>
    <col min="9" max="9" width="13.85546875" customWidth="1"/>
    <col min="10" max="10" width="12.140625" customWidth="1"/>
    <col min="11" max="11" width="15" customWidth="1"/>
  </cols>
  <sheetData>
    <row r="1" spans="1:10" ht="15" customHeight="1" thickBot="1" x14ac:dyDescent="0.3">
      <c r="A1" s="39" t="s">
        <v>136</v>
      </c>
      <c r="B1" s="39"/>
      <c r="C1" s="39"/>
      <c r="D1" s="39"/>
      <c r="E1" s="2"/>
      <c r="F1" s="2"/>
      <c r="G1" s="2"/>
      <c r="H1" s="2"/>
      <c r="I1" s="2"/>
    </row>
    <row r="2" spans="1:10" ht="19.5" customHeight="1" thickBot="1" x14ac:dyDescent="0.3">
      <c r="A2" s="248" t="s">
        <v>45</v>
      </c>
      <c r="B2" s="257"/>
      <c r="C2" s="257"/>
      <c r="D2" s="257"/>
      <c r="E2" s="258"/>
      <c r="F2" s="259" t="s">
        <v>2</v>
      </c>
      <c r="G2" s="262"/>
      <c r="H2" s="259" t="s">
        <v>3</v>
      </c>
      <c r="I2" s="260"/>
      <c r="J2" s="261"/>
    </row>
    <row r="3" spans="1:10" ht="42.75" customHeight="1" thickBot="1" x14ac:dyDescent="0.3">
      <c r="A3" s="175" t="s">
        <v>4</v>
      </c>
      <c r="B3" s="176" t="s">
        <v>305</v>
      </c>
      <c r="C3" s="177" t="s">
        <v>6</v>
      </c>
      <c r="D3" s="177" t="s">
        <v>7</v>
      </c>
      <c r="E3" s="178" t="s">
        <v>46</v>
      </c>
      <c r="F3" s="179" t="s">
        <v>47</v>
      </c>
      <c r="G3" s="180" t="s">
        <v>47</v>
      </c>
      <c r="H3" s="181" t="s">
        <v>30</v>
      </c>
      <c r="I3" s="182" t="s">
        <v>31</v>
      </c>
      <c r="J3" s="182" t="s">
        <v>32</v>
      </c>
    </row>
    <row r="4" spans="1:10" ht="12" customHeight="1" thickBot="1" x14ac:dyDescent="0.3">
      <c r="A4" s="8">
        <v>1</v>
      </c>
      <c r="B4" s="8">
        <v>2</v>
      </c>
      <c r="C4" s="8">
        <v>3</v>
      </c>
      <c r="D4" s="8">
        <v>4</v>
      </c>
      <c r="E4" s="29">
        <v>5</v>
      </c>
      <c r="F4" s="88">
        <v>6</v>
      </c>
      <c r="G4" s="89">
        <v>7</v>
      </c>
      <c r="H4" s="86">
        <v>8</v>
      </c>
      <c r="I4" s="9">
        <v>9</v>
      </c>
      <c r="J4" s="8">
        <v>10</v>
      </c>
    </row>
    <row r="5" spans="1:10" ht="15" customHeight="1" x14ac:dyDescent="0.25">
      <c r="A5" s="24" t="s">
        <v>48</v>
      </c>
      <c r="B5" s="24"/>
      <c r="C5" s="24"/>
      <c r="D5" s="24"/>
      <c r="E5" s="163">
        <f>SUM(B5:D5)</f>
        <v>0</v>
      </c>
      <c r="F5" s="90"/>
      <c r="G5" s="211" t="s">
        <v>246</v>
      </c>
      <c r="H5" s="238" t="s">
        <v>49</v>
      </c>
      <c r="I5" s="239" t="s">
        <v>50</v>
      </c>
      <c r="J5" s="240" t="s">
        <v>24</v>
      </c>
    </row>
    <row r="6" spans="1:10" ht="15" customHeight="1" x14ac:dyDescent="0.25">
      <c r="A6" s="12" t="s">
        <v>51</v>
      </c>
      <c r="B6" s="12">
        <v>3</v>
      </c>
      <c r="C6" s="12">
        <v>1</v>
      </c>
      <c r="D6" s="12">
        <v>3</v>
      </c>
      <c r="E6" s="160">
        <f t="shared" ref="E6:E32" si="0">SUM(B6:D6)</f>
        <v>7</v>
      </c>
      <c r="F6" s="91"/>
      <c r="G6" s="92" t="s">
        <v>224</v>
      </c>
      <c r="H6" s="64" t="s">
        <v>52</v>
      </c>
      <c r="I6" s="74" t="s">
        <v>53</v>
      </c>
      <c r="J6" s="14" t="s">
        <v>54</v>
      </c>
    </row>
    <row r="7" spans="1:10" ht="15" customHeight="1" x14ac:dyDescent="0.25">
      <c r="A7" s="12" t="s">
        <v>55</v>
      </c>
      <c r="B7" s="12">
        <v>3</v>
      </c>
      <c r="C7" s="12">
        <v>5</v>
      </c>
      <c r="D7" s="12">
        <v>3</v>
      </c>
      <c r="E7" s="160">
        <f t="shared" si="0"/>
        <v>11</v>
      </c>
      <c r="F7" s="91"/>
      <c r="G7" s="92" t="s">
        <v>245</v>
      </c>
      <c r="H7" s="64" t="s">
        <v>56</v>
      </c>
      <c r="I7" s="74" t="s">
        <v>57</v>
      </c>
      <c r="J7" s="14" t="s">
        <v>58</v>
      </c>
    </row>
    <row r="8" spans="1:10" ht="20.25" customHeight="1" x14ac:dyDescent="0.25">
      <c r="A8" s="12" t="s">
        <v>138</v>
      </c>
      <c r="B8" s="12"/>
      <c r="C8" s="12"/>
      <c r="D8" s="12">
        <v>1</v>
      </c>
      <c r="E8" s="160">
        <f t="shared" si="0"/>
        <v>1</v>
      </c>
      <c r="F8" s="91"/>
      <c r="G8" s="92" t="s">
        <v>233</v>
      </c>
      <c r="H8" s="64" t="s">
        <v>59</v>
      </c>
      <c r="I8" s="74" t="s">
        <v>60</v>
      </c>
      <c r="J8" s="14" t="s">
        <v>61</v>
      </c>
    </row>
    <row r="9" spans="1:10" ht="15" customHeight="1" x14ac:dyDescent="0.25">
      <c r="A9" s="12" t="s">
        <v>62</v>
      </c>
      <c r="B9" s="12">
        <v>3</v>
      </c>
      <c r="C9" s="12">
        <v>2</v>
      </c>
      <c r="D9" s="12">
        <v>3</v>
      </c>
      <c r="E9" s="160">
        <f t="shared" si="0"/>
        <v>8</v>
      </c>
      <c r="F9" s="91"/>
      <c r="G9" s="92" t="s">
        <v>150</v>
      </c>
      <c r="H9" s="64" t="s">
        <v>63</v>
      </c>
      <c r="I9" s="74" t="s">
        <v>26</v>
      </c>
      <c r="J9" s="14" t="s">
        <v>40</v>
      </c>
    </row>
    <row r="10" spans="1:10" ht="15" customHeight="1" x14ac:dyDescent="0.25">
      <c r="A10" s="15" t="s">
        <v>318</v>
      </c>
      <c r="B10" s="15">
        <v>1</v>
      </c>
      <c r="C10" s="15">
        <v>3</v>
      </c>
      <c r="D10" s="15"/>
      <c r="E10" s="160">
        <f>SUM(B10:D10)</f>
        <v>4</v>
      </c>
      <c r="F10" s="106"/>
      <c r="G10" s="131"/>
      <c r="H10" s="110"/>
      <c r="I10" s="111"/>
      <c r="J10" s="112"/>
    </row>
    <row r="11" spans="1:10" ht="24.75" customHeight="1" x14ac:dyDescent="0.25">
      <c r="A11" s="15" t="s">
        <v>274</v>
      </c>
      <c r="B11" s="15">
        <v>6</v>
      </c>
      <c r="C11" s="15">
        <v>2</v>
      </c>
      <c r="D11" s="15">
        <v>3</v>
      </c>
      <c r="E11" s="160">
        <f t="shared" si="0"/>
        <v>11</v>
      </c>
      <c r="F11" s="106"/>
      <c r="G11" s="131" t="s">
        <v>223</v>
      </c>
      <c r="H11" s="110" t="s">
        <v>250</v>
      </c>
      <c r="I11" s="111" t="s">
        <v>275</v>
      </c>
      <c r="J11" s="112" t="s">
        <v>276</v>
      </c>
    </row>
    <row r="12" spans="1:10" ht="15" customHeight="1" thickBot="1" x14ac:dyDescent="0.3">
      <c r="A12" s="69" t="s">
        <v>64</v>
      </c>
      <c r="B12" s="69">
        <v>5</v>
      </c>
      <c r="C12" s="69"/>
      <c r="D12" s="69">
        <v>2</v>
      </c>
      <c r="E12" s="162">
        <f t="shared" si="0"/>
        <v>7</v>
      </c>
      <c r="F12" s="106"/>
      <c r="G12" s="107" t="s">
        <v>208</v>
      </c>
      <c r="H12" s="110" t="s">
        <v>65</v>
      </c>
      <c r="I12" s="111" t="s">
        <v>66</v>
      </c>
      <c r="J12" s="112" t="s">
        <v>67</v>
      </c>
    </row>
    <row r="13" spans="1:10" ht="15" customHeight="1" thickTop="1" x14ac:dyDescent="0.25">
      <c r="A13" s="108" t="s">
        <v>48</v>
      </c>
      <c r="B13" s="186"/>
      <c r="C13" s="186"/>
      <c r="D13" s="186"/>
      <c r="E13" s="163">
        <f t="shared" si="0"/>
        <v>0</v>
      </c>
      <c r="F13" s="212" t="s">
        <v>232</v>
      </c>
      <c r="G13" s="109" t="s">
        <v>230</v>
      </c>
      <c r="H13" s="113" t="s">
        <v>68</v>
      </c>
      <c r="I13" s="114" t="s">
        <v>69</v>
      </c>
      <c r="J13" s="115" t="s">
        <v>70</v>
      </c>
    </row>
    <row r="14" spans="1:10" ht="15" customHeight="1" x14ac:dyDescent="0.25">
      <c r="A14" s="32" t="s">
        <v>71</v>
      </c>
      <c r="B14" s="187"/>
      <c r="C14" s="187"/>
      <c r="D14" s="187"/>
      <c r="E14" s="160">
        <f t="shared" si="0"/>
        <v>0</v>
      </c>
      <c r="F14" s="93" t="s">
        <v>231</v>
      </c>
      <c r="G14" s="94"/>
      <c r="H14" s="64" t="s">
        <v>72</v>
      </c>
      <c r="I14" s="74" t="s">
        <v>19</v>
      </c>
      <c r="J14" s="14" t="s">
        <v>73</v>
      </c>
    </row>
    <row r="15" spans="1:10" ht="15" customHeight="1" x14ac:dyDescent="0.25">
      <c r="A15" s="30" t="s">
        <v>74</v>
      </c>
      <c r="B15" s="30">
        <v>2</v>
      </c>
      <c r="C15" s="30">
        <v>5</v>
      </c>
      <c r="D15" s="30"/>
      <c r="E15" s="160">
        <f t="shared" si="0"/>
        <v>7</v>
      </c>
      <c r="F15" s="93" t="s">
        <v>233</v>
      </c>
      <c r="G15" s="94"/>
      <c r="H15" s="64" t="s">
        <v>75</v>
      </c>
      <c r="I15" s="74" t="s">
        <v>76</v>
      </c>
      <c r="J15" s="14" t="s">
        <v>77</v>
      </c>
    </row>
    <row r="16" spans="1:10" ht="15" customHeight="1" x14ac:dyDescent="0.25">
      <c r="A16" s="33" t="s">
        <v>78</v>
      </c>
      <c r="B16" s="33">
        <v>1</v>
      </c>
      <c r="C16" s="33"/>
      <c r="D16" s="33"/>
      <c r="E16" s="160">
        <f t="shared" si="0"/>
        <v>1</v>
      </c>
      <c r="F16" s="93" t="s">
        <v>150</v>
      </c>
      <c r="G16" s="94"/>
      <c r="H16" s="64" t="s">
        <v>79</v>
      </c>
      <c r="I16" s="74" t="s">
        <v>14</v>
      </c>
      <c r="J16" s="14" t="s">
        <v>20</v>
      </c>
    </row>
    <row r="17" spans="1:13" ht="15" customHeight="1" x14ac:dyDescent="0.25">
      <c r="A17" s="33" t="s">
        <v>80</v>
      </c>
      <c r="B17" s="33">
        <v>5</v>
      </c>
      <c r="C17" s="33">
        <v>4</v>
      </c>
      <c r="D17" s="33">
        <v>2</v>
      </c>
      <c r="E17" s="160">
        <f t="shared" si="0"/>
        <v>11</v>
      </c>
      <c r="F17" s="93" t="s">
        <v>234</v>
      </c>
      <c r="G17" s="94"/>
      <c r="H17" s="64" t="s">
        <v>81</v>
      </c>
      <c r="I17" s="74" t="s">
        <v>82</v>
      </c>
      <c r="J17" s="14" t="s">
        <v>83</v>
      </c>
    </row>
    <row r="18" spans="1:13" ht="15" customHeight="1" x14ac:dyDescent="0.25">
      <c r="A18" s="33" t="s">
        <v>84</v>
      </c>
      <c r="B18" s="187"/>
      <c r="C18" s="187"/>
      <c r="D18" s="187"/>
      <c r="E18" s="160">
        <f t="shared" si="0"/>
        <v>0</v>
      </c>
      <c r="F18" s="93" t="s">
        <v>211</v>
      </c>
      <c r="G18" s="94"/>
      <c r="H18" s="64" t="s">
        <v>85</v>
      </c>
      <c r="I18" s="74" t="s">
        <v>221</v>
      </c>
      <c r="J18" s="14" t="s">
        <v>86</v>
      </c>
    </row>
    <row r="19" spans="1:13" ht="15" customHeight="1" x14ac:dyDescent="0.25">
      <c r="A19" s="33" t="s">
        <v>87</v>
      </c>
      <c r="B19" s="33">
        <v>1</v>
      </c>
      <c r="C19" s="33">
        <v>3</v>
      </c>
      <c r="D19" s="33">
        <v>2</v>
      </c>
      <c r="E19" s="160">
        <f t="shared" si="0"/>
        <v>6</v>
      </c>
      <c r="F19" s="93" t="s">
        <v>152</v>
      </c>
      <c r="G19" s="94"/>
      <c r="H19" s="64" t="s">
        <v>88</v>
      </c>
      <c r="I19" s="74" t="s">
        <v>89</v>
      </c>
      <c r="J19" s="14" t="s">
        <v>12</v>
      </c>
    </row>
    <row r="20" spans="1:13" ht="15" customHeight="1" x14ac:dyDescent="0.25">
      <c r="A20" s="33" t="s">
        <v>90</v>
      </c>
      <c r="B20" s="33">
        <v>1</v>
      </c>
      <c r="C20" s="33">
        <v>3</v>
      </c>
      <c r="D20" s="33">
        <v>2</v>
      </c>
      <c r="E20" s="160">
        <f t="shared" si="0"/>
        <v>6</v>
      </c>
      <c r="F20" s="93" t="s">
        <v>223</v>
      </c>
      <c r="G20" s="94"/>
      <c r="H20" s="64" t="s">
        <v>91</v>
      </c>
      <c r="I20" s="74" t="s">
        <v>92</v>
      </c>
      <c r="J20" s="14" t="s">
        <v>93</v>
      </c>
    </row>
    <row r="21" spans="1:13" ht="15" customHeight="1" x14ac:dyDescent="0.25">
      <c r="A21" s="33" t="s">
        <v>94</v>
      </c>
      <c r="B21" s="33"/>
      <c r="C21" s="33">
        <v>3</v>
      </c>
      <c r="D21" s="33">
        <v>1</v>
      </c>
      <c r="E21" s="160">
        <f t="shared" si="0"/>
        <v>4</v>
      </c>
      <c r="F21" s="93" t="s">
        <v>154</v>
      </c>
      <c r="G21" s="94"/>
      <c r="H21" s="64" t="s">
        <v>95</v>
      </c>
      <c r="I21" s="74" t="s">
        <v>10</v>
      </c>
      <c r="J21" s="14" t="s">
        <v>96</v>
      </c>
    </row>
    <row r="22" spans="1:13" ht="15" customHeight="1" x14ac:dyDescent="0.25">
      <c r="A22" s="33" t="s">
        <v>97</v>
      </c>
      <c r="B22" s="33">
        <v>8</v>
      </c>
      <c r="C22" s="33">
        <v>2</v>
      </c>
      <c r="D22" s="33">
        <v>3</v>
      </c>
      <c r="E22" s="160">
        <f t="shared" si="0"/>
        <v>13</v>
      </c>
      <c r="F22" s="93" t="s">
        <v>228</v>
      </c>
      <c r="G22" s="94"/>
      <c r="H22" s="64" t="s">
        <v>98</v>
      </c>
      <c r="I22" s="74" t="s">
        <v>99</v>
      </c>
      <c r="J22" s="14" t="s">
        <v>100</v>
      </c>
    </row>
    <row r="23" spans="1:13" ht="15" customHeight="1" thickBot="1" x14ac:dyDescent="0.3">
      <c r="A23" s="32" t="s">
        <v>101</v>
      </c>
      <c r="B23" s="32">
        <v>2</v>
      </c>
      <c r="C23" s="32"/>
      <c r="D23" s="32">
        <v>1</v>
      </c>
      <c r="E23" s="162">
        <f t="shared" si="0"/>
        <v>3</v>
      </c>
      <c r="F23" s="232" t="s">
        <v>200</v>
      </c>
      <c r="G23" s="233"/>
      <c r="H23" s="64" t="s">
        <v>102</v>
      </c>
      <c r="I23" s="74" t="s">
        <v>103</v>
      </c>
      <c r="J23" s="14" t="s">
        <v>104</v>
      </c>
    </row>
    <row r="24" spans="1:13" ht="15" customHeight="1" thickTop="1" x14ac:dyDescent="0.25">
      <c r="A24" s="234" t="s">
        <v>105</v>
      </c>
      <c r="B24" s="234">
        <v>3</v>
      </c>
      <c r="C24" s="234">
        <v>3</v>
      </c>
      <c r="D24" s="234">
        <v>2</v>
      </c>
      <c r="E24" s="235">
        <f t="shared" si="0"/>
        <v>8</v>
      </c>
      <c r="F24" s="236"/>
      <c r="G24" s="237" t="s">
        <v>226</v>
      </c>
      <c r="H24" s="64" t="s">
        <v>106</v>
      </c>
      <c r="I24" s="74" t="s">
        <v>107</v>
      </c>
      <c r="J24" s="14" t="s">
        <v>108</v>
      </c>
    </row>
    <row r="25" spans="1:13" ht="15" customHeight="1" x14ac:dyDescent="0.25">
      <c r="A25" s="33" t="s">
        <v>109</v>
      </c>
      <c r="B25" s="33">
        <v>4</v>
      </c>
      <c r="C25" s="33">
        <v>5</v>
      </c>
      <c r="D25" s="33">
        <v>3</v>
      </c>
      <c r="E25" s="160">
        <f t="shared" si="0"/>
        <v>12</v>
      </c>
      <c r="F25" s="95"/>
      <c r="G25" s="94" t="s">
        <v>225</v>
      </c>
      <c r="H25" s="64" t="s">
        <v>110</v>
      </c>
      <c r="I25" s="74" t="s">
        <v>111</v>
      </c>
      <c r="J25" s="14" t="s">
        <v>112</v>
      </c>
    </row>
    <row r="26" spans="1:13" ht="15" customHeight="1" x14ac:dyDescent="0.25">
      <c r="A26" s="33" t="s">
        <v>320</v>
      </c>
      <c r="B26" s="33"/>
      <c r="C26" s="33">
        <v>4</v>
      </c>
      <c r="D26" s="33">
        <v>2</v>
      </c>
      <c r="E26" s="160">
        <f t="shared" si="0"/>
        <v>6</v>
      </c>
      <c r="F26" s="95"/>
      <c r="G26" s="94" t="s">
        <v>189</v>
      </c>
      <c r="H26" s="64" t="s">
        <v>113</v>
      </c>
      <c r="I26" s="74" t="s">
        <v>70</v>
      </c>
      <c r="J26" s="14" t="s">
        <v>114</v>
      </c>
    </row>
    <row r="27" spans="1:13" ht="15" customHeight="1" x14ac:dyDescent="0.25">
      <c r="A27" s="33" t="s">
        <v>115</v>
      </c>
      <c r="B27" s="33">
        <v>1</v>
      </c>
      <c r="C27" s="33">
        <v>1</v>
      </c>
      <c r="D27" s="33"/>
      <c r="E27" s="160">
        <f t="shared" si="0"/>
        <v>2</v>
      </c>
      <c r="F27" s="95"/>
      <c r="G27" s="94" t="s">
        <v>200</v>
      </c>
      <c r="H27" s="64" t="s">
        <v>116</v>
      </c>
      <c r="I27" s="74" t="s">
        <v>117</v>
      </c>
      <c r="J27" s="14" t="s">
        <v>118</v>
      </c>
    </row>
    <row r="28" spans="1:13" ht="15" customHeight="1" x14ac:dyDescent="0.25">
      <c r="A28" s="12" t="s">
        <v>119</v>
      </c>
      <c r="B28" s="12"/>
      <c r="C28" s="12">
        <v>1</v>
      </c>
      <c r="D28" s="12">
        <v>1</v>
      </c>
      <c r="E28" s="160">
        <f t="shared" si="0"/>
        <v>2</v>
      </c>
      <c r="F28" s="95"/>
      <c r="G28" s="94" t="s">
        <v>282</v>
      </c>
      <c r="H28" s="64" t="s">
        <v>120</v>
      </c>
      <c r="I28" s="74" t="s">
        <v>121</v>
      </c>
      <c r="J28" s="14" t="s">
        <v>122</v>
      </c>
    </row>
    <row r="29" spans="1:13" ht="15" customHeight="1" x14ac:dyDescent="0.25">
      <c r="A29" s="12" t="s">
        <v>123</v>
      </c>
      <c r="B29" s="12">
        <v>2</v>
      </c>
      <c r="C29" s="12">
        <v>2</v>
      </c>
      <c r="D29" s="12"/>
      <c r="E29" s="160">
        <f t="shared" si="0"/>
        <v>4</v>
      </c>
      <c r="F29" s="95"/>
      <c r="G29" s="94" t="s">
        <v>300</v>
      </c>
      <c r="H29" s="64" t="s">
        <v>124</v>
      </c>
      <c r="I29" s="74" t="s">
        <v>67</v>
      </c>
      <c r="J29" s="14" t="s">
        <v>125</v>
      </c>
    </row>
    <row r="30" spans="1:13" ht="15" customHeight="1" x14ac:dyDescent="0.25">
      <c r="A30" s="12" t="s">
        <v>126</v>
      </c>
      <c r="B30" s="185"/>
      <c r="C30" s="12">
        <v>1</v>
      </c>
      <c r="D30" s="12"/>
      <c r="E30" s="160">
        <f t="shared" si="0"/>
        <v>1</v>
      </c>
      <c r="F30" s="95"/>
      <c r="G30" s="94" t="s">
        <v>299</v>
      </c>
      <c r="H30" s="64" t="s">
        <v>127</v>
      </c>
      <c r="I30" s="74" t="s">
        <v>128</v>
      </c>
      <c r="J30" s="14" t="s">
        <v>129</v>
      </c>
      <c r="L30">
        <f>SUM(E6:E12)</f>
        <v>49</v>
      </c>
      <c r="M30" t="s">
        <v>295</v>
      </c>
    </row>
    <row r="31" spans="1:13" ht="15" customHeight="1" x14ac:dyDescent="0.25">
      <c r="A31" s="32" t="s">
        <v>130</v>
      </c>
      <c r="B31" s="32">
        <v>2</v>
      </c>
      <c r="C31" s="32">
        <v>2</v>
      </c>
      <c r="D31" s="32">
        <v>1</v>
      </c>
      <c r="E31" s="160">
        <f t="shared" si="0"/>
        <v>5</v>
      </c>
      <c r="F31" s="157"/>
      <c r="G31" s="170" t="s">
        <v>170</v>
      </c>
      <c r="H31" s="171" t="s">
        <v>131</v>
      </c>
      <c r="I31" s="242" t="s">
        <v>40</v>
      </c>
      <c r="J31" s="214" t="s">
        <v>132</v>
      </c>
      <c r="L31">
        <f>SUM(E13:E23)</f>
        <v>51</v>
      </c>
      <c r="M31" t="s">
        <v>296</v>
      </c>
    </row>
    <row r="32" spans="1:13" ht="15" customHeight="1" thickBot="1" x14ac:dyDescent="0.3">
      <c r="A32" s="40" t="s">
        <v>319</v>
      </c>
      <c r="B32" s="40">
        <v>1</v>
      </c>
      <c r="C32" s="40">
        <v>1</v>
      </c>
      <c r="D32" s="40"/>
      <c r="E32" s="161">
        <f t="shared" si="0"/>
        <v>2</v>
      </c>
      <c r="F32" s="158"/>
      <c r="G32" s="159" t="s">
        <v>298</v>
      </c>
      <c r="H32" s="213" t="s">
        <v>142</v>
      </c>
      <c r="I32" s="241" t="s">
        <v>24</v>
      </c>
      <c r="J32" s="172"/>
    </row>
    <row r="33" spans="1:13" ht="15" customHeight="1" thickBot="1" x14ac:dyDescent="0.3">
      <c r="A33" s="34"/>
      <c r="B33" s="63">
        <f>SUM(B5:B32)</f>
        <v>54</v>
      </c>
      <c r="C33" s="63">
        <f>SUM(C5:C32)</f>
        <v>53</v>
      </c>
      <c r="D33" s="63">
        <f>SUM(D5:D32)</f>
        <v>35</v>
      </c>
      <c r="E33" s="85">
        <f>SUM(E5:E32)</f>
        <v>142</v>
      </c>
      <c r="F33" s="96"/>
      <c r="G33" s="97"/>
      <c r="H33" s="87"/>
      <c r="I33" s="75"/>
      <c r="J33" s="76"/>
      <c r="L33">
        <f>SUM(E24:E32)</f>
        <v>42</v>
      </c>
      <c r="M33" t="s">
        <v>297</v>
      </c>
    </row>
    <row r="34" spans="1:13" x14ac:dyDescent="0.25">
      <c r="D34" s="19"/>
      <c r="E34" s="164" t="s">
        <v>133</v>
      </c>
      <c r="F34" s="169"/>
      <c r="G34" s="2" t="s">
        <v>134</v>
      </c>
    </row>
    <row r="35" spans="1:13" ht="15" customHeight="1" x14ac:dyDescent="0.25">
      <c r="A35" s="2"/>
      <c r="B35" s="2"/>
      <c r="C35" s="2"/>
      <c r="D35" s="215"/>
      <c r="E35" s="165" t="s">
        <v>28</v>
      </c>
      <c r="F35" s="168"/>
      <c r="G35" s="2" t="s">
        <v>272</v>
      </c>
      <c r="I35" s="2"/>
    </row>
    <row r="36" spans="1:13" ht="15" customHeight="1" x14ac:dyDescent="0.25">
      <c r="D36" s="37"/>
      <c r="E36" s="255" t="s">
        <v>135</v>
      </c>
      <c r="F36" s="256"/>
      <c r="G36" s="2" t="s">
        <v>273</v>
      </c>
    </row>
    <row r="37" spans="1:13" ht="15" customHeight="1" x14ac:dyDescent="0.25">
      <c r="A37" s="36"/>
      <c r="B37" s="36"/>
      <c r="C37" s="36"/>
    </row>
    <row r="38" spans="1:13" x14ac:dyDescent="0.25">
      <c r="F38" s="21"/>
      <c r="G38" s="2"/>
      <c r="H38" s="35"/>
    </row>
  </sheetData>
  <mergeCells count="4">
    <mergeCell ref="E36:F36"/>
    <mergeCell ref="A2:E2"/>
    <mergeCell ref="H2:J2"/>
    <mergeCell ref="F2:G2"/>
  </mergeCells>
  <pageMargins left="0.51181102362204722" right="0.51181102362204722" top="0.15748031496062992" bottom="0.15748031496062992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J34"/>
  <sheetViews>
    <sheetView zoomScale="130" zoomScaleNormal="130" workbookViewId="0">
      <selection activeCell="M29" sqref="M29"/>
    </sheetView>
  </sheetViews>
  <sheetFormatPr defaultRowHeight="15" x14ac:dyDescent="0.25"/>
  <cols>
    <col min="1" max="1" width="34.140625" customWidth="1"/>
    <col min="2" max="2" width="5.7109375" customWidth="1"/>
    <col min="3" max="4" width="6.5703125" customWidth="1"/>
    <col min="5" max="5" width="11.85546875" customWidth="1"/>
    <col min="6" max="6" width="9.28515625" customWidth="1"/>
    <col min="7" max="7" width="8.7109375" customWidth="1"/>
    <col min="8" max="8" width="14.42578125" customWidth="1"/>
    <col min="9" max="9" width="14.28515625" customWidth="1"/>
    <col min="10" max="11" width="11.7109375" customWidth="1"/>
  </cols>
  <sheetData>
    <row r="1" spans="1:10" ht="15" customHeight="1" thickBot="1" x14ac:dyDescent="0.3">
      <c r="A1" s="39" t="s">
        <v>304</v>
      </c>
      <c r="B1" s="39"/>
      <c r="C1" s="39"/>
      <c r="D1" s="39"/>
      <c r="E1" s="2"/>
      <c r="F1" s="2"/>
      <c r="G1" s="2"/>
      <c r="H1" s="263"/>
      <c r="I1" s="263"/>
      <c r="J1" s="2"/>
    </row>
    <row r="2" spans="1:10" ht="20.25" customHeight="1" thickBot="1" x14ac:dyDescent="0.3">
      <c r="A2" s="248" t="s">
        <v>139</v>
      </c>
      <c r="B2" s="249"/>
      <c r="C2" s="249"/>
      <c r="D2" s="249"/>
      <c r="E2" s="249"/>
      <c r="F2" s="264" t="s">
        <v>2</v>
      </c>
      <c r="G2" s="265"/>
      <c r="H2" s="266"/>
      <c r="I2" s="267"/>
      <c r="J2" s="174"/>
    </row>
    <row r="3" spans="1:10" ht="45" customHeight="1" thickBot="1" x14ac:dyDescent="0.3">
      <c r="A3" s="41" t="s">
        <v>4</v>
      </c>
      <c r="B3" s="51" t="s">
        <v>42</v>
      </c>
      <c r="C3" s="52" t="s">
        <v>6</v>
      </c>
      <c r="D3" s="52" t="s">
        <v>7</v>
      </c>
      <c r="E3" s="71" t="s">
        <v>29</v>
      </c>
      <c r="F3" s="79" t="s">
        <v>140</v>
      </c>
      <c r="G3" s="80" t="s">
        <v>140</v>
      </c>
      <c r="H3" s="117" t="s">
        <v>30</v>
      </c>
      <c r="I3" s="117" t="s">
        <v>30</v>
      </c>
    </row>
    <row r="4" spans="1:10" ht="15" customHeight="1" thickBot="1" x14ac:dyDescent="0.3">
      <c r="A4" s="25">
        <v>1</v>
      </c>
      <c r="B4" s="25">
        <v>2</v>
      </c>
      <c r="C4" s="25">
        <v>3</v>
      </c>
      <c r="D4" s="25">
        <v>4</v>
      </c>
      <c r="E4" s="77">
        <v>5</v>
      </c>
      <c r="F4" s="135">
        <v>6</v>
      </c>
      <c r="G4" s="81">
        <v>7</v>
      </c>
      <c r="H4" s="78">
        <v>9</v>
      </c>
      <c r="I4" s="42">
        <v>11</v>
      </c>
    </row>
    <row r="5" spans="1:10" ht="15" customHeight="1" x14ac:dyDescent="0.25">
      <c r="A5" s="72" t="s">
        <v>141</v>
      </c>
      <c r="B5" s="65"/>
      <c r="C5" s="65"/>
      <c r="D5" s="65"/>
      <c r="E5" s="44">
        <f>SUM(B5:D5)</f>
        <v>0</v>
      </c>
      <c r="F5" s="216" t="s">
        <v>224</v>
      </c>
      <c r="G5" s="136"/>
      <c r="H5" s="137" t="s">
        <v>258</v>
      </c>
      <c r="I5" s="138" t="s">
        <v>69</v>
      </c>
    </row>
    <row r="6" spans="1:10" ht="23.25" customHeight="1" x14ac:dyDescent="0.25">
      <c r="A6" s="73" t="s">
        <v>306</v>
      </c>
      <c r="B6" s="65">
        <v>1</v>
      </c>
      <c r="C6" s="65"/>
      <c r="D6" s="65">
        <v>1</v>
      </c>
      <c r="E6" s="44">
        <f t="shared" ref="E6:E28" si="0">SUM(B6:D6)</f>
        <v>2</v>
      </c>
      <c r="F6" s="139" t="s">
        <v>233</v>
      </c>
      <c r="G6" s="136"/>
      <c r="H6" s="140" t="s">
        <v>63</v>
      </c>
      <c r="I6" s="141" t="s">
        <v>252</v>
      </c>
    </row>
    <row r="7" spans="1:10" ht="15" customHeight="1" x14ac:dyDescent="0.25">
      <c r="A7" s="73" t="s">
        <v>145</v>
      </c>
      <c r="B7" s="65">
        <v>1</v>
      </c>
      <c r="C7" s="65"/>
      <c r="D7" s="65"/>
      <c r="E7" s="44">
        <f t="shared" si="0"/>
        <v>1</v>
      </c>
      <c r="F7" s="139" t="s">
        <v>150</v>
      </c>
      <c r="G7" s="136"/>
      <c r="H7" s="140" t="s">
        <v>56</v>
      </c>
      <c r="I7" s="141" t="s">
        <v>251</v>
      </c>
    </row>
    <row r="8" spans="1:10" ht="15" customHeight="1" x14ac:dyDescent="0.25">
      <c r="A8" s="73" t="s">
        <v>147</v>
      </c>
      <c r="B8" s="65"/>
      <c r="C8" s="65"/>
      <c r="D8" s="65"/>
      <c r="E8" s="44">
        <f t="shared" si="0"/>
        <v>0</v>
      </c>
      <c r="F8" s="139" t="s">
        <v>234</v>
      </c>
      <c r="G8" s="136"/>
      <c r="H8" s="140" t="s">
        <v>259</v>
      </c>
      <c r="I8" s="141" t="s">
        <v>253</v>
      </c>
    </row>
    <row r="9" spans="1:10" ht="15" customHeight="1" x14ac:dyDescent="0.25">
      <c r="A9" s="73" t="s">
        <v>149</v>
      </c>
      <c r="B9" s="65">
        <v>6</v>
      </c>
      <c r="C9" s="65"/>
      <c r="D9" s="65">
        <v>3</v>
      </c>
      <c r="E9" s="44">
        <f t="shared" si="0"/>
        <v>9</v>
      </c>
      <c r="F9" s="139" t="s">
        <v>152</v>
      </c>
      <c r="G9" s="136"/>
      <c r="H9" s="140" t="s">
        <v>260</v>
      </c>
      <c r="I9" s="141" t="s">
        <v>57</v>
      </c>
    </row>
    <row r="10" spans="1:10" ht="15" customHeight="1" x14ac:dyDescent="0.25">
      <c r="A10" s="73" t="s">
        <v>151</v>
      </c>
      <c r="B10" s="65"/>
      <c r="C10" s="65"/>
      <c r="D10" s="65"/>
      <c r="E10" s="44">
        <f t="shared" si="0"/>
        <v>0</v>
      </c>
      <c r="F10" s="139" t="s">
        <v>247</v>
      </c>
      <c r="G10" s="136"/>
      <c r="H10" s="140" t="s">
        <v>81</v>
      </c>
      <c r="I10" s="141" t="s">
        <v>254</v>
      </c>
    </row>
    <row r="11" spans="1:10" ht="15" customHeight="1" x14ac:dyDescent="0.25">
      <c r="A11" s="73" t="s">
        <v>153</v>
      </c>
      <c r="B11" s="65">
        <v>1</v>
      </c>
      <c r="C11" s="65">
        <v>1</v>
      </c>
      <c r="D11" s="65">
        <v>1</v>
      </c>
      <c r="E11" s="44">
        <f t="shared" si="0"/>
        <v>3</v>
      </c>
      <c r="F11" s="139" t="s">
        <v>228</v>
      </c>
      <c r="G11" s="136"/>
      <c r="H11" s="140" t="s">
        <v>88</v>
      </c>
      <c r="I11" s="141" t="s">
        <v>14</v>
      </c>
    </row>
    <row r="12" spans="1:10" ht="30" customHeight="1" x14ac:dyDescent="0.25">
      <c r="A12" s="73" t="s">
        <v>156</v>
      </c>
      <c r="B12" s="66"/>
      <c r="C12" s="66"/>
      <c r="D12" s="66"/>
      <c r="E12" s="44">
        <f t="shared" si="0"/>
        <v>0</v>
      </c>
      <c r="F12" s="139" t="s">
        <v>193</v>
      </c>
      <c r="G12" s="136"/>
      <c r="H12" s="140" t="s">
        <v>261</v>
      </c>
      <c r="I12" s="141" t="s">
        <v>255</v>
      </c>
    </row>
    <row r="13" spans="1:10" ht="15" customHeight="1" x14ac:dyDescent="0.25">
      <c r="A13" s="73" t="s">
        <v>157</v>
      </c>
      <c r="B13" s="65"/>
      <c r="C13" s="65">
        <v>1</v>
      </c>
      <c r="D13" s="65"/>
      <c r="E13" s="44">
        <f t="shared" si="0"/>
        <v>1</v>
      </c>
      <c r="F13" s="139" t="s">
        <v>248</v>
      </c>
      <c r="G13" s="136"/>
      <c r="H13" s="140" t="s">
        <v>249</v>
      </c>
      <c r="I13" s="141" t="s">
        <v>256</v>
      </c>
    </row>
    <row r="14" spans="1:10" ht="15" customHeight="1" x14ac:dyDescent="0.25">
      <c r="A14" s="73" t="s">
        <v>159</v>
      </c>
      <c r="B14" s="65"/>
      <c r="C14" s="65"/>
      <c r="D14" s="65"/>
      <c r="E14" s="44">
        <f t="shared" si="0"/>
        <v>0</v>
      </c>
      <c r="F14" s="139" t="s">
        <v>281</v>
      </c>
      <c r="G14" s="136"/>
      <c r="H14" s="140" t="s">
        <v>283</v>
      </c>
      <c r="I14" s="141" t="s">
        <v>288</v>
      </c>
    </row>
    <row r="15" spans="1:10" ht="15" customHeight="1" x14ac:dyDescent="0.25">
      <c r="A15" s="72" t="s">
        <v>240</v>
      </c>
      <c r="B15" s="65">
        <v>2</v>
      </c>
      <c r="C15" s="65">
        <v>2</v>
      </c>
      <c r="D15" s="65">
        <v>2</v>
      </c>
      <c r="E15" s="44">
        <f t="shared" si="0"/>
        <v>6</v>
      </c>
      <c r="F15" s="139" t="s">
        <v>189</v>
      </c>
      <c r="G15" s="136"/>
      <c r="H15" s="140" t="s">
        <v>262</v>
      </c>
      <c r="I15" s="141" t="s">
        <v>99</v>
      </c>
    </row>
    <row r="16" spans="1:10" ht="15" customHeight="1" thickBot="1" x14ac:dyDescent="0.3">
      <c r="A16" s="104" t="s">
        <v>238</v>
      </c>
      <c r="B16" s="206"/>
      <c r="C16" s="206"/>
      <c r="D16" s="206"/>
      <c r="E16" s="70">
        <f t="shared" si="0"/>
        <v>0</v>
      </c>
      <c r="F16" s="142" t="s">
        <v>282</v>
      </c>
      <c r="G16" s="143"/>
      <c r="H16" s="144" t="s">
        <v>284</v>
      </c>
      <c r="I16" s="145" t="s">
        <v>289</v>
      </c>
    </row>
    <row r="17" spans="1:10" ht="15" customHeight="1" thickTop="1" x14ac:dyDescent="0.25">
      <c r="A17" s="105" t="s">
        <v>141</v>
      </c>
      <c r="B17" s="207"/>
      <c r="C17" s="207"/>
      <c r="D17" s="207"/>
      <c r="E17" s="130">
        <f t="shared" si="0"/>
        <v>0</v>
      </c>
      <c r="F17" s="146"/>
      <c r="G17" s="217" t="s">
        <v>246</v>
      </c>
      <c r="H17" s="147"/>
      <c r="I17" s="148"/>
    </row>
    <row r="18" spans="1:10" ht="15" customHeight="1" x14ac:dyDescent="0.25">
      <c r="A18" s="72" t="s">
        <v>236</v>
      </c>
      <c r="B18" s="65">
        <v>4</v>
      </c>
      <c r="C18" s="65">
        <v>3</v>
      </c>
      <c r="D18" s="65">
        <v>1</v>
      </c>
      <c r="E18" s="44">
        <f t="shared" si="0"/>
        <v>8</v>
      </c>
      <c r="F18" s="149"/>
      <c r="G18" s="136" t="s">
        <v>245</v>
      </c>
      <c r="H18" s="140" t="s">
        <v>110</v>
      </c>
      <c r="I18" s="141" t="s">
        <v>257</v>
      </c>
    </row>
    <row r="19" spans="1:10" ht="15" customHeight="1" x14ac:dyDescent="0.25">
      <c r="A19" s="72" t="s">
        <v>237</v>
      </c>
      <c r="B19" s="65">
        <v>1</v>
      </c>
      <c r="C19" s="65"/>
      <c r="D19" s="65">
        <v>1</v>
      </c>
      <c r="E19" s="44">
        <f t="shared" si="0"/>
        <v>2</v>
      </c>
      <c r="F19" s="149"/>
      <c r="G19" s="136" t="s">
        <v>233</v>
      </c>
      <c r="H19" s="140" t="s">
        <v>116</v>
      </c>
      <c r="I19" s="141" t="s">
        <v>290</v>
      </c>
    </row>
    <row r="20" spans="1:10" ht="15" customHeight="1" x14ac:dyDescent="0.25">
      <c r="A20" s="73" t="s">
        <v>235</v>
      </c>
      <c r="B20" s="65">
        <v>2</v>
      </c>
      <c r="C20" s="65">
        <v>2</v>
      </c>
      <c r="D20" s="65"/>
      <c r="E20" s="44">
        <f t="shared" si="0"/>
        <v>4</v>
      </c>
      <c r="F20" s="149"/>
      <c r="G20" s="136" t="s">
        <v>150</v>
      </c>
      <c r="H20" s="140" t="s">
        <v>124</v>
      </c>
      <c r="I20" s="141" t="s">
        <v>111</v>
      </c>
    </row>
    <row r="21" spans="1:10" ht="15" customHeight="1" x14ac:dyDescent="0.25">
      <c r="A21" s="73" t="s">
        <v>241</v>
      </c>
      <c r="B21" s="65">
        <v>1</v>
      </c>
      <c r="C21" s="65">
        <v>2</v>
      </c>
      <c r="D21" s="65">
        <v>1</v>
      </c>
      <c r="E21" s="44">
        <f t="shared" si="0"/>
        <v>4</v>
      </c>
      <c r="F21" s="149"/>
      <c r="G21" s="136" t="s">
        <v>244</v>
      </c>
      <c r="H21" s="140" t="s">
        <v>285</v>
      </c>
      <c r="I21" s="141" t="s">
        <v>117</v>
      </c>
    </row>
    <row r="22" spans="1:10" ht="15" customHeight="1" x14ac:dyDescent="0.25">
      <c r="A22" s="73" t="s">
        <v>277</v>
      </c>
      <c r="B22" s="65">
        <v>3</v>
      </c>
      <c r="C22" s="65">
        <v>2</v>
      </c>
      <c r="D22" s="65">
        <v>1</v>
      </c>
      <c r="E22" s="44">
        <f t="shared" si="0"/>
        <v>6</v>
      </c>
      <c r="F22" s="149"/>
      <c r="G22" s="136" t="s">
        <v>247</v>
      </c>
      <c r="H22" s="140" t="s">
        <v>278</v>
      </c>
      <c r="I22" s="141" t="s">
        <v>291</v>
      </c>
    </row>
    <row r="23" spans="1:10" ht="15" customHeight="1" x14ac:dyDescent="0.25">
      <c r="A23" s="73" t="s">
        <v>292</v>
      </c>
      <c r="B23" s="65"/>
      <c r="C23" s="65"/>
      <c r="D23" s="65"/>
      <c r="E23" s="44">
        <f t="shared" si="0"/>
        <v>0</v>
      </c>
      <c r="F23" s="149"/>
      <c r="G23" s="136" t="s">
        <v>301</v>
      </c>
      <c r="H23" s="140" t="s">
        <v>302</v>
      </c>
      <c r="I23" s="141" t="s">
        <v>303</v>
      </c>
    </row>
    <row r="24" spans="1:10" ht="24" customHeight="1" x14ac:dyDescent="0.25">
      <c r="A24" s="73" t="s">
        <v>293</v>
      </c>
      <c r="B24" s="65">
        <v>3</v>
      </c>
      <c r="C24" s="65">
        <v>2</v>
      </c>
      <c r="D24" s="65"/>
      <c r="E24" s="44">
        <f t="shared" si="0"/>
        <v>5</v>
      </c>
      <c r="F24" s="150"/>
      <c r="G24" s="136" t="s">
        <v>242</v>
      </c>
      <c r="H24" s="140" t="s">
        <v>286</v>
      </c>
      <c r="I24" s="141" t="s">
        <v>40</v>
      </c>
    </row>
    <row r="25" spans="1:10" ht="15" customHeight="1" x14ac:dyDescent="0.25">
      <c r="A25" s="73" t="s">
        <v>161</v>
      </c>
      <c r="B25" s="65">
        <v>2</v>
      </c>
      <c r="C25" s="65">
        <v>1</v>
      </c>
      <c r="D25" s="65">
        <v>3</v>
      </c>
      <c r="E25" s="44">
        <f t="shared" si="0"/>
        <v>6</v>
      </c>
      <c r="F25" s="150"/>
      <c r="G25" s="136" t="s">
        <v>229</v>
      </c>
      <c r="H25" s="140" t="s">
        <v>263</v>
      </c>
      <c r="I25" s="141" t="s">
        <v>61</v>
      </c>
    </row>
    <row r="26" spans="1:10" ht="15" customHeight="1" x14ac:dyDescent="0.25">
      <c r="A26" s="73" t="s">
        <v>163</v>
      </c>
      <c r="B26" s="65">
        <v>2</v>
      </c>
      <c r="C26" s="65"/>
      <c r="D26" s="65">
        <v>2</v>
      </c>
      <c r="E26" s="44">
        <f t="shared" si="0"/>
        <v>4</v>
      </c>
      <c r="F26" s="150"/>
      <c r="G26" s="136" t="s">
        <v>228</v>
      </c>
      <c r="H26" s="140" t="s">
        <v>214</v>
      </c>
      <c r="I26" s="141" t="s">
        <v>58</v>
      </c>
    </row>
    <row r="27" spans="1:10" ht="15" customHeight="1" x14ac:dyDescent="0.25">
      <c r="A27" s="73" t="s">
        <v>164</v>
      </c>
      <c r="B27" s="65">
        <v>2</v>
      </c>
      <c r="C27" s="65"/>
      <c r="D27" s="65"/>
      <c r="E27" s="44">
        <f t="shared" si="0"/>
        <v>2</v>
      </c>
      <c r="F27" s="150"/>
      <c r="G27" s="136" t="s">
        <v>226</v>
      </c>
      <c r="H27" s="140" t="s">
        <v>287</v>
      </c>
      <c r="I27" s="141" t="s">
        <v>54</v>
      </c>
    </row>
    <row r="28" spans="1:10" ht="15" customHeight="1" thickBot="1" x14ac:dyDescent="0.3">
      <c r="A28" s="73" t="s">
        <v>239</v>
      </c>
      <c r="B28" s="65"/>
      <c r="C28" s="65"/>
      <c r="D28" s="65">
        <v>1</v>
      </c>
      <c r="E28" s="44">
        <f t="shared" si="0"/>
        <v>1</v>
      </c>
      <c r="F28" s="151"/>
      <c r="G28" s="152" t="s">
        <v>158</v>
      </c>
      <c r="H28" s="218" t="s">
        <v>279</v>
      </c>
      <c r="I28" s="219" t="s">
        <v>243</v>
      </c>
    </row>
    <row r="29" spans="1:10" ht="15" customHeight="1" thickBot="1" x14ac:dyDescent="0.3">
      <c r="A29" s="43"/>
      <c r="B29" s="166">
        <f>SUM(B5:B28)</f>
        <v>31</v>
      </c>
      <c r="C29" s="166">
        <f>SUM(C5:C28)</f>
        <v>16</v>
      </c>
      <c r="D29" s="166">
        <f>SUM(D5:D28)</f>
        <v>17</v>
      </c>
      <c r="E29" s="167">
        <f>SUM(E5:E28)</f>
        <v>64</v>
      </c>
      <c r="F29" s="82"/>
      <c r="G29" s="83"/>
      <c r="H29" s="129"/>
      <c r="I29" s="173"/>
    </row>
    <row r="30" spans="1:10" ht="15" customHeight="1" x14ac:dyDescent="0.25">
      <c r="A30" s="153"/>
      <c r="B30" s="154"/>
      <c r="C30" s="154"/>
      <c r="D30" s="154"/>
    </row>
    <row r="31" spans="1:10" ht="13.5" customHeight="1" x14ac:dyDescent="0.25">
      <c r="A31" s="2"/>
      <c r="B31" s="2"/>
      <c r="C31" s="2"/>
      <c r="D31" s="19"/>
      <c r="E31" s="2" t="s">
        <v>167</v>
      </c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10"/>
      <c r="E32" s="2" t="s">
        <v>28</v>
      </c>
      <c r="F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I34" s="2"/>
      <c r="J34" s="2"/>
    </row>
  </sheetData>
  <mergeCells count="4">
    <mergeCell ref="H1:I1"/>
    <mergeCell ref="A2:E2"/>
    <mergeCell ref="F2:G2"/>
    <mergeCell ref="H2:I2"/>
  </mergeCells>
  <pageMargins left="0.51" right="0.7" top="0.34" bottom="0.27" header="0.21" footer="0.17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I25"/>
  <sheetViews>
    <sheetView zoomScale="130" zoomScaleNormal="130" workbookViewId="0">
      <selection activeCell="M20" sqref="M20"/>
    </sheetView>
  </sheetViews>
  <sheetFormatPr defaultRowHeight="15" x14ac:dyDescent="0.25"/>
  <cols>
    <col min="1" max="1" width="27.42578125" customWidth="1"/>
    <col min="2" max="2" width="8.28515625" customWidth="1"/>
    <col min="3" max="3" width="9.140625" customWidth="1"/>
    <col min="4" max="4" width="7.85546875" customWidth="1"/>
    <col min="7" max="7" width="13" customWidth="1"/>
    <col min="8" max="8" width="13.140625" customWidth="1"/>
  </cols>
  <sheetData>
    <row r="1" spans="1:9" ht="15.75" thickBot="1" x14ac:dyDescent="0.3">
      <c r="A1" s="39" t="s">
        <v>219</v>
      </c>
      <c r="B1" s="39"/>
      <c r="C1" s="39"/>
      <c r="D1" s="39"/>
      <c r="E1" s="2"/>
      <c r="F1" s="2"/>
      <c r="G1" s="2"/>
      <c r="H1" s="2"/>
    </row>
    <row r="2" spans="1:9" s="49" customFormat="1" ht="30" customHeight="1" thickBot="1" x14ac:dyDescent="0.25">
      <c r="A2" s="248" t="s">
        <v>220</v>
      </c>
      <c r="B2" s="249"/>
      <c r="C2" s="249"/>
      <c r="D2" s="249"/>
      <c r="E2" s="249"/>
      <c r="F2" s="4" t="s">
        <v>2</v>
      </c>
      <c r="G2" s="250" t="s">
        <v>3</v>
      </c>
      <c r="H2" s="251"/>
      <c r="I2" s="252"/>
    </row>
    <row r="3" spans="1:9" s="49" customFormat="1" ht="45" customHeight="1" thickBot="1" x14ac:dyDescent="0.25">
      <c r="A3" s="50" t="s">
        <v>4</v>
      </c>
      <c r="B3" s="6" t="s">
        <v>42</v>
      </c>
      <c r="C3" s="5" t="s">
        <v>6</v>
      </c>
      <c r="D3" s="5" t="s">
        <v>7</v>
      </c>
      <c r="E3" s="98" t="s">
        <v>168</v>
      </c>
      <c r="F3" s="188" t="s">
        <v>8</v>
      </c>
      <c r="G3" s="192" t="s">
        <v>30</v>
      </c>
      <c r="H3" s="28" t="s">
        <v>307</v>
      </c>
      <c r="I3" s="190" t="s">
        <v>308</v>
      </c>
    </row>
    <row r="4" spans="1:9" s="49" customFormat="1" ht="15" customHeight="1" thickBot="1" x14ac:dyDescent="0.25">
      <c r="A4" s="23">
        <v>1</v>
      </c>
      <c r="B4" s="23">
        <v>2</v>
      </c>
      <c r="C4" s="23">
        <v>3</v>
      </c>
      <c r="D4" s="23">
        <v>4</v>
      </c>
      <c r="E4" s="84">
        <v>5</v>
      </c>
      <c r="F4" s="189">
        <v>6</v>
      </c>
      <c r="G4" s="29">
        <v>7</v>
      </c>
      <c r="H4" s="8">
        <v>8</v>
      </c>
      <c r="I4" s="100">
        <v>9</v>
      </c>
    </row>
    <row r="5" spans="1:9" s="49" customFormat="1" ht="25.5" customHeight="1" x14ac:dyDescent="0.2">
      <c r="A5" s="11" t="s">
        <v>169</v>
      </c>
      <c r="B5" s="208"/>
      <c r="C5" s="208"/>
      <c r="D5" s="208"/>
      <c r="E5" s="203">
        <f t="shared" ref="E5:E21" si="0">SUM(B5:D5)</f>
        <v>0</v>
      </c>
      <c r="F5" s="199" t="s">
        <v>170</v>
      </c>
      <c r="G5" s="220">
        <v>0.60277777777777775</v>
      </c>
      <c r="H5" s="45" t="s">
        <v>171</v>
      </c>
      <c r="I5" s="221" t="s">
        <v>309</v>
      </c>
    </row>
    <row r="6" spans="1:9" s="49" customFormat="1" ht="15" customHeight="1" x14ac:dyDescent="0.2">
      <c r="A6" s="12" t="s">
        <v>172</v>
      </c>
      <c r="B6" s="67">
        <v>1</v>
      </c>
      <c r="C6" s="67">
        <v>2</v>
      </c>
      <c r="D6" s="67">
        <v>4</v>
      </c>
      <c r="E6" s="204">
        <f t="shared" si="0"/>
        <v>7</v>
      </c>
      <c r="F6" s="200" t="s">
        <v>165</v>
      </c>
      <c r="G6" s="193">
        <v>0.6020833333333333</v>
      </c>
      <c r="H6" s="14" t="s">
        <v>173</v>
      </c>
      <c r="I6" s="197" t="s">
        <v>118</v>
      </c>
    </row>
    <row r="7" spans="1:9" s="49" customFormat="1" ht="15" customHeight="1" x14ac:dyDescent="0.2">
      <c r="A7" s="12" t="s">
        <v>174</v>
      </c>
      <c r="B7" s="67"/>
      <c r="C7" s="67">
        <v>1</v>
      </c>
      <c r="D7" s="67">
        <v>1</v>
      </c>
      <c r="E7" s="204">
        <f t="shared" si="0"/>
        <v>2</v>
      </c>
      <c r="F7" s="200" t="s">
        <v>162</v>
      </c>
      <c r="G7" s="194" t="s">
        <v>175</v>
      </c>
      <c r="H7" s="14" t="s">
        <v>176</v>
      </c>
      <c r="I7" s="197" t="s">
        <v>310</v>
      </c>
    </row>
    <row r="8" spans="1:9" s="49" customFormat="1" ht="15" customHeight="1" x14ac:dyDescent="0.2">
      <c r="A8" s="12" t="s">
        <v>177</v>
      </c>
      <c r="B8" s="67"/>
      <c r="C8" s="67">
        <v>2</v>
      </c>
      <c r="D8" s="67"/>
      <c r="E8" s="204">
        <f t="shared" si="0"/>
        <v>2</v>
      </c>
      <c r="F8" s="200" t="s">
        <v>178</v>
      </c>
      <c r="G8" s="194" t="s">
        <v>179</v>
      </c>
      <c r="H8" s="14" t="s">
        <v>180</v>
      </c>
      <c r="I8" s="197" t="s">
        <v>311</v>
      </c>
    </row>
    <row r="9" spans="1:9" s="49" customFormat="1" ht="15" customHeight="1" x14ac:dyDescent="0.2">
      <c r="A9" s="12" t="s">
        <v>181</v>
      </c>
      <c r="B9" s="183"/>
      <c r="C9" s="183"/>
      <c r="D9" s="183"/>
      <c r="E9" s="204">
        <f t="shared" si="0"/>
        <v>0</v>
      </c>
      <c r="F9" s="200" t="s">
        <v>160</v>
      </c>
      <c r="G9" s="194" t="s">
        <v>182</v>
      </c>
      <c r="H9" s="14" t="s">
        <v>183</v>
      </c>
      <c r="I9" s="197" t="s">
        <v>312</v>
      </c>
    </row>
    <row r="10" spans="1:9" s="49" customFormat="1" ht="15" customHeight="1" x14ac:dyDescent="0.2">
      <c r="A10" s="12" t="s">
        <v>184</v>
      </c>
      <c r="B10" s="67"/>
      <c r="C10" s="67">
        <v>1</v>
      </c>
      <c r="D10" s="67">
        <v>1</v>
      </c>
      <c r="E10" s="204">
        <f t="shared" si="0"/>
        <v>2</v>
      </c>
      <c r="F10" s="200" t="s">
        <v>185</v>
      </c>
      <c r="G10" s="194" t="s">
        <v>186</v>
      </c>
      <c r="H10" s="14" t="s">
        <v>187</v>
      </c>
      <c r="I10" s="197" t="s">
        <v>313</v>
      </c>
    </row>
    <row r="11" spans="1:9" s="49" customFormat="1" ht="15" customHeight="1" x14ac:dyDescent="0.2">
      <c r="A11" s="12" t="s">
        <v>188</v>
      </c>
      <c r="B11" s="67"/>
      <c r="C11" s="67">
        <v>1</v>
      </c>
      <c r="D11" s="67"/>
      <c r="E11" s="204">
        <f t="shared" si="0"/>
        <v>1</v>
      </c>
      <c r="F11" s="200" t="s">
        <v>189</v>
      </c>
      <c r="G11" s="194" t="s">
        <v>190</v>
      </c>
      <c r="H11" s="14" t="s">
        <v>155</v>
      </c>
      <c r="I11" s="197" t="s">
        <v>191</v>
      </c>
    </row>
    <row r="12" spans="1:9" s="49" customFormat="1" ht="15" customHeight="1" x14ac:dyDescent="0.2">
      <c r="A12" s="12" t="s">
        <v>192</v>
      </c>
      <c r="B12" s="183"/>
      <c r="C12" s="183"/>
      <c r="D12" s="183"/>
      <c r="E12" s="204">
        <f t="shared" si="0"/>
        <v>0</v>
      </c>
      <c r="F12" s="200" t="s">
        <v>193</v>
      </c>
      <c r="G12" s="194" t="s">
        <v>194</v>
      </c>
      <c r="H12" s="14" t="s">
        <v>195</v>
      </c>
      <c r="I12" s="197" t="s">
        <v>314</v>
      </c>
    </row>
    <row r="13" spans="1:9" s="49" customFormat="1" ht="15" customHeight="1" x14ac:dyDescent="0.2">
      <c r="A13" s="12" t="s">
        <v>196</v>
      </c>
      <c r="B13" s="67">
        <v>1</v>
      </c>
      <c r="C13" s="67">
        <v>2</v>
      </c>
      <c r="D13" s="67">
        <v>3</v>
      </c>
      <c r="E13" s="204">
        <f t="shared" si="0"/>
        <v>6</v>
      </c>
      <c r="F13" s="200" t="s">
        <v>158</v>
      </c>
      <c r="G13" s="194" t="s">
        <v>197</v>
      </c>
      <c r="H13" s="14" t="s">
        <v>198</v>
      </c>
      <c r="I13" s="197" t="s">
        <v>315</v>
      </c>
    </row>
    <row r="14" spans="1:9" s="49" customFormat="1" ht="15" customHeight="1" x14ac:dyDescent="0.2">
      <c r="A14" s="12" t="s">
        <v>199</v>
      </c>
      <c r="B14" s="67"/>
      <c r="C14" s="67"/>
      <c r="D14" s="67"/>
      <c r="E14" s="204">
        <f t="shared" si="0"/>
        <v>0</v>
      </c>
      <c r="F14" s="200" t="s">
        <v>200</v>
      </c>
      <c r="G14" s="194" t="s">
        <v>201</v>
      </c>
      <c r="H14" s="14" t="s">
        <v>202</v>
      </c>
      <c r="I14" s="197" t="s">
        <v>146</v>
      </c>
    </row>
    <row r="15" spans="1:9" s="49" customFormat="1" ht="25.5" customHeight="1" x14ac:dyDescent="0.2">
      <c r="A15" s="12" t="s">
        <v>203</v>
      </c>
      <c r="B15" s="183"/>
      <c r="C15" s="183"/>
      <c r="D15" s="183"/>
      <c r="E15" s="204">
        <f t="shared" si="0"/>
        <v>0</v>
      </c>
      <c r="F15" s="200" t="s">
        <v>204</v>
      </c>
      <c r="G15" s="194" t="s">
        <v>144</v>
      </c>
      <c r="H15" s="14" t="s">
        <v>205</v>
      </c>
      <c r="I15" s="197" t="s">
        <v>316</v>
      </c>
    </row>
    <row r="16" spans="1:9" s="49" customFormat="1" ht="15" customHeight="1" x14ac:dyDescent="0.2">
      <c r="A16" s="12" t="s">
        <v>206</v>
      </c>
      <c r="B16" s="67">
        <v>3</v>
      </c>
      <c r="C16" s="67">
        <v>1</v>
      </c>
      <c r="D16" s="67">
        <v>1</v>
      </c>
      <c r="E16" s="204">
        <f t="shared" si="0"/>
        <v>5</v>
      </c>
      <c r="F16" s="200" t="s">
        <v>154</v>
      </c>
      <c r="G16" s="194" t="s">
        <v>13</v>
      </c>
      <c r="H16" s="14" t="s">
        <v>14</v>
      </c>
      <c r="I16" s="197" t="s">
        <v>20</v>
      </c>
    </row>
    <row r="17" spans="1:9" s="49" customFormat="1" ht="15" customHeight="1" x14ac:dyDescent="0.2">
      <c r="A17" s="12" t="s">
        <v>207</v>
      </c>
      <c r="B17" s="67">
        <v>2</v>
      </c>
      <c r="C17" s="67">
        <v>1</v>
      </c>
      <c r="D17" s="67"/>
      <c r="E17" s="204">
        <f t="shared" si="0"/>
        <v>3</v>
      </c>
      <c r="F17" s="200" t="s">
        <v>208</v>
      </c>
      <c r="G17" s="194" t="s">
        <v>16</v>
      </c>
      <c r="H17" s="14" t="s">
        <v>209</v>
      </c>
      <c r="I17" s="197" t="s">
        <v>317</v>
      </c>
    </row>
    <row r="18" spans="1:9" s="49" customFormat="1" ht="27.75" customHeight="1" x14ac:dyDescent="0.2">
      <c r="A18" s="12" t="s">
        <v>210</v>
      </c>
      <c r="B18" s="68"/>
      <c r="C18" s="68"/>
      <c r="D18" s="68"/>
      <c r="E18" s="204">
        <f t="shared" si="0"/>
        <v>0</v>
      </c>
      <c r="F18" s="200" t="s">
        <v>211</v>
      </c>
      <c r="G18" s="194" t="s">
        <v>212</v>
      </c>
      <c r="H18" s="14" t="s">
        <v>50</v>
      </c>
      <c r="I18" s="197" t="s">
        <v>24</v>
      </c>
    </row>
    <row r="19" spans="1:9" s="49" customFormat="1" ht="28.5" customHeight="1" x14ac:dyDescent="0.2">
      <c r="A19" s="53" t="s">
        <v>213</v>
      </c>
      <c r="B19" s="68">
        <v>2</v>
      </c>
      <c r="C19" s="68">
        <v>2</v>
      </c>
      <c r="D19" s="68">
        <v>1</v>
      </c>
      <c r="E19" s="246">
        <f t="shared" si="0"/>
        <v>5</v>
      </c>
      <c r="F19" s="200" t="s">
        <v>150</v>
      </c>
      <c r="G19" s="194" t="s">
        <v>214</v>
      </c>
      <c r="H19" s="14" t="s">
        <v>57</v>
      </c>
      <c r="I19" s="197" t="s">
        <v>58</v>
      </c>
    </row>
    <row r="20" spans="1:9" s="49" customFormat="1" ht="28.5" customHeight="1" x14ac:dyDescent="0.2">
      <c r="A20" s="53" t="s">
        <v>328</v>
      </c>
      <c r="B20" s="243"/>
      <c r="C20" s="243"/>
      <c r="D20" s="243">
        <v>1</v>
      </c>
      <c r="E20" s="245">
        <f>SUM(B20:D20)</f>
        <v>1</v>
      </c>
      <c r="F20" s="200" t="s">
        <v>231</v>
      </c>
      <c r="G20" s="194" t="s">
        <v>278</v>
      </c>
      <c r="H20" s="14" t="s">
        <v>253</v>
      </c>
      <c r="I20" s="197" t="s">
        <v>291</v>
      </c>
    </row>
    <row r="21" spans="1:9" s="49" customFormat="1" ht="15" customHeight="1" thickBot="1" x14ac:dyDescent="0.25">
      <c r="A21" s="12" t="s">
        <v>215</v>
      </c>
      <c r="B21" s="184"/>
      <c r="C21" s="184"/>
      <c r="D21" s="184"/>
      <c r="E21" s="244">
        <f t="shared" si="0"/>
        <v>0</v>
      </c>
      <c r="F21" s="222" t="s">
        <v>216</v>
      </c>
      <c r="G21" s="195" t="s">
        <v>217</v>
      </c>
      <c r="H21" s="16" t="s">
        <v>218</v>
      </c>
      <c r="I21" s="198" t="s">
        <v>121</v>
      </c>
    </row>
    <row r="22" spans="1:9" s="49" customFormat="1" ht="15" customHeight="1" thickBot="1" x14ac:dyDescent="0.25">
      <c r="A22" s="34"/>
      <c r="B22" s="63">
        <f t="shared" ref="B22:E22" si="1">SUM(B5:B21)</f>
        <v>9</v>
      </c>
      <c r="C22" s="63">
        <f t="shared" si="1"/>
        <v>13</v>
      </c>
      <c r="D22" s="201">
        <f t="shared" si="1"/>
        <v>12</v>
      </c>
      <c r="E22" s="27">
        <f t="shared" si="1"/>
        <v>34</v>
      </c>
      <c r="F22" s="202"/>
      <c r="G22" s="196"/>
      <c r="H22" s="205"/>
      <c r="I22" s="191"/>
    </row>
    <row r="23" spans="1:9" ht="15.75" thickBot="1" x14ac:dyDescent="0.3">
      <c r="A23" s="2"/>
      <c r="B23" s="2"/>
      <c r="C23" s="2"/>
      <c r="D23" s="2"/>
      <c r="E23" s="2"/>
      <c r="F23" s="47"/>
      <c r="G23" s="47"/>
      <c r="H23" s="47"/>
    </row>
    <row r="24" spans="1:9" ht="15.75" thickBot="1" x14ac:dyDescent="0.3">
      <c r="A24" s="2"/>
      <c r="B24" s="2"/>
      <c r="C24" s="2"/>
      <c r="D24" s="48"/>
      <c r="E24" s="2" t="s">
        <v>167</v>
      </c>
      <c r="F24" s="2"/>
      <c r="G24" s="47"/>
      <c r="H24" s="47"/>
    </row>
    <row r="25" spans="1:9" ht="15.75" thickBot="1" x14ac:dyDescent="0.3">
      <c r="A25" s="2"/>
      <c r="B25" s="2"/>
      <c r="C25" s="2"/>
      <c r="D25" s="223"/>
      <c r="E25" s="2" t="s">
        <v>28</v>
      </c>
      <c r="F25" s="2"/>
      <c r="G25" s="47"/>
      <c r="H25" s="47"/>
    </row>
  </sheetData>
  <mergeCells count="2">
    <mergeCell ref="A2:E2"/>
    <mergeCell ref="G2:I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SP2</vt:lpstr>
      <vt:lpstr>SP4</vt:lpstr>
      <vt:lpstr>WYG</vt:lpstr>
      <vt:lpstr>KOC</vt:lpstr>
      <vt:lpstr>BUJNY_ŁOB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Kędziak</dc:creator>
  <cp:lastModifiedBy>Magdalena Orczykowska</cp:lastModifiedBy>
  <cp:lastPrinted>2025-07-08T06:52:57Z</cp:lastPrinted>
  <dcterms:created xsi:type="dcterms:W3CDTF">2021-06-14T12:27:14Z</dcterms:created>
  <dcterms:modified xsi:type="dcterms:W3CDTF">2025-07-08T06:55:29Z</dcterms:modified>
</cp:coreProperties>
</file>