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rzetargi\siwz nasze\dolnośląskie\wleń pv\finalna\"/>
    </mc:Choice>
  </mc:AlternateContent>
  <xr:revisionPtr revIDLastSave="0" documentId="13_ncr:1_{3C246C27-2AFC-47CC-8243-94EC539A282E}" xr6:coauthVersionLast="47" xr6:coauthVersionMax="47" xr10:uidLastSave="{00000000-0000-0000-0000-000000000000}"/>
  <bookViews>
    <workbookView xWindow="-108" yWindow="-108" windowWidth="23256" windowHeight="12576" xr2:uid="{9F09EEED-EF39-45F6-AA31-79D7DF6D5C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H4" i="1" l="1"/>
  <c r="I4" i="1" s="1"/>
  <c r="I5" i="1" l="1"/>
  <c r="J5" i="1"/>
  <c r="G8" i="1" s="1"/>
  <c r="G9" i="1" l="1"/>
  <c r="G5" i="1"/>
  <c r="H5" i="1" l="1"/>
  <c r="F5" i="1" l="1"/>
  <c r="E5" i="1" l="1"/>
  <c r="G7" i="1" s="1"/>
  <c r="D5" i="1" l="1"/>
</calcChain>
</file>

<file path=xl/sharedStrings.xml><?xml version="1.0" encoding="utf-8"?>
<sst xmlns="http://schemas.openxmlformats.org/spreadsheetml/2006/main" count="19" uniqueCount="19">
  <si>
    <t>Obiekt</t>
  </si>
  <si>
    <t>STAN ISTNIEJĄCY</t>
  </si>
  <si>
    <t>Zużycie energii (kWh)</t>
  </si>
  <si>
    <t>PROPOZYCJA WYKONAWCY</t>
  </si>
  <si>
    <t>SUMY</t>
  </si>
  <si>
    <t xml:space="preserve">Zadanie
</t>
  </si>
  <si>
    <t>Instalacja PV</t>
  </si>
  <si>
    <t>Koszt energii (zł)</t>
  </si>
  <si>
    <t>Koszt eksploatacji</t>
  </si>
  <si>
    <t>Razem koszty obecne:</t>
  </si>
  <si>
    <t>Moc instalacji PV (kWp)</t>
  </si>
  <si>
    <t>Produkcja energii (kWh)</t>
  </si>
  <si>
    <t>Wartość energii z instalacji PV (zł)</t>
  </si>
  <si>
    <t>Razem koszty przyszłe:</t>
  </si>
  <si>
    <t>UWAGA: Należy wypełnić tylko pola zaznaczone na zielono</t>
  </si>
  <si>
    <t>Oszczędność roczna:</t>
  </si>
  <si>
    <t>Farma zewnętrzna</t>
  </si>
  <si>
    <t>Wartość oferty wykonawcy (zł)</t>
  </si>
  <si>
    <t>Załącznik Nr 1 do OPZ - Audyt efektywności energetycznej dla Gminy Wleń - wzór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</si>
</sst>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10" fontId="1" fillId="0" borderId="0" xfId="0" applyNumberFormat="1" applyFont="1" applyBorder="1"/>
    <xf numFmtId="0" fontId="1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4" fontId="0" fillId="0" borderId="8" xfId="0" applyNumberFormat="1" applyBorder="1"/>
    <xf numFmtId="4" fontId="3" fillId="0" borderId="4" xfId="0" applyNumberFormat="1" applyFont="1" applyBorder="1"/>
    <xf numFmtId="0" fontId="2" fillId="4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0" fillId="7" borderId="0" xfId="0" applyFill="1"/>
    <xf numFmtId="4" fontId="3" fillId="0" borderId="1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/>
    <xf numFmtId="4" fontId="3" fillId="0" borderId="1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4" fontId="0" fillId="0" borderId="16" xfId="0" applyNumberFormat="1" applyBorder="1"/>
    <xf numFmtId="0" fontId="0" fillId="6" borderId="10" xfId="0" applyFill="1" applyBorder="1"/>
    <xf numFmtId="0" fontId="0" fillId="0" borderId="0" xfId="0" applyFill="1"/>
    <xf numFmtId="0" fontId="0" fillId="7" borderId="1" xfId="0" applyFill="1" applyBorder="1"/>
    <xf numFmtId="0" fontId="2" fillId="5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7" borderId="9" xfId="0" applyFill="1" applyBorder="1"/>
    <xf numFmtId="4" fontId="0" fillId="0" borderId="7" xfId="0" applyNumberFormat="1" applyBorder="1"/>
    <xf numFmtId="4" fontId="0" fillId="0" borderId="9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1D4E-A03F-46C1-B47B-D58C8D96A09A}">
  <dimension ref="B1:J12"/>
  <sheetViews>
    <sheetView tabSelected="1" workbookViewId="0">
      <selection activeCell="J10" sqref="J10"/>
    </sheetView>
  </sheetViews>
  <sheetFormatPr defaultRowHeight="14.4" x14ac:dyDescent="0.3"/>
  <cols>
    <col min="1" max="1" width="1.33203125" customWidth="1"/>
    <col min="2" max="2" width="24.21875" customWidth="1"/>
    <col min="3" max="3" width="14.109375" customWidth="1"/>
    <col min="4" max="4" width="12.44140625" customWidth="1"/>
    <col min="5" max="5" width="11" bestFit="1" customWidth="1"/>
    <col min="6" max="6" width="11.33203125" customWidth="1"/>
    <col min="7" max="7" width="18.44140625" bestFit="1" customWidth="1"/>
    <col min="8" max="8" width="15" bestFit="1" customWidth="1"/>
    <col min="9" max="9" width="15.109375" customWidth="1"/>
    <col min="10" max="10" width="15.33203125" bestFit="1" customWidth="1"/>
  </cols>
  <sheetData>
    <row r="1" spans="2:10" ht="18" x14ac:dyDescent="0.3">
      <c r="B1" s="28" t="s">
        <v>18</v>
      </c>
      <c r="C1" s="29"/>
      <c r="D1" s="29"/>
      <c r="E1" s="29"/>
      <c r="F1" s="29"/>
      <c r="G1" s="29"/>
      <c r="H1" s="29"/>
      <c r="I1" s="29"/>
      <c r="J1" s="29"/>
    </row>
    <row r="2" spans="2:10" ht="18.600000000000001" thickBot="1" x14ac:dyDescent="0.35">
      <c r="B2" s="30" t="s">
        <v>1</v>
      </c>
      <c r="C2" s="31"/>
      <c r="D2" s="31"/>
      <c r="E2" s="10"/>
      <c r="F2" s="10"/>
      <c r="G2" s="27" t="s">
        <v>3</v>
      </c>
      <c r="H2" s="27"/>
      <c r="I2" s="27"/>
      <c r="J2" s="27"/>
    </row>
    <row r="3" spans="2:10" ht="43.8" thickBot="1" x14ac:dyDescent="0.35">
      <c r="B3" s="22" t="s">
        <v>0</v>
      </c>
      <c r="C3" s="19" t="s">
        <v>5</v>
      </c>
      <c r="D3" s="21" t="s">
        <v>2</v>
      </c>
      <c r="E3" s="1" t="s">
        <v>7</v>
      </c>
      <c r="F3" s="3" t="s">
        <v>8</v>
      </c>
      <c r="G3" s="19" t="s">
        <v>10</v>
      </c>
      <c r="H3" s="3" t="s">
        <v>11</v>
      </c>
      <c r="I3" s="20" t="s">
        <v>12</v>
      </c>
      <c r="J3" s="20" t="s">
        <v>17</v>
      </c>
    </row>
    <row r="4" spans="2:10" ht="22.8" customHeight="1" thickBot="1" x14ac:dyDescent="0.35">
      <c r="B4" s="7" t="s">
        <v>16</v>
      </c>
      <c r="C4" s="24" t="s">
        <v>6</v>
      </c>
      <c r="D4" s="23">
        <v>157000</v>
      </c>
      <c r="E4" s="8">
        <f>D4*0.74*1.23</f>
        <v>142901.4</v>
      </c>
      <c r="F4" s="8">
        <v>0</v>
      </c>
      <c r="G4" s="26"/>
      <c r="H4" s="33">
        <f>G4*0.97*980</f>
        <v>0</v>
      </c>
      <c r="I4" s="34">
        <f>H4*0.74*1.23</f>
        <v>0</v>
      </c>
      <c r="J4" s="32"/>
    </row>
    <row r="5" spans="2:10" ht="21" customHeight="1" thickBot="1" x14ac:dyDescent="0.35">
      <c r="B5" s="11" t="s">
        <v>4</v>
      </c>
      <c r="D5" s="9">
        <f t="shared" ref="D5:J5" si="0">SUM(D4:D4)</f>
        <v>157000</v>
      </c>
      <c r="E5" s="9">
        <f t="shared" si="0"/>
        <v>142901.4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4">
        <f t="shared" si="0"/>
        <v>0</v>
      </c>
    </row>
    <row r="6" spans="2:10" ht="15" thickBot="1" x14ac:dyDescent="0.35"/>
    <row r="7" spans="2:10" ht="15" thickBot="1" x14ac:dyDescent="0.35">
      <c r="B7" s="6" t="s">
        <v>9</v>
      </c>
      <c r="G7" s="2">
        <f>E5</f>
        <v>142901.4</v>
      </c>
      <c r="H7" s="4"/>
      <c r="I7" s="4"/>
      <c r="J7" s="4"/>
    </row>
    <row r="8" spans="2:10" ht="15" thickBot="1" x14ac:dyDescent="0.35">
      <c r="B8" s="6" t="s">
        <v>13</v>
      </c>
      <c r="G8" s="15">
        <f>J5/8</f>
        <v>0</v>
      </c>
      <c r="H8" s="5"/>
      <c r="I8" s="5"/>
      <c r="J8" s="5"/>
    </row>
    <row r="9" spans="2:10" ht="18.600000000000001" thickBot="1" x14ac:dyDescent="0.4">
      <c r="B9" s="17" t="s">
        <v>15</v>
      </c>
      <c r="G9" s="16">
        <f>I5-G8</f>
        <v>0</v>
      </c>
    </row>
    <row r="12" spans="2:10" x14ac:dyDescent="0.3">
      <c r="B12" s="12" t="s">
        <v>14</v>
      </c>
      <c r="D12" s="25"/>
      <c r="E12" s="13"/>
    </row>
  </sheetData>
  <mergeCells count="3">
    <mergeCell ref="G2:J2"/>
    <mergeCell ref="B1:J1"/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2021-02-27T11:25:48Z</dcterms:created>
  <dcterms:modified xsi:type="dcterms:W3CDTF">2022-02-20T18:57:56Z</dcterms:modified>
</cp:coreProperties>
</file>