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.sarosiek\Desktop\przetargi unijne\2020\Stupsk\"/>
    </mc:Choice>
  </mc:AlternateContent>
  <xr:revisionPtr revIDLastSave="0" documentId="13_ncr:1_{FAC80F0D-66DA-48DB-885D-5FC4D6004FC1}" xr6:coauthVersionLast="45" xr6:coauthVersionMax="45" xr10:uidLastSave="{00000000-0000-0000-0000-000000000000}"/>
  <bookViews>
    <workbookView xWindow="-120" yWindow="-120" windowWidth="20730" windowHeight="11160" xr2:uid="{590EE19D-DC9A-4683-8BA8-F7D164C0C310}"/>
  </bookViews>
  <sheets>
    <sheet name="Podsumowanie" sheetId="5" r:id="rId1"/>
    <sheet name="Standardy jakościowe" sheetId="4" r:id="rId2"/>
    <sheet name="JednostkiOrganizacyjnePłatnicy" sheetId="1" r:id="rId3"/>
    <sheet name="Zużycie oświetlenie uliczne" sheetId="2" r:id="rId4"/>
    <sheet name="Zużycie obiekty i budynki" sheetId="3" r:id="rId5"/>
  </sheets>
  <definedNames>
    <definedName name="_xlnm._FilterDatabase" localSheetId="4" hidden="1">'Zużycie obiekty i budynki'!$A$9:$AE$609</definedName>
    <definedName name="_xlnm._FilterDatabase" localSheetId="3" hidden="1">'Zużycie oświetlenie uliczne'!$A$9:$AB$478</definedName>
  </definedNames>
  <calcPr calcId="191029"/>
  <pivotCaches>
    <pivotCache cacheId="14" r:id="rId6"/>
    <pivotCache cacheId="1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3" l="1"/>
  <c r="Q11" i="3"/>
  <c r="R11" i="3"/>
  <c r="P12" i="3"/>
  <c r="O12" i="3" s="1"/>
  <c r="Q12" i="3"/>
  <c r="R12" i="3"/>
  <c r="P13" i="3"/>
  <c r="O13" i="3" s="1"/>
  <c r="Q13" i="3"/>
  <c r="R13" i="3"/>
  <c r="P14" i="3"/>
  <c r="Q14" i="3"/>
  <c r="R14" i="3"/>
  <c r="P15" i="3"/>
  <c r="Q15" i="3"/>
  <c r="R15" i="3"/>
  <c r="P16" i="3"/>
  <c r="O16" i="3" s="1"/>
  <c r="Q16" i="3"/>
  <c r="R16" i="3"/>
  <c r="P17" i="3"/>
  <c r="O17" i="3" s="1"/>
  <c r="Q17" i="3"/>
  <c r="R17" i="3"/>
  <c r="P18" i="3"/>
  <c r="Q18" i="3"/>
  <c r="R18" i="3"/>
  <c r="P19" i="3"/>
  <c r="Q19" i="3"/>
  <c r="R19" i="3"/>
  <c r="P20" i="3"/>
  <c r="O20" i="3" s="1"/>
  <c r="Q20" i="3"/>
  <c r="R20" i="3"/>
  <c r="P21" i="3"/>
  <c r="O21" i="3" s="1"/>
  <c r="Q21" i="3"/>
  <c r="R21" i="3"/>
  <c r="P22" i="3"/>
  <c r="Q22" i="3"/>
  <c r="R22" i="3"/>
  <c r="P23" i="3"/>
  <c r="Q23" i="3"/>
  <c r="R23" i="3"/>
  <c r="P24" i="3"/>
  <c r="O24" i="3" s="1"/>
  <c r="Q24" i="3"/>
  <c r="R24" i="3"/>
  <c r="P25" i="3"/>
  <c r="O25" i="3" s="1"/>
  <c r="Q25" i="3"/>
  <c r="R25" i="3"/>
  <c r="P26" i="3"/>
  <c r="Q26" i="3"/>
  <c r="R26" i="3"/>
  <c r="P27" i="3"/>
  <c r="Q27" i="3"/>
  <c r="R27" i="3"/>
  <c r="P28" i="3"/>
  <c r="O28" i="3" s="1"/>
  <c r="Q28" i="3"/>
  <c r="R28" i="3"/>
  <c r="P29" i="3"/>
  <c r="O29" i="3" s="1"/>
  <c r="Q29" i="3"/>
  <c r="R29" i="3"/>
  <c r="P30" i="3"/>
  <c r="Q30" i="3"/>
  <c r="R30" i="3"/>
  <c r="P31" i="3"/>
  <c r="Q31" i="3"/>
  <c r="R31" i="3"/>
  <c r="P32" i="3"/>
  <c r="O32" i="3" s="1"/>
  <c r="Q32" i="3"/>
  <c r="R32" i="3"/>
  <c r="P33" i="3"/>
  <c r="O33" i="3" s="1"/>
  <c r="Q33" i="3"/>
  <c r="R33" i="3"/>
  <c r="P34" i="3"/>
  <c r="Q34" i="3"/>
  <c r="R34" i="3"/>
  <c r="P35" i="3"/>
  <c r="Q35" i="3"/>
  <c r="R35" i="3"/>
  <c r="P36" i="3"/>
  <c r="O36" i="3" s="1"/>
  <c r="Q36" i="3"/>
  <c r="R36" i="3"/>
  <c r="P37" i="3"/>
  <c r="O37" i="3" s="1"/>
  <c r="Q37" i="3"/>
  <c r="R37" i="3"/>
  <c r="P38" i="3"/>
  <c r="Q38" i="3"/>
  <c r="R38" i="3"/>
  <c r="P39" i="3"/>
  <c r="Q39" i="3"/>
  <c r="R39" i="3"/>
  <c r="P40" i="3"/>
  <c r="O40" i="3" s="1"/>
  <c r="Q40" i="3"/>
  <c r="R40" i="3"/>
  <c r="P41" i="3"/>
  <c r="O41" i="3" s="1"/>
  <c r="Q41" i="3"/>
  <c r="R41" i="3"/>
  <c r="P42" i="3"/>
  <c r="Q42" i="3"/>
  <c r="R42" i="3"/>
  <c r="P43" i="3"/>
  <c r="Q43" i="3"/>
  <c r="R43" i="3"/>
  <c r="P44" i="3"/>
  <c r="O44" i="3" s="1"/>
  <c r="Q44" i="3"/>
  <c r="R44" i="3"/>
  <c r="P45" i="3"/>
  <c r="O45" i="3" s="1"/>
  <c r="Q45" i="3"/>
  <c r="R45" i="3"/>
  <c r="P46" i="3"/>
  <c r="Q46" i="3"/>
  <c r="R46" i="3"/>
  <c r="P47" i="3"/>
  <c r="Q47" i="3"/>
  <c r="R47" i="3"/>
  <c r="P48" i="3"/>
  <c r="O48" i="3" s="1"/>
  <c r="Q48" i="3"/>
  <c r="R48" i="3"/>
  <c r="P49" i="3"/>
  <c r="O49" i="3" s="1"/>
  <c r="Q49" i="3"/>
  <c r="R49" i="3"/>
  <c r="P50" i="3"/>
  <c r="Q50" i="3"/>
  <c r="R50" i="3"/>
  <c r="P51" i="3"/>
  <c r="Q51" i="3"/>
  <c r="R51" i="3"/>
  <c r="P52" i="3"/>
  <c r="O52" i="3" s="1"/>
  <c r="Q52" i="3"/>
  <c r="R52" i="3"/>
  <c r="P53" i="3"/>
  <c r="O53" i="3" s="1"/>
  <c r="Q53" i="3"/>
  <c r="R53" i="3"/>
  <c r="P54" i="3"/>
  <c r="Q54" i="3"/>
  <c r="R54" i="3"/>
  <c r="P55" i="3"/>
  <c r="Q55" i="3"/>
  <c r="R55" i="3"/>
  <c r="P56" i="3"/>
  <c r="O56" i="3" s="1"/>
  <c r="Q56" i="3"/>
  <c r="R56" i="3"/>
  <c r="P57" i="3"/>
  <c r="O57" i="3" s="1"/>
  <c r="Q57" i="3"/>
  <c r="R57" i="3"/>
  <c r="P58" i="3"/>
  <c r="Q58" i="3"/>
  <c r="R58" i="3"/>
  <c r="P59" i="3"/>
  <c r="Q59" i="3"/>
  <c r="R59" i="3"/>
  <c r="P60" i="3"/>
  <c r="O60" i="3" s="1"/>
  <c r="Q60" i="3"/>
  <c r="R60" i="3"/>
  <c r="P61" i="3"/>
  <c r="O61" i="3" s="1"/>
  <c r="Q61" i="3"/>
  <c r="R61" i="3"/>
  <c r="P62" i="3"/>
  <c r="Q62" i="3"/>
  <c r="R62" i="3"/>
  <c r="P63" i="3"/>
  <c r="Q63" i="3"/>
  <c r="R63" i="3"/>
  <c r="P64" i="3"/>
  <c r="O64" i="3" s="1"/>
  <c r="Q64" i="3"/>
  <c r="R64" i="3"/>
  <c r="P65" i="3"/>
  <c r="O65" i="3" s="1"/>
  <c r="Q65" i="3"/>
  <c r="R65" i="3"/>
  <c r="P66" i="3"/>
  <c r="Q66" i="3"/>
  <c r="R66" i="3"/>
  <c r="P67" i="3"/>
  <c r="Q67" i="3"/>
  <c r="R67" i="3"/>
  <c r="P68" i="3"/>
  <c r="O68" i="3" s="1"/>
  <c r="Q68" i="3"/>
  <c r="R68" i="3"/>
  <c r="P69" i="3"/>
  <c r="O69" i="3" s="1"/>
  <c r="Q69" i="3"/>
  <c r="R69" i="3"/>
  <c r="P70" i="3"/>
  <c r="Q70" i="3"/>
  <c r="R70" i="3"/>
  <c r="P71" i="3"/>
  <c r="Q71" i="3"/>
  <c r="R71" i="3"/>
  <c r="P72" i="3"/>
  <c r="O72" i="3" s="1"/>
  <c r="Q72" i="3"/>
  <c r="R72" i="3"/>
  <c r="P73" i="3"/>
  <c r="O73" i="3" s="1"/>
  <c r="Q73" i="3"/>
  <c r="R73" i="3"/>
  <c r="P74" i="3"/>
  <c r="Q74" i="3"/>
  <c r="R74" i="3"/>
  <c r="P75" i="3"/>
  <c r="Q75" i="3"/>
  <c r="R75" i="3"/>
  <c r="P76" i="3"/>
  <c r="O76" i="3" s="1"/>
  <c r="Q76" i="3"/>
  <c r="R76" i="3"/>
  <c r="P77" i="3"/>
  <c r="O77" i="3" s="1"/>
  <c r="Q77" i="3"/>
  <c r="R77" i="3"/>
  <c r="P78" i="3"/>
  <c r="Q78" i="3"/>
  <c r="R78" i="3"/>
  <c r="P79" i="3"/>
  <c r="Q79" i="3"/>
  <c r="R79" i="3"/>
  <c r="P80" i="3"/>
  <c r="O80" i="3" s="1"/>
  <c r="Q80" i="3"/>
  <c r="R80" i="3"/>
  <c r="P81" i="3"/>
  <c r="O81" i="3" s="1"/>
  <c r="Q81" i="3"/>
  <c r="R81" i="3"/>
  <c r="P82" i="3"/>
  <c r="Q82" i="3"/>
  <c r="R82" i="3"/>
  <c r="P83" i="3"/>
  <c r="Q83" i="3"/>
  <c r="R83" i="3"/>
  <c r="P84" i="3"/>
  <c r="O84" i="3" s="1"/>
  <c r="Q84" i="3"/>
  <c r="R84" i="3"/>
  <c r="P85" i="3"/>
  <c r="O85" i="3" s="1"/>
  <c r="Q85" i="3"/>
  <c r="R85" i="3"/>
  <c r="P86" i="3"/>
  <c r="Q86" i="3"/>
  <c r="R86" i="3"/>
  <c r="P87" i="3"/>
  <c r="Q87" i="3"/>
  <c r="R87" i="3"/>
  <c r="P88" i="3"/>
  <c r="O88" i="3" s="1"/>
  <c r="Q88" i="3"/>
  <c r="R88" i="3"/>
  <c r="P89" i="3"/>
  <c r="O89" i="3" s="1"/>
  <c r="Q89" i="3"/>
  <c r="R89" i="3"/>
  <c r="P90" i="3"/>
  <c r="Q90" i="3"/>
  <c r="R90" i="3"/>
  <c r="P91" i="3"/>
  <c r="Q91" i="3"/>
  <c r="R91" i="3"/>
  <c r="P92" i="3"/>
  <c r="O92" i="3" s="1"/>
  <c r="Q92" i="3"/>
  <c r="R92" i="3"/>
  <c r="P93" i="3"/>
  <c r="O93" i="3" s="1"/>
  <c r="Q93" i="3"/>
  <c r="R93" i="3"/>
  <c r="P94" i="3"/>
  <c r="Q94" i="3"/>
  <c r="R94" i="3"/>
  <c r="P95" i="3"/>
  <c r="Q95" i="3"/>
  <c r="R95" i="3"/>
  <c r="O96" i="3"/>
  <c r="P96" i="3"/>
  <c r="Q96" i="3"/>
  <c r="R96" i="3"/>
  <c r="O97" i="3"/>
  <c r="P97" i="3"/>
  <c r="Q97" i="3"/>
  <c r="R97" i="3"/>
  <c r="O98" i="3"/>
  <c r="P98" i="3"/>
  <c r="Q98" i="3"/>
  <c r="R98" i="3"/>
  <c r="O99" i="3"/>
  <c r="P99" i="3"/>
  <c r="Q99" i="3"/>
  <c r="R99" i="3"/>
  <c r="O100" i="3"/>
  <c r="P100" i="3"/>
  <c r="Q100" i="3"/>
  <c r="R100" i="3"/>
  <c r="O101" i="3"/>
  <c r="P101" i="3"/>
  <c r="Q101" i="3"/>
  <c r="R101" i="3"/>
  <c r="O102" i="3"/>
  <c r="P102" i="3"/>
  <c r="Q102" i="3"/>
  <c r="R102" i="3"/>
  <c r="O103" i="3"/>
  <c r="P103" i="3"/>
  <c r="Q103" i="3"/>
  <c r="R103" i="3"/>
  <c r="O104" i="3"/>
  <c r="P104" i="3"/>
  <c r="Q104" i="3"/>
  <c r="R104" i="3"/>
  <c r="O105" i="3"/>
  <c r="P105" i="3"/>
  <c r="Q105" i="3"/>
  <c r="R105" i="3"/>
  <c r="O106" i="3"/>
  <c r="P106" i="3"/>
  <c r="Q106" i="3"/>
  <c r="R106" i="3"/>
  <c r="O107" i="3"/>
  <c r="P107" i="3"/>
  <c r="Q107" i="3"/>
  <c r="R107" i="3"/>
  <c r="O108" i="3"/>
  <c r="P108" i="3"/>
  <c r="Q108" i="3"/>
  <c r="R108" i="3"/>
  <c r="O109" i="3"/>
  <c r="P109" i="3"/>
  <c r="Q109" i="3"/>
  <c r="R109" i="3"/>
  <c r="O110" i="3"/>
  <c r="P110" i="3"/>
  <c r="Q110" i="3"/>
  <c r="R110" i="3"/>
  <c r="O111" i="3"/>
  <c r="P111" i="3"/>
  <c r="Q111" i="3"/>
  <c r="R111" i="3"/>
  <c r="O112" i="3"/>
  <c r="P112" i="3"/>
  <c r="Q112" i="3"/>
  <c r="R112" i="3"/>
  <c r="O113" i="3"/>
  <c r="P113" i="3"/>
  <c r="Q113" i="3"/>
  <c r="R113" i="3"/>
  <c r="O114" i="3"/>
  <c r="P114" i="3"/>
  <c r="Q114" i="3"/>
  <c r="R114" i="3"/>
  <c r="O115" i="3"/>
  <c r="P115" i="3"/>
  <c r="Q115" i="3"/>
  <c r="R115" i="3"/>
  <c r="O116" i="3"/>
  <c r="P116" i="3"/>
  <c r="Q116" i="3"/>
  <c r="R116" i="3"/>
  <c r="O117" i="3"/>
  <c r="P117" i="3"/>
  <c r="Q117" i="3"/>
  <c r="R117" i="3"/>
  <c r="O118" i="3"/>
  <c r="P118" i="3"/>
  <c r="Q118" i="3"/>
  <c r="R118" i="3"/>
  <c r="O119" i="3"/>
  <c r="P119" i="3"/>
  <c r="Q119" i="3"/>
  <c r="R119" i="3"/>
  <c r="O120" i="3"/>
  <c r="P120" i="3"/>
  <c r="Q120" i="3"/>
  <c r="R120" i="3"/>
  <c r="O121" i="3"/>
  <c r="P121" i="3"/>
  <c r="Q121" i="3"/>
  <c r="R121" i="3"/>
  <c r="O122" i="3"/>
  <c r="P122" i="3"/>
  <c r="Q122" i="3"/>
  <c r="R122" i="3"/>
  <c r="O123" i="3"/>
  <c r="P123" i="3"/>
  <c r="Q123" i="3"/>
  <c r="R123" i="3"/>
  <c r="O124" i="3"/>
  <c r="P124" i="3"/>
  <c r="Q124" i="3"/>
  <c r="R124" i="3"/>
  <c r="O125" i="3"/>
  <c r="P125" i="3"/>
  <c r="Q125" i="3"/>
  <c r="R125" i="3"/>
  <c r="O126" i="3"/>
  <c r="P126" i="3"/>
  <c r="Q126" i="3"/>
  <c r="R126" i="3"/>
  <c r="O127" i="3"/>
  <c r="P127" i="3"/>
  <c r="Q127" i="3"/>
  <c r="R127" i="3"/>
  <c r="O128" i="3"/>
  <c r="P128" i="3"/>
  <c r="Q128" i="3"/>
  <c r="R128" i="3"/>
  <c r="O129" i="3"/>
  <c r="P129" i="3"/>
  <c r="Q129" i="3"/>
  <c r="R129" i="3"/>
  <c r="O130" i="3"/>
  <c r="P130" i="3"/>
  <c r="Q130" i="3"/>
  <c r="R130" i="3"/>
  <c r="O131" i="3"/>
  <c r="P131" i="3"/>
  <c r="Q131" i="3"/>
  <c r="R131" i="3"/>
  <c r="O132" i="3"/>
  <c r="P132" i="3"/>
  <c r="Q132" i="3"/>
  <c r="R132" i="3"/>
  <c r="O133" i="3"/>
  <c r="P133" i="3"/>
  <c r="Q133" i="3"/>
  <c r="R133" i="3"/>
  <c r="O134" i="3"/>
  <c r="P134" i="3"/>
  <c r="Q134" i="3"/>
  <c r="R134" i="3"/>
  <c r="O135" i="3"/>
  <c r="P135" i="3"/>
  <c r="Q135" i="3"/>
  <c r="R135" i="3"/>
  <c r="O136" i="3"/>
  <c r="P136" i="3"/>
  <c r="Q136" i="3"/>
  <c r="R136" i="3"/>
  <c r="O137" i="3"/>
  <c r="P137" i="3"/>
  <c r="Q137" i="3"/>
  <c r="R137" i="3"/>
  <c r="O138" i="3"/>
  <c r="P138" i="3"/>
  <c r="Q138" i="3"/>
  <c r="R138" i="3"/>
  <c r="O139" i="3"/>
  <c r="P139" i="3"/>
  <c r="Q139" i="3"/>
  <c r="R139" i="3"/>
  <c r="O140" i="3"/>
  <c r="P140" i="3"/>
  <c r="Q140" i="3"/>
  <c r="R140" i="3"/>
  <c r="O141" i="3"/>
  <c r="P141" i="3"/>
  <c r="Q141" i="3"/>
  <c r="R141" i="3"/>
  <c r="O142" i="3"/>
  <c r="P142" i="3"/>
  <c r="Q142" i="3"/>
  <c r="R142" i="3"/>
  <c r="O143" i="3"/>
  <c r="P143" i="3"/>
  <c r="Q143" i="3"/>
  <c r="R143" i="3"/>
  <c r="O144" i="3"/>
  <c r="P144" i="3"/>
  <c r="Q144" i="3"/>
  <c r="R144" i="3"/>
  <c r="O145" i="3"/>
  <c r="P145" i="3"/>
  <c r="Q145" i="3"/>
  <c r="R145" i="3"/>
  <c r="O146" i="3"/>
  <c r="P146" i="3"/>
  <c r="Q146" i="3"/>
  <c r="R146" i="3"/>
  <c r="O147" i="3"/>
  <c r="P147" i="3"/>
  <c r="Q147" i="3"/>
  <c r="R147" i="3"/>
  <c r="O148" i="3"/>
  <c r="P148" i="3"/>
  <c r="Q148" i="3"/>
  <c r="R148" i="3"/>
  <c r="O149" i="3"/>
  <c r="P149" i="3"/>
  <c r="Q149" i="3"/>
  <c r="R149" i="3"/>
  <c r="O150" i="3"/>
  <c r="P150" i="3"/>
  <c r="Q150" i="3"/>
  <c r="R150" i="3"/>
  <c r="O151" i="3"/>
  <c r="P151" i="3"/>
  <c r="Q151" i="3"/>
  <c r="R151" i="3"/>
  <c r="O152" i="3"/>
  <c r="P152" i="3"/>
  <c r="Q152" i="3"/>
  <c r="R152" i="3"/>
  <c r="O153" i="3"/>
  <c r="P153" i="3"/>
  <c r="Q153" i="3"/>
  <c r="R153" i="3"/>
  <c r="O154" i="3"/>
  <c r="P154" i="3"/>
  <c r="Q154" i="3"/>
  <c r="R154" i="3"/>
  <c r="O155" i="3"/>
  <c r="P155" i="3"/>
  <c r="Q155" i="3"/>
  <c r="R155" i="3"/>
  <c r="O156" i="3"/>
  <c r="P156" i="3"/>
  <c r="Q156" i="3"/>
  <c r="R156" i="3"/>
  <c r="O157" i="3"/>
  <c r="P157" i="3"/>
  <c r="Q157" i="3"/>
  <c r="R157" i="3"/>
  <c r="O158" i="3"/>
  <c r="P158" i="3"/>
  <c r="Q158" i="3"/>
  <c r="R158" i="3"/>
  <c r="O159" i="3"/>
  <c r="P159" i="3"/>
  <c r="Q159" i="3"/>
  <c r="R159" i="3"/>
  <c r="O160" i="3"/>
  <c r="P160" i="3"/>
  <c r="Q160" i="3"/>
  <c r="R160" i="3"/>
  <c r="O161" i="3"/>
  <c r="P161" i="3"/>
  <c r="Q161" i="3"/>
  <c r="R161" i="3"/>
  <c r="O162" i="3"/>
  <c r="P162" i="3"/>
  <c r="Q162" i="3"/>
  <c r="R162" i="3"/>
  <c r="O163" i="3"/>
  <c r="P163" i="3"/>
  <c r="Q163" i="3"/>
  <c r="R163" i="3"/>
  <c r="O164" i="3"/>
  <c r="P164" i="3"/>
  <c r="Q164" i="3"/>
  <c r="R164" i="3"/>
  <c r="O165" i="3"/>
  <c r="P165" i="3"/>
  <c r="Q165" i="3"/>
  <c r="R165" i="3"/>
  <c r="O166" i="3"/>
  <c r="P166" i="3"/>
  <c r="Q166" i="3"/>
  <c r="R166" i="3"/>
  <c r="O167" i="3"/>
  <c r="P167" i="3"/>
  <c r="Q167" i="3"/>
  <c r="R167" i="3"/>
  <c r="O168" i="3"/>
  <c r="P168" i="3"/>
  <c r="Q168" i="3"/>
  <c r="R168" i="3"/>
  <c r="O169" i="3"/>
  <c r="P169" i="3"/>
  <c r="Q169" i="3"/>
  <c r="R169" i="3"/>
  <c r="O170" i="3"/>
  <c r="P170" i="3"/>
  <c r="Q170" i="3"/>
  <c r="R170" i="3"/>
  <c r="O171" i="3"/>
  <c r="P171" i="3"/>
  <c r="Q171" i="3"/>
  <c r="R171" i="3"/>
  <c r="O172" i="3"/>
  <c r="P172" i="3"/>
  <c r="Q172" i="3"/>
  <c r="R172" i="3"/>
  <c r="O173" i="3"/>
  <c r="P173" i="3"/>
  <c r="Q173" i="3"/>
  <c r="R173" i="3"/>
  <c r="O174" i="3"/>
  <c r="P174" i="3"/>
  <c r="Q174" i="3"/>
  <c r="R174" i="3"/>
  <c r="O175" i="3"/>
  <c r="P175" i="3"/>
  <c r="Q175" i="3"/>
  <c r="R175" i="3"/>
  <c r="O176" i="3"/>
  <c r="P176" i="3"/>
  <c r="Q176" i="3"/>
  <c r="R176" i="3"/>
  <c r="O177" i="3"/>
  <c r="P177" i="3"/>
  <c r="Q177" i="3"/>
  <c r="R177" i="3"/>
  <c r="O178" i="3"/>
  <c r="P178" i="3"/>
  <c r="Q178" i="3"/>
  <c r="R178" i="3"/>
  <c r="O179" i="3"/>
  <c r="P179" i="3"/>
  <c r="Q179" i="3"/>
  <c r="R179" i="3"/>
  <c r="O180" i="3"/>
  <c r="P180" i="3"/>
  <c r="Q180" i="3"/>
  <c r="R180" i="3"/>
  <c r="O181" i="3"/>
  <c r="P181" i="3"/>
  <c r="Q181" i="3"/>
  <c r="R181" i="3"/>
  <c r="O182" i="3"/>
  <c r="P182" i="3"/>
  <c r="Q182" i="3"/>
  <c r="R182" i="3"/>
  <c r="O183" i="3"/>
  <c r="P183" i="3"/>
  <c r="Q183" i="3"/>
  <c r="R183" i="3"/>
  <c r="O184" i="3"/>
  <c r="P184" i="3"/>
  <c r="Q184" i="3"/>
  <c r="R184" i="3"/>
  <c r="O185" i="3"/>
  <c r="P185" i="3"/>
  <c r="Q185" i="3"/>
  <c r="R185" i="3"/>
  <c r="O186" i="3"/>
  <c r="P186" i="3"/>
  <c r="Q186" i="3"/>
  <c r="R186" i="3"/>
  <c r="O187" i="3"/>
  <c r="P187" i="3"/>
  <c r="Q187" i="3"/>
  <c r="R187" i="3"/>
  <c r="O188" i="3"/>
  <c r="P188" i="3"/>
  <c r="Q188" i="3"/>
  <c r="R188" i="3"/>
  <c r="O189" i="3"/>
  <c r="P189" i="3"/>
  <c r="Q189" i="3"/>
  <c r="R189" i="3"/>
  <c r="O190" i="3"/>
  <c r="P190" i="3"/>
  <c r="Q190" i="3"/>
  <c r="R190" i="3"/>
  <c r="O191" i="3"/>
  <c r="P191" i="3"/>
  <c r="Q191" i="3"/>
  <c r="R191" i="3"/>
  <c r="O192" i="3"/>
  <c r="P192" i="3"/>
  <c r="Q192" i="3"/>
  <c r="R192" i="3"/>
  <c r="O193" i="3"/>
  <c r="P193" i="3"/>
  <c r="Q193" i="3"/>
  <c r="R193" i="3"/>
  <c r="O194" i="3"/>
  <c r="P194" i="3"/>
  <c r="Q194" i="3"/>
  <c r="R194" i="3"/>
  <c r="O195" i="3"/>
  <c r="P195" i="3"/>
  <c r="Q195" i="3"/>
  <c r="R195" i="3"/>
  <c r="O196" i="3"/>
  <c r="P196" i="3"/>
  <c r="Q196" i="3"/>
  <c r="R196" i="3"/>
  <c r="O197" i="3"/>
  <c r="P197" i="3"/>
  <c r="Q197" i="3"/>
  <c r="R197" i="3"/>
  <c r="O198" i="3"/>
  <c r="P198" i="3"/>
  <c r="Q198" i="3"/>
  <c r="R198" i="3"/>
  <c r="O199" i="3"/>
  <c r="P199" i="3"/>
  <c r="Q199" i="3"/>
  <c r="R199" i="3"/>
  <c r="O200" i="3"/>
  <c r="P200" i="3"/>
  <c r="Q200" i="3"/>
  <c r="R200" i="3"/>
  <c r="O201" i="3"/>
  <c r="P201" i="3"/>
  <c r="Q201" i="3"/>
  <c r="R201" i="3"/>
  <c r="O202" i="3"/>
  <c r="P202" i="3"/>
  <c r="Q202" i="3"/>
  <c r="R202" i="3"/>
  <c r="O203" i="3"/>
  <c r="P203" i="3"/>
  <c r="Q203" i="3"/>
  <c r="R203" i="3"/>
  <c r="O204" i="3"/>
  <c r="P204" i="3"/>
  <c r="Q204" i="3"/>
  <c r="R204" i="3"/>
  <c r="O205" i="3"/>
  <c r="P205" i="3"/>
  <c r="Q205" i="3"/>
  <c r="R205" i="3"/>
  <c r="O206" i="3"/>
  <c r="P206" i="3"/>
  <c r="Q206" i="3"/>
  <c r="R206" i="3"/>
  <c r="O207" i="3"/>
  <c r="P207" i="3"/>
  <c r="Q207" i="3"/>
  <c r="R207" i="3"/>
  <c r="O208" i="3"/>
  <c r="P208" i="3"/>
  <c r="Q208" i="3"/>
  <c r="R208" i="3"/>
  <c r="O209" i="3"/>
  <c r="P209" i="3"/>
  <c r="Q209" i="3"/>
  <c r="R209" i="3"/>
  <c r="O210" i="3"/>
  <c r="P210" i="3"/>
  <c r="Q210" i="3"/>
  <c r="R210" i="3"/>
  <c r="O211" i="3"/>
  <c r="P211" i="3"/>
  <c r="Q211" i="3"/>
  <c r="R211" i="3"/>
  <c r="O212" i="3"/>
  <c r="P212" i="3"/>
  <c r="Q212" i="3"/>
  <c r="R212" i="3"/>
  <c r="O213" i="3"/>
  <c r="P213" i="3"/>
  <c r="Q213" i="3"/>
  <c r="R213" i="3"/>
  <c r="O214" i="3"/>
  <c r="P214" i="3"/>
  <c r="Q214" i="3"/>
  <c r="R214" i="3"/>
  <c r="O215" i="3"/>
  <c r="P215" i="3"/>
  <c r="Q215" i="3"/>
  <c r="R215" i="3"/>
  <c r="O216" i="3"/>
  <c r="P216" i="3"/>
  <c r="Q216" i="3"/>
  <c r="R216" i="3"/>
  <c r="O217" i="3"/>
  <c r="P217" i="3"/>
  <c r="Q217" i="3"/>
  <c r="R217" i="3"/>
  <c r="O218" i="3"/>
  <c r="P218" i="3"/>
  <c r="Q218" i="3"/>
  <c r="R218" i="3"/>
  <c r="O219" i="3"/>
  <c r="P219" i="3"/>
  <c r="Q219" i="3"/>
  <c r="R219" i="3"/>
  <c r="O220" i="3"/>
  <c r="P220" i="3"/>
  <c r="Q220" i="3"/>
  <c r="R220" i="3"/>
  <c r="O221" i="3"/>
  <c r="P221" i="3"/>
  <c r="Q221" i="3"/>
  <c r="R221" i="3"/>
  <c r="O222" i="3"/>
  <c r="P222" i="3"/>
  <c r="Q222" i="3"/>
  <c r="R222" i="3"/>
  <c r="O223" i="3"/>
  <c r="P223" i="3"/>
  <c r="Q223" i="3"/>
  <c r="R223" i="3"/>
  <c r="O224" i="3"/>
  <c r="P224" i="3"/>
  <c r="Q224" i="3"/>
  <c r="R224" i="3"/>
  <c r="O225" i="3"/>
  <c r="P225" i="3"/>
  <c r="Q225" i="3"/>
  <c r="R225" i="3"/>
  <c r="O226" i="3"/>
  <c r="P226" i="3"/>
  <c r="Q226" i="3"/>
  <c r="R226" i="3"/>
  <c r="O227" i="3"/>
  <c r="P227" i="3"/>
  <c r="Q227" i="3"/>
  <c r="R227" i="3"/>
  <c r="O228" i="3"/>
  <c r="P228" i="3"/>
  <c r="Q228" i="3"/>
  <c r="R228" i="3"/>
  <c r="O229" i="3"/>
  <c r="P229" i="3"/>
  <c r="Q229" i="3"/>
  <c r="R229" i="3"/>
  <c r="O230" i="3"/>
  <c r="P230" i="3"/>
  <c r="Q230" i="3"/>
  <c r="R230" i="3"/>
  <c r="O231" i="3"/>
  <c r="P231" i="3"/>
  <c r="Q231" i="3"/>
  <c r="R231" i="3"/>
  <c r="O232" i="3"/>
  <c r="P232" i="3"/>
  <c r="Q232" i="3"/>
  <c r="R232" i="3"/>
  <c r="O233" i="3"/>
  <c r="P233" i="3"/>
  <c r="Q233" i="3"/>
  <c r="R233" i="3"/>
  <c r="P234" i="3"/>
  <c r="Q234" i="3"/>
  <c r="O234" i="3" s="1"/>
  <c r="R234" i="3"/>
  <c r="P235" i="3"/>
  <c r="Q235" i="3"/>
  <c r="O235" i="3" s="1"/>
  <c r="R235" i="3"/>
  <c r="P236" i="3"/>
  <c r="Q236" i="3"/>
  <c r="O236" i="3" s="1"/>
  <c r="R236" i="3"/>
  <c r="P237" i="3"/>
  <c r="Q237" i="3"/>
  <c r="O237" i="3" s="1"/>
  <c r="R237" i="3"/>
  <c r="P238" i="3"/>
  <c r="Q238" i="3"/>
  <c r="O238" i="3" s="1"/>
  <c r="R238" i="3"/>
  <c r="P239" i="3"/>
  <c r="Q239" i="3"/>
  <c r="O239" i="3" s="1"/>
  <c r="R239" i="3"/>
  <c r="P240" i="3"/>
  <c r="Q240" i="3"/>
  <c r="O240" i="3" s="1"/>
  <c r="R240" i="3"/>
  <c r="P241" i="3"/>
  <c r="Q241" i="3"/>
  <c r="O241" i="3" s="1"/>
  <c r="R241" i="3"/>
  <c r="P242" i="3"/>
  <c r="Q242" i="3"/>
  <c r="O242" i="3" s="1"/>
  <c r="R242" i="3"/>
  <c r="P243" i="3"/>
  <c r="Q243" i="3"/>
  <c r="O243" i="3" s="1"/>
  <c r="R243" i="3"/>
  <c r="P244" i="3"/>
  <c r="Q244" i="3"/>
  <c r="O244" i="3" s="1"/>
  <c r="R244" i="3"/>
  <c r="P245" i="3"/>
  <c r="Q245" i="3"/>
  <c r="O245" i="3" s="1"/>
  <c r="R245" i="3"/>
  <c r="P246" i="3"/>
  <c r="Q246" i="3"/>
  <c r="O246" i="3" s="1"/>
  <c r="R246" i="3"/>
  <c r="P247" i="3"/>
  <c r="Q247" i="3"/>
  <c r="O247" i="3" s="1"/>
  <c r="R247" i="3"/>
  <c r="P248" i="3"/>
  <c r="Q248" i="3"/>
  <c r="O248" i="3" s="1"/>
  <c r="R248" i="3"/>
  <c r="P249" i="3"/>
  <c r="Q249" i="3"/>
  <c r="O249" i="3" s="1"/>
  <c r="R249" i="3"/>
  <c r="P250" i="3"/>
  <c r="Q250" i="3"/>
  <c r="O250" i="3" s="1"/>
  <c r="R250" i="3"/>
  <c r="P251" i="3"/>
  <c r="Q251" i="3"/>
  <c r="O251" i="3" s="1"/>
  <c r="R251" i="3"/>
  <c r="P252" i="3"/>
  <c r="Q252" i="3"/>
  <c r="O252" i="3" s="1"/>
  <c r="R252" i="3"/>
  <c r="P253" i="3"/>
  <c r="Q253" i="3"/>
  <c r="O253" i="3" s="1"/>
  <c r="R253" i="3"/>
  <c r="P254" i="3"/>
  <c r="Q254" i="3"/>
  <c r="O254" i="3" s="1"/>
  <c r="R254" i="3"/>
  <c r="P255" i="3"/>
  <c r="Q255" i="3"/>
  <c r="O255" i="3" s="1"/>
  <c r="R255" i="3"/>
  <c r="P256" i="3"/>
  <c r="Q256" i="3"/>
  <c r="O256" i="3" s="1"/>
  <c r="R256" i="3"/>
  <c r="P257" i="3"/>
  <c r="Q257" i="3"/>
  <c r="O257" i="3" s="1"/>
  <c r="R257" i="3"/>
  <c r="P258" i="3"/>
  <c r="Q258" i="3"/>
  <c r="O258" i="3" s="1"/>
  <c r="R258" i="3"/>
  <c r="P259" i="3"/>
  <c r="Q259" i="3"/>
  <c r="O259" i="3" s="1"/>
  <c r="R259" i="3"/>
  <c r="P260" i="3"/>
  <c r="Q260" i="3"/>
  <c r="O260" i="3" s="1"/>
  <c r="R260" i="3"/>
  <c r="P261" i="3"/>
  <c r="Q261" i="3"/>
  <c r="O261" i="3" s="1"/>
  <c r="R261" i="3"/>
  <c r="P262" i="3"/>
  <c r="Q262" i="3"/>
  <c r="O262" i="3" s="1"/>
  <c r="R262" i="3"/>
  <c r="P263" i="3"/>
  <c r="Q263" i="3"/>
  <c r="O263" i="3" s="1"/>
  <c r="R263" i="3"/>
  <c r="P264" i="3"/>
  <c r="Q264" i="3"/>
  <c r="O264" i="3" s="1"/>
  <c r="R264" i="3"/>
  <c r="P265" i="3"/>
  <c r="Q265" i="3"/>
  <c r="O265" i="3" s="1"/>
  <c r="R265" i="3"/>
  <c r="P266" i="3"/>
  <c r="Q266" i="3"/>
  <c r="O266" i="3" s="1"/>
  <c r="R266" i="3"/>
  <c r="P267" i="3"/>
  <c r="Q267" i="3"/>
  <c r="O267" i="3" s="1"/>
  <c r="R267" i="3"/>
  <c r="P268" i="3"/>
  <c r="Q268" i="3"/>
  <c r="O268" i="3" s="1"/>
  <c r="R268" i="3"/>
  <c r="P269" i="3"/>
  <c r="Q269" i="3"/>
  <c r="O269" i="3" s="1"/>
  <c r="R269" i="3"/>
  <c r="P270" i="3"/>
  <c r="Q270" i="3"/>
  <c r="O270" i="3" s="1"/>
  <c r="R270" i="3"/>
  <c r="P271" i="3"/>
  <c r="Q271" i="3"/>
  <c r="O271" i="3" s="1"/>
  <c r="R271" i="3"/>
  <c r="P272" i="3"/>
  <c r="Q272" i="3"/>
  <c r="O272" i="3" s="1"/>
  <c r="R272" i="3"/>
  <c r="P273" i="3"/>
  <c r="Q273" i="3"/>
  <c r="O273" i="3" s="1"/>
  <c r="R273" i="3"/>
  <c r="P274" i="3"/>
  <c r="Q274" i="3"/>
  <c r="O274" i="3" s="1"/>
  <c r="R274" i="3"/>
  <c r="P275" i="3"/>
  <c r="Q275" i="3"/>
  <c r="O275" i="3" s="1"/>
  <c r="R275" i="3"/>
  <c r="P276" i="3"/>
  <c r="Q276" i="3"/>
  <c r="O276" i="3" s="1"/>
  <c r="R276" i="3"/>
  <c r="P277" i="3"/>
  <c r="Q277" i="3"/>
  <c r="O277" i="3" s="1"/>
  <c r="R277" i="3"/>
  <c r="P278" i="3"/>
  <c r="Q278" i="3"/>
  <c r="O278" i="3" s="1"/>
  <c r="R278" i="3"/>
  <c r="P279" i="3"/>
  <c r="Q279" i="3"/>
  <c r="O279" i="3" s="1"/>
  <c r="R279" i="3"/>
  <c r="P280" i="3"/>
  <c r="Q280" i="3"/>
  <c r="O280" i="3" s="1"/>
  <c r="R280" i="3"/>
  <c r="P281" i="3"/>
  <c r="Q281" i="3"/>
  <c r="O281" i="3" s="1"/>
  <c r="R281" i="3"/>
  <c r="P282" i="3"/>
  <c r="Q282" i="3"/>
  <c r="O282" i="3" s="1"/>
  <c r="R282" i="3"/>
  <c r="P283" i="3"/>
  <c r="Q283" i="3"/>
  <c r="O283" i="3" s="1"/>
  <c r="R283" i="3"/>
  <c r="P284" i="3"/>
  <c r="Q284" i="3"/>
  <c r="O284" i="3" s="1"/>
  <c r="R284" i="3"/>
  <c r="P285" i="3"/>
  <c r="Q285" i="3"/>
  <c r="O285" i="3" s="1"/>
  <c r="R285" i="3"/>
  <c r="P286" i="3"/>
  <c r="Q286" i="3"/>
  <c r="O286" i="3" s="1"/>
  <c r="R286" i="3"/>
  <c r="P287" i="3"/>
  <c r="Q287" i="3"/>
  <c r="O287" i="3" s="1"/>
  <c r="R287" i="3"/>
  <c r="P288" i="3"/>
  <c r="Q288" i="3"/>
  <c r="O288" i="3" s="1"/>
  <c r="R288" i="3"/>
  <c r="P289" i="3"/>
  <c r="Q289" i="3"/>
  <c r="O289" i="3" s="1"/>
  <c r="R289" i="3"/>
  <c r="P290" i="3"/>
  <c r="Q290" i="3"/>
  <c r="O290" i="3" s="1"/>
  <c r="R290" i="3"/>
  <c r="P291" i="3"/>
  <c r="Q291" i="3"/>
  <c r="O291" i="3" s="1"/>
  <c r="R291" i="3"/>
  <c r="P292" i="3"/>
  <c r="Q292" i="3"/>
  <c r="O292" i="3" s="1"/>
  <c r="R292" i="3"/>
  <c r="P293" i="3"/>
  <c r="Q293" i="3"/>
  <c r="O293" i="3" s="1"/>
  <c r="R293" i="3"/>
  <c r="P294" i="3"/>
  <c r="Q294" i="3"/>
  <c r="O294" i="3" s="1"/>
  <c r="R294" i="3"/>
  <c r="P295" i="3"/>
  <c r="Q295" i="3"/>
  <c r="O295" i="3" s="1"/>
  <c r="R295" i="3"/>
  <c r="P296" i="3"/>
  <c r="Q296" i="3"/>
  <c r="O296" i="3" s="1"/>
  <c r="R296" i="3"/>
  <c r="P297" i="3"/>
  <c r="Q297" i="3"/>
  <c r="O297" i="3" s="1"/>
  <c r="R297" i="3"/>
  <c r="P298" i="3"/>
  <c r="Q298" i="3"/>
  <c r="O298" i="3" s="1"/>
  <c r="R298" i="3"/>
  <c r="P299" i="3"/>
  <c r="Q299" i="3"/>
  <c r="O299" i="3" s="1"/>
  <c r="R299" i="3"/>
  <c r="P300" i="3"/>
  <c r="Q300" i="3"/>
  <c r="O300" i="3" s="1"/>
  <c r="R300" i="3"/>
  <c r="P301" i="3"/>
  <c r="Q301" i="3"/>
  <c r="O301" i="3" s="1"/>
  <c r="R301" i="3"/>
  <c r="P302" i="3"/>
  <c r="Q302" i="3"/>
  <c r="O302" i="3" s="1"/>
  <c r="R302" i="3"/>
  <c r="P303" i="3"/>
  <c r="Q303" i="3"/>
  <c r="O303" i="3" s="1"/>
  <c r="R303" i="3"/>
  <c r="P304" i="3"/>
  <c r="Q304" i="3"/>
  <c r="O304" i="3" s="1"/>
  <c r="R304" i="3"/>
  <c r="P305" i="3"/>
  <c r="Q305" i="3"/>
  <c r="O305" i="3" s="1"/>
  <c r="R305" i="3"/>
  <c r="P306" i="3"/>
  <c r="Q306" i="3"/>
  <c r="O306" i="3" s="1"/>
  <c r="R306" i="3"/>
  <c r="P307" i="3"/>
  <c r="Q307" i="3"/>
  <c r="O307" i="3" s="1"/>
  <c r="R307" i="3"/>
  <c r="P308" i="3"/>
  <c r="Q308" i="3"/>
  <c r="O308" i="3" s="1"/>
  <c r="R308" i="3"/>
  <c r="P309" i="3"/>
  <c r="Q309" i="3"/>
  <c r="O309" i="3" s="1"/>
  <c r="R309" i="3"/>
  <c r="P310" i="3"/>
  <c r="Q310" i="3"/>
  <c r="O310" i="3" s="1"/>
  <c r="R310" i="3"/>
  <c r="P311" i="3"/>
  <c r="Q311" i="3"/>
  <c r="O311" i="3" s="1"/>
  <c r="R311" i="3"/>
  <c r="P312" i="3"/>
  <c r="Q312" i="3"/>
  <c r="O312" i="3" s="1"/>
  <c r="R312" i="3"/>
  <c r="P313" i="3"/>
  <c r="Q313" i="3"/>
  <c r="O313" i="3" s="1"/>
  <c r="R313" i="3"/>
  <c r="P314" i="3"/>
  <c r="Q314" i="3"/>
  <c r="O314" i="3" s="1"/>
  <c r="R314" i="3"/>
  <c r="P315" i="3"/>
  <c r="Q315" i="3"/>
  <c r="O315" i="3" s="1"/>
  <c r="R315" i="3"/>
  <c r="P316" i="3"/>
  <c r="Q316" i="3"/>
  <c r="O316" i="3" s="1"/>
  <c r="R316" i="3"/>
  <c r="P317" i="3"/>
  <c r="Q317" i="3"/>
  <c r="O317" i="3" s="1"/>
  <c r="R317" i="3"/>
  <c r="P318" i="3"/>
  <c r="Q318" i="3"/>
  <c r="O318" i="3" s="1"/>
  <c r="R318" i="3"/>
  <c r="O319" i="3"/>
  <c r="P319" i="3"/>
  <c r="Q319" i="3"/>
  <c r="R319" i="3"/>
  <c r="O320" i="3"/>
  <c r="P320" i="3"/>
  <c r="Q320" i="3"/>
  <c r="R320" i="3"/>
  <c r="O321" i="3"/>
  <c r="P321" i="3"/>
  <c r="Q321" i="3"/>
  <c r="R321" i="3"/>
  <c r="O322" i="3"/>
  <c r="P322" i="3"/>
  <c r="Q322" i="3"/>
  <c r="R322" i="3"/>
  <c r="O323" i="3"/>
  <c r="P323" i="3"/>
  <c r="Q323" i="3"/>
  <c r="R323" i="3"/>
  <c r="O324" i="3"/>
  <c r="P324" i="3"/>
  <c r="Q324" i="3"/>
  <c r="R324" i="3"/>
  <c r="O325" i="3"/>
  <c r="P325" i="3"/>
  <c r="Q325" i="3"/>
  <c r="R325" i="3"/>
  <c r="O326" i="3"/>
  <c r="P326" i="3"/>
  <c r="Q326" i="3"/>
  <c r="R326" i="3"/>
  <c r="O327" i="3"/>
  <c r="P327" i="3"/>
  <c r="Q327" i="3"/>
  <c r="R327" i="3"/>
  <c r="O328" i="3"/>
  <c r="P328" i="3"/>
  <c r="Q328" i="3"/>
  <c r="R328" i="3"/>
  <c r="O329" i="3"/>
  <c r="P329" i="3"/>
  <c r="Q329" i="3"/>
  <c r="R329" i="3"/>
  <c r="O330" i="3"/>
  <c r="P330" i="3"/>
  <c r="Q330" i="3"/>
  <c r="R330" i="3"/>
  <c r="O331" i="3"/>
  <c r="P331" i="3"/>
  <c r="Q331" i="3"/>
  <c r="R331" i="3"/>
  <c r="O332" i="3"/>
  <c r="P332" i="3"/>
  <c r="Q332" i="3"/>
  <c r="R332" i="3"/>
  <c r="O333" i="3"/>
  <c r="P333" i="3"/>
  <c r="Q333" i="3"/>
  <c r="R333" i="3"/>
  <c r="O334" i="3"/>
  <c r="P334" i="3"/>
  <c r="Q334" i="3"/>
  <c r="R334" i="3"/>
  <c r="O335" i="3"/>
  <c r="P335" i="3"/>
  <c r="Q335" i="3"/>
  <c r="R335" i="3"/>
  <c r="O336" i="3"/>
  <c r="P336" i="3"/>
  <c r="Q336" i="3"/>
  <c r="R336" i="3"/>
  <c r="O337" i="3"/>
  <c r="P337" i="3"/>
  <c r="Q337" i="3"/>
  <c r="R337" i="3"/>
  <c r="O338" i="3"/>
  <c r="P338" i="3"/>
  <c r="Q338" i="3"/>
  <c r="R338" i="3"/>
  <c r="O339" i="3"/>
  <c r="P339" i="3"/>
  <c r="Q339" i="3"/>
  <c r="R339" i="3"/>
  <c r="O340" i="3"/>
  <c r="P340" i="3"/>
  <c r="Q340" i="3"/>
  <c r="R340" i="3"/>
  <c r="O341" i="3"/>
  <c r="P341" i="3"/>
  <c r="Q341" i="3"/>
  <c r="R341" i="3"/>
  <c r="O342" i="3"/>
  <c r="P342" i="3"/>
  <c r="Q342" i="3"/>
  <c r="R342" i="3"/>
  <c r="O343" i="3"/>
  <c r="P343" i="3"/>
  <c r="Q343" i="3"/>
  <c r="R343" i="3"/>
  <c r="O344" i="3"/>
  <c r="P344" i="3"/>
  <c r="Q344" i="3"/>
  <c r="R344" i="3"/>
  <c r="O345" i="3"/>
  <c r="P345" i="3"/>
  <c r="Q345" i="3"/>
  <c r="R345" i="3"/>
  <c r="O346" i="3"/>
  <c r="P346" i="3"/>
  <c r="Q346" i="3"/>
  <c r="R346" i="3"/>
  <c r="O347" i="3"/>
  <c r="P347" i="3"/>
  <c r="Q347" i="3"/>
  <c r="R347" i="3"/>
  <c r="O348" i="3"/>
  <c r="P348" i="3"/>
  <c r="Q348" i="3"/>
  <c r="R348" i="3"/>
  <c r="O349" i="3"/>
  <c r="P349" i="3"/>
  <c r="Q349" i="3"/>
  <c r="R349" i="3"/>
  <c r="O350" i="3"/>
  <c r="P350" i="3"/>
  <c r="Q350" i="3"/>
  <c r="R350" i="3"/>
  <c r="O351" i="3"/>
  <c r="P351" i="3"/>
  <c r="Q351" i="3"/>
  <c r="R351" i="3"/>
  <c r="O352" i="3"/>
  <c r="P352" i="3"/>
  <c r="Q352" i="3"/>
  <c r="R352" i="3"/>
  <c r="O353" i="3"/>
  <c r="P353" i="3"/>
  <c r="Q353" i="3"/>
  <c r="R353" i="3"/>
  <c r="O354" i="3"/>
  <c r="P354" i="3"/>
  <c r="Q354" i="3"/>
  <c r="R354" i="3"/>
  <c r="O355" i="3"/>
  <c r="P355" i="3"/>
  <c r="Q355" i="3"/>
  <c r="R355" i="3"/>
  <c r="O356" i="3"/>
  <c r="P356" i="3"/>
  <c r="Q356" i="3"/>
  <c r="R356" i="3"/>
  <c r="O357" i="3"/>
  <c r="P357" i="3"/>
  <c r="Q357" i="3"/>
  <c r="R357" i="3"/>
  <c r="O358" i="3"/>
  <c r="P358" i="3"/>
  <c r="Q358" i="3"/>
  <c r="R358" i="3"/>
  <c r="O359" i="3"/>
  <c r="P359" i="3"/>
  <c r="Q359" i="3"/>
  <c r="R359" i="3"/>
  <c r="O360" i="3"/>
  <c r="P360" i="3"/>
  <c r="Q360" i="3"/>
  <c r="R360" i="3"/>
  <c r="O361" i="3"/>
  <c r="P361" i="3"/>
  <c r="Q361" i="3"/>
  <c r="R361" i="3"/>
  <c r="O362" i="3"/>
  <c r="P362" i="3"/>
  <c r="Q362" i="3"/>
  <c r="R362" i="3"/>
  <c r="O363" i="3"/>
  <c r="P363" i="3"/>
  <c r="Q363" i="3"/>
  <c r="R363" i="3"/>
  <c r="O364" i="3"/>
  <c r="P364" i="3"/>
  <c r="Q364" i="3"/>
  <c r="R364" i="3"/>
  <c r="O365" i="3"/>
  <c r="P365" i="3"/>
  <c r="Q365" i="3"/>
  <c r="R365" i="3"/>
  <c r="O366" i="3"/>
  <c r="P366" i="3"/>
  <c r="Q366" i="3"/>
  <c r="R366" i="3"/>
  <c r="O367" i="3"/>
  <c r="P367" i="3"/>
  <c r="Q367" i="3"/>
  <c r="R367" i="3"/>
  <c r="O368" i="3"/>
  <c r="P368" i="3"/>
  <c r="Q368" i="3"/>
  <c r="R368" i="3"/>
  <c r="O369" i="3"/>
  <c r="P369" i="3"/>
  <c r="Q369" i="3"/>
  <c r="R369" i="3"/>
  <c r="O370" i="3"/>
  <c r="P370" i="3"/>
  <c r="Q370" i="3"/>
  <c r="R370" i="3"/>
  <c r="O371" i="3"/>
  <c r="P371" i="3"/>
  <c r="Q371" i="3"/>
  <c r="R371" i="3"/>
  <c r="O372" i="3"/>
  <c r="P372" i="3"/>
  <c r="Q372" i="3"/>
  <c r="R372" i="3"/>
  <c r="O373" i="3"/>
  <c r="P373" i="3"/>
  <c r="Q373" i="3"/>
  <c r="R373" i="3"/>
  <c r="O374" i="3"/>
  <c r="P374" i="3"/>
  <c r="Q374" i="3"/>
  <c r="R374" i="3"/>
  <c r="O375" i="3"/>
  <c r="P375" i="3"/>
  <c r="Q375" i="3"/>
  <c r="R375" i="3"/>
  <c r="O376" i="3"/>
  <c r="P376" i="3"/>
  <c r="Q376" i="3"/>
  <c r="R376" i="3"/>
  <c r="O377" i="3"/>
  <c r="P377" i="3"/>
  <c r="Q377" i="3"/>
  <c r="R377" i="3"/>
  <c r="O378" i="3"/>
  <c r="P378" i="3"/>
  <c r="Q378" i="3"/>
  <c r="R378" i="3"/>
  <c r="O379" i="3"/>
  <c r="P379" i="3"/>
  <c r="Q379" i="3"/>
  <c r="R379" i="3"/>
  <c r="O380" i="3"/>
  <c r="P380" i="3"/>
  <c r="Q380" i="3"/>
  <c r="R380" i="3"/>
  <c r="O381" i="3"/>
  <c r="P381" i="3"/>
  <c r="Q381" i="3"/>
  <c r="R381" i="3"/>
  <c r="O382" i="3"/>
  <c r="P382" i="3"/>
  <c r="Q382" i="3"/>
  <c r="R382" i="3"/>
  <c r="O383" i="3"/>
  <c r="P383" i="3"/>
  <c r="Q383" i="3"/>
  <c r="R383" i="3"/>
  <c r="O384" i="3"/>
  <c r="P384" i="3"/>
  <c r="Q384" i="3"/>
  <c r="R384" i="3"/>
  <c r="O385" i="3"/>
  <c r="P385" i="3"/>
  <c r="Q385" i="3"/>
  <c r="R385" i="3"/>
  <c r="O386" i="3"/>
  <c r="P386" i="3"/>
  <c r="Q386" i="3"/>
  <c r="R386" i="3"/>
  <c r="O387" i="3"/>
  <c r="P387" i="3"/>
  <c r="Q387" i="3"/>
  <c r="R387" i="3"/>
  <c r="O388" i="3"/>
  <c r="P388" i="3"/>
  <c r="Q388" i="3"/>
  <c r="R388" i="3"/>
  <c r="O389" i="3"/>
  <c r="P389" i="3"/>
  <c r="Q389" i="3"/>
  <c r="R389" i="3"/>
  <c r="O390" i="3"/>
  <c r="P390" i="3"/>
  <c r="Q390" i="3"/>
  <c r="R390" i="3"/>
  <c r="O391" i="3"/>
  <c r="P391" i="3"/>
  <c r="Q391" i="3"/>
  <c r="R391" i="3"/>
  <c r="O392" i="3"/>
  <c r="P392" i="3"/>
  <c r="Q392" i="3"/>
  <c r="R392" i="3"/>
  <c r="O393" i="3"/>
  <c r="P393" i="3"/>
  <c r="Q393" i="3"/>
  <c r="R393" i="3"/>
  <c r="O394" i="3"/>
  <c r="P394" i="3"/>
  <c r="Q394" i="3"/>
  <c r="R394" i="3"/>
  <c r="O395" i="3"/>
  <c r="P395" i="3"/>
  <c r="Q395" i="3"/>
  <c r="R395" i="3"/>
  <c r="O396" i="3"/>
  <c r="P396" i="3"/>
  <c r="Q396" i="3"/>
  <c r="R396" i="3"/>
  <c r="O397" i="3"/>
  <c r="P397" i="3"/>
  <c r="Q397" i="3"/>
  <c r="R397" i="3"/>
  <c r="O398" i="3"/>
  <c r="P398" i="3"/>
  <c r="Q398" i="3"/>
  <c r="R398" i="3"/>
  <c r="O399" i="3"/>
  <c r="P399" i="3"/>
  <c r="Q399" i="3"/>
  <c r="R399" i="3"/>
  <c r="O400" i="3"/>
  <c r="P400" i="3"/>
  <c r="Q400" i="3"/>
  <c r="R400" i="3"/>
  <c r="O401" i="3"/>
  <c r="P401" i="3"/>
  <c r="Q401" i="3"/>
  <c r="R401" i="3"/>
  <c r="O402" i="3"/>
  <c r="P402" i="3"/>
  <c r="Q402" i="3"/>
  <c r="R402" i="3"/>
  <c r="O403" i="3"/>
  <c r="P403" i="3"/>
  <c r="Q403" i="3"/>
  <c r="R403" i="3"/>
  <c r="O404" i="3"/>
  <c r="P404" i="3"/>
  <c r="Q404" i="3"/>
  <c r="R404" i="3"/>
  <c r="O405" i="3"/>
  <c r="P405" i="3"/>
  <c r="Q405" i="3"/>
  <c r="R405" i="3"/>
  <c r="O406" i="3"/>
  <c r="P406" i="3"/>
  <c r="Q406" i="3"/>
  <c r="R406" i="3"/>
  <c r="O407" i="3"/>
  <c r="P407" i="3"/>
  <c r="Q407" i="3"/>
  <c r="R407" i="3"/>
  <c r="O408" i="3"/>
  <c r="P408" i="3"/>
  <c r="Q408" i="3"/>
  <c r="R408" i="3"/>
  <c r="O409" i="3"/>
  <c r="P409" i="3"/>
  <c r="Q409" i="3"/>
  <c r="R409" i="3"/>
  <c r="O410" i="3"/>
  <c r="P410" i="3"/>
  <c r="Q410" i="3"/>
  <c r="R410" i="3"/>
  <c r="O411" i="3"/>
  <c r="P411" i="3"/>
  <c r="Q411" i="3"/>
  <c r="R411" i="3"/>
  <c r="O412" i="3"/>
  <c r="P412" i="3"/>
  <c r="Q412" i="3"/>
  <c r="R412" i="3"/>
  <c r="O413" i="3"/>
  <c r="P413" i="3"/>
  <c r="Q413" i="3"/>
  <c r="R413" i="3"/>
  <c r="O414" i="3"/>
  <c r="P414" i="3"/>
  <c r="Q414" i="3"/>
  <c r="R414" i="3"/>
  <c r="O415" i="3"/>
  <c r="P415" i="3"/>
  <c r="Q415" i="3"/>
  <c r="R415" i="3"/>
  <c r="O416" i="3"/>
  <c r="P416" i="3"/>
  <c r="Q416" i="3"/>
  <c r="R416" i="3"/>
  <c r="O417" i="3"/>
  <c r="P417" i="3"/>
  <c r="Q417" i="3"/>
  <c r="R417" i="3"/>
  <c r="O418" i="3"/>
  <c r="P418" i="3"/>
  <c r="Q418" i="3"/>
  <c r="R418" i="3"/>
  <c r="O419" i="3"/>
  <c r="P419" i="3"/>
  <c r="Q419" i="3"/>
  <c r="R419" i="3"/>
  <c r="O420" i="3"/>
  <c r="P420" i="3"/>
  <c r="Q420" i="3"/>
  <c r="R420" i="3"/>
  <c r="O421" i="3"/>
  <c r="P421" i="3"/>
  <c r="Q421" i="3"/>
  <c r="R421" i="3"/>
  <c r="O422" i="3"/>
  <c r="P422" i="3"/>
  <c r="Q422" i="3"/>
  <c r="R422" i="3"/>
  <c r="O423" i="3"/>
  <c r="P423" i="3"/>
  <c r="Q423" i="3"/>
  <c r="R423" i="3"/>
  <c r="O424" i="3"/>
  <c r="P424" i="3"/>
  <c r="Q424" i="3"/>
  <c r="R424" i="3"/>
  <c r="O425" i="3"/>
  <c r="P425" i="3"/>
  <c r="Q425" i="3"/>
  <c r="R425" i="3"/>
  <c r="O426" i="3"/>
  <c r="P426" i="3"/>
  <c r="Q426" i="3"/>
  <c r="R426" i="3"/>
  <c r="O427" i="3"/>
  <c r="P427" i="3"/>
  <c r="Q427" i="3"/>
  <c r="R427" i="3"/>
  <c r="O428" i="3"/>
  <c r="P428" i="3"/>
  <c r="Q428" i="3"/>
  <c r="R428" i="3"/>
  <c r="O429" i="3"/>
  <c r="P429" i="3"/>
  <c r="Q429" i="3"/>
  <c r="R429" i="3"/>
  <c r="O430" i="3"/>
  <c r="P430" i="3"/>
  <c r="Q430" i="3"/>
  <c r="R430" i="3"/>
  <c r="O431" i="3"/>
  <c r="P431" i="3"/>
  <c r="Q431" i="3"/>
  <c r="R431" i="3"/>
  <c r="O432" i="3"/>
  <c r="P432" i="3"/>
  <c r="Q432" i="3"/>
  <c r="R432" i="3"/>
  <c r="O433" i="3"/>
  <c r="P433" i="3"/>
  <c r="Q433" i="3"/>
  <c r="R433" i="3"/>
  <c r="O434" i="3"/>
  <c r="P434" i="3"/>
  <c r="Q434" i="3"/>
  <c r="R434" i="3"/>
  <c r="O435" i="3"/>
  <c r="P435" i="3"/>
  <c r="Q435" i="3"/>
  <c r="R435" i="3"/>
  <c r="O436" i="3"/>
  <c r="P436" i="3"/>
  <c r="Q436" i="3"/>
  <c r="R436" i="3"/>
  <c r="O437" i="3"/>
  <c r="P437" i="3"/>
  <c r="Q437" i="3"/>
  <c r="R437" i="3"/>
  <c r="O438" i="3"/>
  <c r="P438" i="3"/>
  <c r="Q438" i="3"/>
  <c r="R438" i="3"/>
  <c r="O439" i="3"/>
  <c r="P439" i="3"/>
  <c r="Q439" i="3"/>
  <c r="R439" i="3"/>
  <c r="O440" i="3"/>
  <c r="P440" i="3"/>
  <c r="Q440" i="3"/>
  <c r="R440" i="3"/>
  <c r="O441" i="3"/>
  <c r="P441" i="3"/>
  <c r="Q441" i="3"/>
  <c r="R441" i="3"/>
  <c r="O442" i="3"/>
  <c r="P442" i="3"/>
  <c r="Q442" i="3"/>
  <c r="R442" i="3"/>
  <c r="O443" i="3"/>
  <c r="P443" i="3"/>
  <c r="Q443" i="3"/>
  <c r="R443" i="3"/>
  <c r="O444" i="3"/>
  <c r="P444" i="3"/>
  <c r="Q444" i="3"/>
  <c r="R444" i="3"/>
  <c r="O445" i="3"/>
  <c r="P445" i="3"/>
  <c r="Q445" i="3"/>
  <c r="R445" i="3"/>
  <c r="O446" i="3"/>
  <c r="P446" i="3"/>
  <c r="Q446" i="3"/>
  <c r="R446" i="3"/>
  <c r="O447" i="3"/>
  <c r="P447" i="3"/>
  <c r="Q447" i="3"/>
  <c r="R447" i="3"/>
  <c r="O448" i="3"/>
  <c r="P448" i="3"/>
  <c r="Q448" i="3"/>
  <c r="R448" i="3"/>
  <c r="O449" i="3"/>
  <c r="P449" i="3"/>
  <c r="Q449" i="3"/>
  <c r="R449" i="3"/>
  <c r="O450" i="3"/>
  <c r="P450" i="3"/>
  <c r="Q450" i="3"/>
  <c r="R450" i="3"/>
  <c r="O451" i="3"/>
  <c r="P451" i="3"/>
  <c r="Q451" i="3"/>
  <c r="R451" i="3"/>
  <c r="O452" i="3"/>
  <c r="P452" i="3"/>
  <c r="Q452" i="3"/>
  <c r="R452" i="3"/>
  <c r="O453" i="3"/>
  <c r="P453" i="3"/>
  <c r="Q453" i="3"/>
  <c r="R453" i="3"/>
  <c r="O454" i="3"/>
  <c r="P454" i="3"/>
  <c r="Q454" i="3"/>
  <c r="R454" i="3"/>
  <c r="O455" i="3"/>
  <c r="P455" i="3"/>
  <c r="Q455" i="3"/>
  <c r="R455" i="3"/>
  <c r="O456" i="3"/>
  <c r="P456" i="3"/>
  <c r="Q456" i="3"/>
  <c r="R456" i="3"/>
  <c r="O457" i="3"/>
  <c r="P457" i="3"/>
  <c r="Q457" i="3"/>
  <c r="R457" i="3"/>
  <c r="O458" i="3"/>
  <c r="P458" i="3"/>
  <c r="Q458" i="3"/>
  <c r="R458" i="3"/>
  <c r="O459" i="3"/>
  <c r="P459" i="3"/>
  <c r="Q459" i="3"/>
  <c r="R459" i="3"/>
  <c r="O460" i="3"/>
  <c r="P460" i="3"/>
  <c r="Q460" i="3"/>
  <c r="R460" i="3"/>
  <c r="O461" i="3"/>
  <c r="P461" i="3"/>
  <c r="Q461" i="3"/>
  <c r="R461" i="3"/>
  <c r="O462" i="3"/>
  <c r="P462" i="3"/>
  <c r="Q462" i="3"/>
  <c r="R462" i="3"/>
  <c r="O463" i="3"/>
  <c r="P463" i="3"/>
  <c r="Q463" i="3"/>
  <c r="R463" i="3"/>
  <c r="O464" i="3"/>
  <c r="P464" i="3"/>
  <c r="Q464" i="3"/>
  <c r="R464" i="3"/>
  <c r="O465" i="3"/>
  <c r="P465" i="3"/>
  <c r="Q465" i="3"/>
  <c r="R465" i="3"/>
  <c r="O466" i="3"/>
  <c r="P466" i="3"/>
  <c r="Q466" i="3"/>
  <c r="R466" i="3"/>
  <c r="O467" i="3"/>
  <c r="P467" i="3"/>
  <c r="Q467" i="3"/>
  <c r="R467" i="3"/>
  <c r="O468" i="3"/>
  <c r="P468" i="3"/>
  <c r="Q468" i="3"/>
  <c r="R468" i="3"/>
  <c r="O469" i="3"/>
  <c r="P469" i="3"/>
  <c r="Q469" i="3"/>
  <c r="R469" i="3"/>
  <c r="O470" i="3"/>
  <c r="P470" i="3"/>
  <c r="Q470" i="3"/>
  <c r="R470" i="3"/>
  <c r="O471" i="3"/>
  <c r="P471" i="3"/>
  <c r="Q471" i="3"/>
  <c r="R471" i="3"/>
  <c r="O472" i="3"/>
  <c r="P472" i="3"/>
  <c r="Q472" i="3"/>
  <c r="R472" i="3"/>
  <c r="O473" i="3"/>
  <c r="P473" i="3"/>
  <c r="Q473" i="3"/>
  <c r="R473" i="3"/>
  <c r="O474" i="3"/>
  <c r="P474" i="3"/>
  <c r="Q474" i="3"/>
  <c r="R474" i="3"/>
  <c r="O475" i="3"/>
  <c r="P475" i="3"/>
  <c r="Q475" i="3"/>
  <c r="R475" i="3"/>
  <c r="O476" i="3"/>
  <c r="P476" i="3"/>
  <c r="Q476" i="3"/>
  <c r="R476" i="3"/>
  <c r="O477" i="3"/>
  <c r="P477" i="3"/>
  <c r="Q477" i="3"/>
  <c r="R477" i="3"/>
  <c r="O478" i="3"/>
  <c r="P478" i="3"/>
  <c r="Q478" i="3"/>
  <c r="R478" i="3"/>
  <c r="O479" i="3"/>
  <c r="P479" i="3"/>
  <c r="Q479" i="3"/>
  <c r="R479" i="3"/>
  <c r="O480" i="3"/>
  <c r="P480" i="3"/>
  <c r="Q480" i="3"/>
  <c r="R480" i="3"/>
  <c r="O481" i="3"/>
  <c r="P481" i="3"/>
  <c r="Q481" i="3"/>
  <c r="R481" i="3"/>
  <c r="O482" i="3"/>
  <c r="P482" i="3"/>
  <c r="Q482" i="3"/>
  <c r="R482" i="3"/>
  <c r="O483" i="3"/>
  <c r="P483" i="3"/>
  <c r="Q483" i="3"/>
  <c r="R483" i="3"/>
  <c r="O484" i="3"/>
  <c r="P484" i="3"/>
  <c r="Q484" i="3"/>
  <c r="R484" i="3"/>
  <c r="O485" i="3"/>
  <c r="P485" i="3"/>
  <c r="Q485" i="3"/>
  <c r="R485" i="3"/>
  <c r="O486" i="3"/>
  <c r="P486" i="3"/>
  <c r="Q486" i="3"/>
  <c r="R486" i="3"/>
  <c r="O487" i="3"/>
  <c r="P487" i="3"/>
  <c r="Q487" i="3"/>
  <c r="R487" i="3"/>
  <c r="O488" i="3"/>
  <c r="P488" i="3"/>
  <c r="Q488" i="3"/>
  <c r="R488" i="3"/>
  <c r="O489" i="3"/>
  <c r="P489" i="3"/>
  <c r="Q489" i="3"/>
  <c r="R489" i="3"/>
  <c r="O490" i="3"/>
  <c r="P490" i="3"/>
  <c r="Q490" i="3"/>
  <c r="R490" i="3"/>
  <c r="O491" i="3"/>
  <c r="P491" i="3"/>
  <c r="Q491" i="3"/>
  <c r="R491" i="3"/>
  <c r="O492" i="3"/>
  <c r="P492" i="3"/>
  <c r="Q492" i="3"/>
  <c r="R492" i="3"/>
  <c r="O493" i="3"/>
  <c r="P493" i="3"/>
  <c r="Q493" i="3"/>
  <c r="R493" i="3"/>
  <c r="O494" i="3"/>
  <c r="P494" i="3"/>
  <c r="Q494" i="3"/>
  <c r="R494" i="3"/>
  <c r="O495" i="3"/>
  <c r="P495" i="3"/>
  <c r="Q495" i="3"/>
  <c r="R495" i="3"/>
  <c r="O496" i="3"/>
  <c r="P496" i="3"/>
  <c r="Q496" i="3"/>
  <c r="R496" i="3"/>
  <c r="O497" i="3"/>
  <c r="P497" i="3"/>
  <c r="Q497" i="3"/>
  <c r="R497" i="3"/>
  <c r="O498" i="3"/>
  <c r="P498" i="3"/>
  <c r="Q498" i="3"/>
  <c r="R498" i="3"/>
  <c r="O499" i="3"/>
  <c r="P499" i="3"/>
  <c r="Q499" i="3"/>
  <c r="R499" i="3"/>
  <c r="O500" i="3"/>
  <c r="P500" i="3"/>
  <c r="Q500" i="3"/>
  <c r="R500" i="3"/>
  <c r="O501" i="3"/>
  <c r="P501" i="3"/>
  <c r="Q501" i="3"/>
  <c r="R501" i="3"/>
  <c r="O502" i="3"/>
  <c r="P502" i="3"/>
  <c r="Q502" i="3"/>
  <c r="R502" i="3"/>
  <c r="O503" i="3"/>
  <c r="P503" i="3"/>
  <c r="Q503" i="3"/>
  <c r="R503" i="3"/>
  <c r="O504" i="3"/>
  <c r="P504" i="3"/>
  <c r="Q504" i="3"/>
  <c r="R504" i="3"/>
  <c r="O505" i="3"/>
  <c r="P505" i="3"/>
  <c r="Q505" i="3"/>
  <c r="R505" i="3"/>
  <c r="O506" i="3"/>
  <c r="P506" i="3"/>
  <c r="Q506" i="3"/>
  <c r="R506" i="3"/>
  <c r="O507" i="3"/>
  <c r="P507" i="3"/>
  <c r="Q507" i="3"/>
  <c r="R507" i="3"/>
  <c r="O508" i="3"/>
  <c r="P508" i="3"/>
  <c r="Q508" i="3"/>
  <c r="R508" i="3"/>
  <c r="O509" i="3"/>
  <c r="P509" i="3"/>
  <c r="Q509" i="3"/>
  <c r="R509" i="3"/>
  <c r="O510" i="3"/>
  <c r="P510" i="3"/>
  <c r="Q510" i="3"/>
  <c r="R510" i="3"/>
  <c r="O511" i="3"/>
  <c r="P511" i="3"/>
  <c r="Q511" i="3"/>
  <c r="R511" i="3"/>
  <c r="O512" i="3"/>
  <c r="P512" i="3"/>
  <c r="Q512" i="3"/>
  <c r="R512" i="3"/>
  <c r="O513" i="3"/>
  <c r="P513" i="3"/>
  <c r="Q513" i="3"/>
  <c r="R513" i="3"/>
  <c r="O514" i="3"/>
  <c r="P514" i="3"/>
  <c r="Q514" i="3"/>
  <c r="R514" i="3"/>
  <c r="O515" i="3"/>
  <c r="P515" i="3"/>
  <c r="Q515" i="3"/>
  <c r="R515" i="3"/>
  <c r="O516" i="3"/>
  <c r="P516" i="3"/>
  <c r="Q516" i="3"/>
  <c r="R516" i="3"/>
  <c r="O517" i="3"/>
  <c r="P517" i="3"/>
  <c r="Q517" i="3"/>
  <c r="R517" i="3"/>
  <c r="O518" i="3"/>
  <c r="P518" i="3"/>
  <c r="Q518" i="3"/>
  <c r="R518" i="3"/>
  <c r="O519" i="3"/>
  <c r="P519" i="3"/>
  <c r="Q519" i="3"/>
  <c r="R519" i="3"/>
  <c r="O520" i="3"/>
  <c r="P520" i="3"/>
  <c r="Q520" i="3"/>
  <c r="R520" i="3"/>
  <c r="O521" i="3"/>
  <c r="P521" i="3"/>
  <c r="Q521" i="3"/>
  <c r="R521" i="3"/>
  <c r="O522" i="3"/>
  <c r="P522" i="3"/>
  <c r="Q522" i="3"/>
  <c r="R522" i="3"/>
  <c r="O523" i="3"/>
  <c r="P523" i="3"/>
  <c r="Q523" i="3"/>
  <c r="R523" i="3"/>
  <c r="O524" i="3"/>
  <c r="P524" i="3"/>
  <c r="Q524" i="3"/>
  <c r="R524" i="3"/>
  <c r="O525" i="3"/>
  <c r="P525" i="3"/>
  <c r="Q525" i="3"/>
  <c r="R525" i="3"/>
  <c r="O526" i="3"/>
  <c r="P526" i="3"/>
  <c r="Q526" i="3"/>
  <c r="R526" i="3"/>
  <c r="O527" i="3"/>
  <c r="P527" i="3"/>
  <c r="Q527" i="3"/>
  <c r="R527" i="3"/>
  <c r="O528" i="3"/>
  <c r="P528" i="3"/>
  <c r="Q528" i="3"/>
  <c r="R528" i="3"/>
  <c r="O529" i="3"/>
  <c r="P529" i="3"/>
  <c r="Q529" i="3"/>
  <c r="R529" i="3"/>
  <c r="O530" i="3"/>
  <c r="P530" i="3"/>
  <c r="Q530" i="3"/>
  <c r="R530" i="3"/>
  <c r="O531" i="3"/>
  <c r="P531" i="3"/>
  <c r="Q531" i="3"/>
  <c r="R531" i="3"/>
  <c r="O532" i="3"/>
  <c r="P532" i="3"/>
  <c r="Q532" i="3"/>
  <c r="R532" i="3"/>
  <c r="O533" i="3"/>
  <c r="P533" i="3"/>
  <c r="Q533" i="3"/>
  <c r="R533" i="3"/>
  <c r="O534" i="3"/>
  <c r="P534" i="3"/>
  <c r="Q534" i="3"/>
  <c r="R534" i="3"/>
  <c r="O535" i="3"/>
  <c r="P535" i="3"/>
  <c r="Q535" i="3"/>
  <c r="R535" i="3"/>
  <c r="P536" i="3"/>
  <c r="O536" i="3" s="1"/>
  <c r="Q536" i="3"/>
  <c r="R536" i="3"/>
  <c r="P537" i="3"/>
  <c r="O537" i="3" s="1"/>
  <c r="Q537" i="3"/>
  <c r="R537" i="3"/>
  <c r="P538" i="3"/>
  <c r="O538" i="3" s="1"/>
  <c r="Q538" i="3"/>
  <c r="R538" i="3"/>
  <c r="P539" i="3"/>
  <c r="O539" i="3" s="1"/>
  <c r="Q539" i="3"/>
  <c r="R539" i="3"/>
  <c r="P540" i="3"/>
  <c r="O540" i="3" s="1"/>
  <c r="Q540" i="3"/>
  <c r="R540" i="3"/>
  <c r="P541" i="3"/>
  <c r="O541" i="3" s="1"/>
  <c r="Q541" i="3"/>
  <c r="R541" i="3"/>
  <c r="P542" i="3"/>
  <c r="O542" i="3" s="1"/>
  <c r="Q542" i="3"/>
  <c r="R542" i="3"/>
  <c r="P543" i="3"/>
  <c r="O543" i="3" s="1"/>
  <c r="Q543" i="3"/>
  <c r="R543" i="3"/>
  <c r="P544" i="3"/>
  <c r="O544" i="3" s="1"/>
  <c r="Q544" i="3"/>
  <c r="R544" i="3"/>
  <c r="P545" i="3"/>
  <c r="O545" i="3" s="1"/>
  <c r="Q545" i="3"/>
  <c r="R545" i="3"/>
  <c r="P546" i="3"/>
  <c r="O546" i="3" s="1"/>
  <c r="Q546" i="3"/>
  <c r="R546" i="3"/>
  <c r="P547" i="3"/>
  <c r="O547" i="3" s="1"/>
  <c r="Q547" i="3"/>
  <c r="R547" i="3"/>
  <c r="P548" i="3"/>
  <c r="O548" i="3" s="1"/>
  <c r="Q548" i="3"/>
  <c r="R548" i="3"/>
  <c r="P549" i="3"/>
  <c r="O549" i="3" s="1"/>
  <c r="Q549" i="3"/>
  <c r="R549" i="3"/>
  <c r="P550" i="3"/>
  <c r="O550" i="3" s="1"/>
  <c r="Q550" i="3"/>
  <c r="R550" i="3"/>
  <c r="P551" i="3"/>
  <c r="O551" i="3" s="1"/>
  <c r="Q551" i="3"/>
  <c r="R551" i="3"/>
  <c r="P552" i="3"/>
  <c r="O552" i="3" s="1"/>
  <c r="Q552" i="3"/>
  <c r="R552" i="3"/>
  <c r="P553" i="3"/>
  <c r="O553" i="3" s="1"/>
  <c r="Q553" i="3"/>
  <c r="R553" i="3"/>
  <c r="P554" i="3"/>
  <c r="O554" i="3" s="1"/>
  <c r="Q554" i="3"/>
  <c r="R554" i="3"/>
  <c r="P555" i="3"/>
  <c r="O555" i="3" s="1"/>
  <c r="Q555" i="3"/>
  <c r="R555" i="3"/>
  <c r="P556" i="3"/>
  <c r="O556" i="3" s="1"/>
  <c r="Q556" i="3"/>
  <c r="R556" i="3"/>
  <c r="P557" i="3"/>
  <c r="O557" i="3" s="1"/>
  <c r="Q557" i="3"/>
  <c r="R557" i="3"/>
  <c r="P558" i="3"/>
  <c r="O558" i="3" s="1"/>
  <c r="Q558" i="3"/>
  <c r="R558" i="3"/>
  <c r="P559" i="3"/>
  <c r="O559" i="3" s="1"/>
  <c r="Q559" i="3"/>
  <c r="R559" i="3"/>
  <c r="P560" i="3"/>
  <c r="O560" i="3" s="1"/>
  <c r="Q560" i="3"/>
  <c r="R560" i="3"/>
  <c r="P561" i="3"/>
  <c r="O561" i="3" s="1"/>
  <c r="Q561" i="3"/>
  <c r="R561" i="3"/>
  <c r="P562" i="3"/>
  <c r="O562" i="3" s="1"/>
  <c r="Q562" i="3"/>
  <c r="R562" i="3"/>
  <c r="P563" i="3"/>
  <c r="O563" i="3" s="1"/>
  <c r="Q563" i="3"/>
  <c r="R563" i="3"/>
  <c r="P564" i="3"/>
  <c r="O564" i="3" s="1"/>
  <c r="Q564" i="3"/>
  <c r="R564" i="3"/>
  <c r="P565" i="3"/>
  <c r="O565" i="3" s="1"/>
  <c r="Q565" i="3"/>
  <c r="R565" i="3"/>
  <c r="P566" i="3"/>
  <c r="O566" i="3" s="1"/>
  <c r="Q566" i="3"/>
  <c r="R566" i="3"/>
  <c r="P567" i="3"/>
  <c r="O567" i="3" s="1"/>
  <c r="Q567" i="3"/>
  <c r="R567" i="3"/>
  <c r="P568" i="3"/>
  <c r="O568" i="3" s="1"/>
  <c r="Q568" i="3"/>
  <c r="R568" i="3"/>
  <c r="P569" i="3"/>
  <c r="O569" i="3" s="1"/>
  <c r="Q569" i="3"/>
  <c r="R569" i="3"/>
  <c r="P570" i="3"/>
  <c r="O570" i="3" s="1"/>
  <c r="Q570" i="3"/>
  <c r="R570" i="3"/>
  <c r="P571" i="3"/>
  <c r="O571" i="3" s="1"/>
  <c r="Q571" i="3"/>
  <c r="R571" i="3"/>
  <c r="P572" i="3"/>
  <c r="O572" i="3" s="1"/>
  <c r="Q572" i="3"/>
  <c r="R572" i="3"/>
  <c r="P573" i="3"/>
  <c r="O573" i="3" s="1"/>
  <c r="Q573" i="3"/>
  <c r="R573" i="3"/>
  <c r="P574" i="3"/>
  <c r="O574" i="3" s="1"/>
  <c r="Q574" i="3"/>
  <c r="R574" i="3"/>
  <c r="P575" i="3"/>
  <c r="O575" i="3" s="1"/>
  <c r="Q575" i="3"/>
  <c r="R575" i="3"/>
  <c r="P576" i="3"/>
  <c r="O576" i="3" s="1"/>
  <c r="Q576" i="3"/>
  <c r="R576" i="3"/>
  <c r="P577" i="3"/>
  <c r="O577" i="3" s="1"/>
  <c r="Q577" i="3"/>
  <c r="R577" i="3"/>
  <c r="P578" i="3"/>
  <c r="O578" i="3" s="1"/>
  <c r="Q578" i="3"/>
  <c r="R578" i="3"/>
  <c r="P579" i="3"/>
  <c r="O579" i="3" s="1"/>
  <c r="Q579" i="3"/>
  <c r="R579" i="3"/>
  <c r="P580" i="3"/>
  <c r="O580" i="3" s="1"/>
  <c r="Q580" i="3"/>
  <c r="R580" i="3"/>
  <c r="P581" i="3"/>
  <c r="O581" i="3" s="1"/>
  <c r="Q581" i="3"/>
  <c r="R581" i="3"/>
  <c r="P582" i="3"/>
  <c r="O582" i="3" s="1"/>
  <c r="Q582" i="3"/>
  <c r="R582" i="3"/>
  <c r="P583" i="3"/>
  <c r="O583" i="3" s="1"/>
  <c r="Q583" i="3"/>
  <c r="R583" i="3"/>
  <c r="P584" i="3"/>
  <c r="O584" i="3" s="1"/>
  <c r="Q584" i="3"/>
  <c r="R584" i="3"/>
  <c r="P585" i="3"/>
  <c r="O585" i="3" s="1"/>
  <c r="Q585" i="3"/>
  <c r="R585" i="3"/>
  <c r="P586" i="3"/>
  <c r="O586" i="3" s="1"/>
  <c r="Q586" i="3"/>
  <c r="R586" i="3"/>
  <c r="P587" i="3"/>
  <c r="O587" i="3" s="1"/>
  <c r="Q587" i="3"/>
  <c r="R587" i="3"/>
  <c r="P588" i="3"/>
  <c r="O588" i="3" s="1"/>
  <c r="Q588" i="3"/>
  <c r="R588" i="3"/>
  <c r="P589" i="3"/>
  <c r="O589" i="3" s="1"/>
  <c r="Q589" i="3"/>
  <c r="R589" i="3"/>
  <c r="P590" i="3"/>
  <c r="O590" i="3" s="1"/>
  <c r="Q590" i="3"/>
  <c r="R590" i="3"/>
  <c r="P591" i="3"/>
  <c r="O591" i="3" s="1"/>
  <c r="Q591" i="3"/>
  <c r="R591" i="3"/>
  <c r="P592" i="3"/>
  <c r="O592" i="3" s="1"/>
  <c r="Q592" i="3"/>
  <c r="R592" i="3"/>
  <c r="P593" i="3"/>
  <c r="O593" i="3" s="1"/>
  <c r="Q593" i="3"/>
  <c r="R593" i="3"/>
  <c r="P594" i="3"/>
  <c r="O594" i="3" s="1"/>
  <c r="Q594" i="3"/>
  <c r="R594" i="3"/>
  <c r="P595" i="3"/>
  <c r="O595" i="3" s="1"/>
  <c r="Q595" i="3"/>
  <c r="R595" i="3"/>
  <c r="P596" i="3"/>
  <c r="O596" i="3" s="1"/>
  <c r="Q596" i="3"/>
  <c r="R596" i="3"/>
  <c r="P597" i="3"/>
  <c r="O597" i="3" s="1"/>
  <c r="Q597" i="3"/>
  <c r="R597" i="3"/>
  <c r="P598" i="3"/>
  <c r="O598" i="3" s="1"/>
  <c r="Q598" i="3"/>
  <c r="R598" i="3"/>
  <c r="P599" i="3"/>
  <c r="O599" i="3" s="1"/>
  <c r="Q599" i="3"/>
  <c r="R599" i="3"/>
  <c r="P600" i="3"/>
  <c r="O600" i="3" s="1"/>
  <c r="Q600" i="3"/>
  <c r="R600" i="3"/>
  <c r="P601" i="3"/>
  <c r="O601" i="3" s="1"/>
  <c r="Q601" i="3"/>
  <c r="R601" i="3"/>
  <c r="P602" i="3"/>
  <c r="O602" i="3" s="1"/>
  <c r="Q602" i="3"/>
  <c r="R602" i="3"/>
  <c r="P603" i="3"/>
  <c r="O603" i="3" s="1"/>
  <c r="Q603" i="3"/>
  <c r="R603" i="3"/>
  <c r="P604" i="3"/>
  <c r="O604" i="3" s="1"/>
  <c r="Q604" i="3"/>
  <c r="R604" i="3"/>
  <c r="P605" i="3"/>
  <c r="O605" i="3" s="1"/>
  <c r="Q605" i="3"/>
  <c r="R605" i="3"/>
  <c r="P606" i="3"/>
  <c r="O606" i="3" s="1"/>
  <c r="Q606" i="3"/>
  <c r="R606" i="3"/>
  <c r="P607" i="3"/>
  <c r="O607" i="3" s="1"/>
  <c r="Q607" i="3"/>
  <c r="R607" i="3"/>
  <c r="P608" i="3"/>
  <c r="O608" i="3" s="1"/>
  <c r="Q608" i="3"/>
  <c r="R608" i="3"/>
  <c r="P609" i="3"/>
  <c r="O609" i="3" s="1"/>
  <c r="Q609" i="3"/>
  <c r="R609" i="3"/>
  <c r="O10" i="3"/>
  <c r="R10" i="3"/>
  <c r="Q10" i="3"/>
  <c r="P10" i="3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O19" i="2" s="1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O43" i="2" s="1"/>
  <c r="Q43" i="2"/>
  <c r="P44" i="2"/>
  <c r="Q44" i="2"/>
  <c r="P45" i="2"/>
  <c r="Q45" i="2"/>
  <c r="P46" i="2"/>
  <c r="Q46" i="2"/>
  <c r="P47" i="2"/>
  <c r="Q47" i="2"/>
  <c r="P48" i="2"/>
  <c r="Q48" i="2"/>
  <c r="P49" i="2"/>
  <c r="O49" i="2" s="1"/>
  <c r="Q49" i="2"/>
  <c r="P50" i="2"/>
  <c r="Q50" i="2"/>
  <c r="P51" i="2"/>
  <c r="Q51" i="2"/>
  <c r="P52" i="2"/>
  <c r="O52" i="2" s="1"/>
  <c r="Q52" i="2"/>
  <c r="P53" i="2"/>
  <c r="Q53" i="2"/>
  <c r="P54" i="2"/>
  <c r="O54" i="2" s="1"/>
  <c r="Q54" i="2"/>
  <c r="P55" i="2"/>
  <c r="Q55" i="2"/>
  <c r="P56" i="2"/>
  <c r="O56" i="2" s="1"/>
  <c r="Q56" i="2"/>
  <c r="P57" i="2"/>
  <c r="Q57" i="2"/>
  <c r="P58" i="2"/>
  <c r="Q58" i="2"/>
  <c r="P59" i="2"/>
  <c r="O59" i="2" s="1"/>
  <c r="Q59" i="2"/>
  <c r="P60" i="2"/>
  <c r="O60" i="2" s="1"/>
  <c r="Q60" i="2"/>
  <c r="P61" i="2"/>
  <c r="Q61" i="2"/>
  <c r="P62" i="2"/>
  <c r="O62" i="2" s="1"/>
  <c r="Q62" i="2"/>
  <c r="P63" i="2"/>
  <c r="Q63" i="2"/>
  <c r="P64" i="2"/>
  <c r="O64" i="2" s="1"/>
  <c r="Q64" i="2"/>
  <c r="P65" i="2"/>
  <c r="Q65" i="2"/>
  <c r="P66" i="2"/>
  <c r="Q66" i="2"/>
  <c r="P67" i="2"/>
  <c r="O67" i="2" s="1"/>
  <c r="Q67" i="2"/>
  <c r="P68" i="2"/>
  <c r="Q68" i="2"/>
  <c r="P69" i="2"/>
  <c r="Q69" i="2"/>
  <c r="P70" i="2"/>
  <c r="O70" i="2" s="1"/>
  <c r="Q70" i="2"/>
  <c r="P71" i="2"/>
  <c r="O71" i="2" s="1"/>
  <c r="Q71" i="2"/>
  <c r="P72" i="2"/>
  <c r="O72" i="2" s="1"/>
  <c r="Q72" i="2"/>
  <c r="P73" i="2"/>
  <c r="O73" i="2" s="1"/>
  <c r="Q73" i="2"/>
  <c r="P74" i="2"/>
  <c r="Q74" i="2"/>
  <c r="P75" i="2"/>
  <c r="Q75" i="2"/>
  <c r="O75" i="2" s="1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O83" i="2" s="1"/>
  <c r="P84" i="2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O107" i="2" s="1"/>
  <c r="Q107" i="2"/>
  <c r="P108" i="2"/>
  <c r="Q108" i="2"/>
  <c r="P109" i="2"/>
  <c r="O109" i="2" s="1"/>
  <c r="Q109" i="2"/>
  <c r="P110" i="2"/>
  <c r="Q110" i="2"/>
  <c r="P111" i="2"/>
  <c r="Q111" i="2"/>
  <c r="P112" i="2"/>
  <c r="Q112" i="2"/>
  <c r="P113" i="2"/>
  <c r="O113" i="2" s="1"/>
  <c r="Q113" i="2"/>
  <c r="P114" i="2"/>
  <c r="Q114" i="2"/>
  <c r="O115" i="2"/>
  <c r="P115" i="2"/>
  <c r="Q115" i="2"/>
  <c r="P116" i="2"/>
  <c r="Q116" i="2"/>
  <c r="P117" i="2"/>
  <c r="Q117" i="2"/>
  <c r="P118" i="2"/>
  <c r="Q118" i="2"/>
  <c r="P119" i="2"/>
  <c r="Q119" i="2"/>
  <c r="O119" i="2" s="1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O127" i="2" s="1"/>
  <c r="P128" i="2"/>
  <c r="Q128" i="2"/>
  <c r="P129" i="2"/>
  <c r="Q129" i="2"/>
  <c r="P130" i="2"/>
  <c r="Q130" i="2"/>
  <c r="P131" i="2"/>
  <c r="Q131" i="2"/>
  <c r="P132" i="2"/>
  <c r="Q132" i="2"/>
  <c r="P133" i="2"/>
  <c r="Q133" i="2"/>
  <c r="P134" i="2"/>
  <c r="Q134" i="2"/>
  <c r="P135" i="2"/>
  <c r="Q135" i="2"/>
  <c r="P136" i="2"/>
  <c r="Q136" i="2"/>
  <c r="P137" i="2"/>
  <c r="Q137" i="2"/>
  <c r="P138" i="2"/>
  <c r="Q138" i="2"/>
  <c r="P139" i="2"/>
  <c r="O139" i="2" s="1"/>
  <c r="Q139" i="2"/>
  <c r="P140" i="2"/>
  <c r="Q140" i="2"/>
  <c r="P141" i="2"/>
  <c r="O141" i="2" s="1"/>
  <c r="Q141" i="2"/>
  <c r="P142" i="2"/>
  <c r="Q142" i="2"/>
  <c r="P143" i="2"/>
  <c r="Q143" i="2"/>
  <c r="P144" i="2"/>
  <c r="Q144" i="2"/>
  <c r="P145" i="2"/>
  <c r="O145" i="2" s="1"/>
  <c r="Q145" i="2"/>
  <c r="P146" i="2"/>
  <c r="Q146" i="2"/>
  <c r="P147" i="2"/>
  <c r="O147" i="2" s="1"/>
  <c r="Q147" i="2"/>
  <c r="P148" i="2"/>
  <c r="O148" i="2" s="1"/>
  <c r="Q148" i="2"/>
  <c r="P149" i="2"/>
  <c r="Q149" i="2"/>
  <c r="P150" i="2"/>
  <c r="O150" i="2" s="1"/>
  <c r="Q150" i="2"/>
  <c r="P151" i="2"/>
  <c r="Q151" i="2"/>
  <c r="P152" i="2"/>
  <c r="O152" i="2" s="1"/>
  <c r="Q152" i="2"/>
  <c r="P153" i="2"/>
  <c r="O153" i="2" s="1"/>
  <c r="Q153" i="2"/>
  <c r="P154" i="2"/>
  <c r="Q154" i="2"/>
  <c r="P155" i="2"/>
  <c r="Q155" i="2"/>
  <c r="P156" i="2"/>
  <c r="Q156" i="2"/>
  <c r="P157" i="2"/>
  <c r="Q157" i="2"/>
  <c r="P158" i="2"/>
  <c r="O158" i="2" s="1"/>
  <c r="Q158" i="2"/>
  <c r="P159" i="2"/>
  <c r="Q159" i="2"/>
  <c r="P160" i="2"/>
  <c r="O160" i="2" s="1"/>
  <c r="Q160" i="2"/>
  <c r="P161" i="2"/>
  <c r="Q161" i="2"/>
  <c r="P162" i="2"/>
  <c r="O162" i="2" s="1"/>
  <c r="Q162" i="2"/>
  <c r="P163" i="2"/>
  <c r="O163" i="2" s="1"/>
  <c r="Q163" i="2"/>
  <c r="P164" i="2"/>
  <c r="Q164" i="2"/>
  <c r="P165" i="2"/>
  <c r="O165" i="2" s="1"/>
  <c r="Q165" i="2"/>
  <c r="P166" i="2"/>
  <c r="Q166" i="2"/>
  <c r="P167" i="2"/>
  <c r="Q167" i="2"/>
  <c r="O167" i="2" s="1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P175" i="2"/>
  <c r="Q175" i="2"/>
  <c r="P176" i="2"/>
  <c r="Q176" i="2"/>
  <c r="P177" i="2"/>
  <c r="Q177" i="2"/>
  <c r="P178" i="2"/>
  <c r="Q178" i="2"/>
  <c r="P179" i="2"/>
  <c r="Q179" i="2"/>
  <c r="P180" i="2"/>
  <c r="Q180" i="2"/>
  <c r="P181" i="2"/>
  <c r="Q181" i="2"/>
  <c r="P182" i="2"/>
  <c r="Q182" i="2"/>
  <c r="P183" i="2"/>
  <c r="Q183" i="2"/>
  <c r="P184" i="2"/>
  <c r="Q184" i="2"/>
  <c r="P185" i="2"/>
  <c r="Q185" i="2"/>
  <c r="P186" i="2"/>
  <c r="Q186" i="2"/>
  <c r="P187" i="2"/>
  <c r="Q187" i="2"/>
  <c r="P188" i="2"/>
  <c r="Q188" i="2"/>
  <c r="P189" i="2"/>
  <c r="Q189" i="2"/>
  <c r="P190" i="2"/>
  <c r="Q190" i="2"/>
  <c r="P191" i="2"/>
  <c r="Q191" i="2"/>
  <c r="P192" i="2"/>
  <c r="O192" i="2" s="1"/>
  <c r="Q192" i="2"/>
  <c r="P193" i="2"/>
  <c r="Q193" i="2"/>
  <c r="P194" i="2"/>
  <c r="Q194" i="2"/>
  <c r="P195" i="2"/>
  <c r="Q195" i="2"/>
  <c r="P196" i="2"/>
  <c r="Q196" i="2"/>
  <c r="O196" i="2" s="1"/>
  <c r="P197" i="2"/>
  <c r="Q197" i="2"/>
  <c r="P198" i="2"/>
  <c r="Q198" i="2"/>
  <c r="P199" i="2"/>
  <c r="Q199" i="2"/>
  <c r="P200" i="2"/>
  <c r="Q200" i="2"/>
  <c r="O200" i="2" s="1"/>
  <c r="P201" i="2"/>
  <c r="Q201" i="2"/>
  <c r="P202" i="2"/>
  <c r="Q202" i="2"/>
  <c r="P203" i="2"/>
  <c r="Q203" i="2"/>
  <c r="P204" i="2"/>
  <c r="Q204" i="2"/>
  <c r="O204" i="2" s="1"/>
  <c r="P205" i="2"/>
  <c r="Q205" i="2"/>
  <c r="P206" i="2"/>
  <c r="Q206" i="2"/>
  <c r="P207" i="2"/>
  <c r="Q207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P222" i="2"/>
  <c r="Q222" i="2"/>
  <c r="P223" i="2"/>
  <c r="Q223" i="2"/>
  <c r="P224" i="2"/>
  <c r="O224" i="2" s="1"/>
  <c r="Q224" i="2"/>
  <c r="P225" i="2"/>
  <c r="Q225" i="2"/>
  <c r="P226" i="2"/>
  <c r="Q226" i="2"/>
  <c r="P227" i="2"/>
  <c r="Q227" i="2"/>
  <c r="P228" i="2"/>
  <c r="O228" i="2" s="1"/>
  <c r="Q228" i="2"/>
  <c r="P229" i="2"/>
  <c r="Q229" i="2"/>
  <c r="P230" i="2"/>
  <c r="Q230" i="2"/>
  <c r="P231" i="2"/>
  <c r="O231" i="2" s="1"/>
  <c r="Q231" i="2"/>
  <c r="P232" i="2"/>
  <c r="Q232" i="2"/>
  <c r="P233" i="2"/>
  <c r="Q233" i="2"/>
  <c r="P234" i="2"/>
  <c r="Q234" i="2"/>
  <c r="P235" i="2"/>
  <c r="O235" i="2" s="1"/>
  <c r="Q235" i="2"/>
  <c r="P236" i="2"/>
  <c r="Q236" i="2"/>
  <c r="P237" i="2"/>
  <c r="Q237" i="2"/>
  <c r="P238" i="2"/>
  <c r="Q238" i="2"/>
  <c r="P239" i="2"/>
  <c r="O239" i="2" s="1"/>
  <c r="Q239" i="2"/>
  <c r="P240" i="2"/>
  <c r="O240" i="2" s="1"/>
  <c r="Q240" i="2"/>
  <c r="P241" i="2"/>
  <c r="Q241" i="2"/>
  <c r="P242" i="2"/>
  <c r="Q242" i="2"/>
  <c r="P243" i="2"/>
  <c r="O243" i="2" s="1"/>
  <c r="Q243" i="2"/>
  <c r="P244" i="2"/>
  <c r="O244" i="2" s="1"/>
  <c r="Q244" i="2"/>
  <c r="P245" i="2"/>
  <c r="Q245" i="2"/>
  <c r="P246" i="2"/>
  <c r="Q246" i="2"/>
  <c r="P247" i="2"/>
  <c r="O247" i="2" s="1"/>
  <c r="Q247" i="2"/>
  <c r="P248" i="2"/>
  <c r="Q248" i="2"/>
  <c r="P249" i="2"/>
  <c r="Q249" i="2"/>
  <c r="P250" i="2"/>
  <c r="Q250" i="2"/>
  <c r="P251" i="2"/>
  <c r="O251" i="2" s="1"/>
  <c r="Q251" i="2"/>
  <c r="P252" i="2"/>
  <c r="Q252" i="2"/>
  <c r="P253" i="2"/>
  <c r="Q253" i="2"/>
  <c r="P254" i="2"/>
  <c r="Q254" i="2"/>
  <c r="P255" i="2"/>
  <c r="O255" i="2" s="1"/>
  <c r="Q255" i="2"/>
  <c r="O256" i="2"/>
  <c r="P256" i="2"/>
  <c r="Q256" i="2"/>
  <c r="P257" i="2"/>
  <c r="Q257" i="2"/>
  <c r="P258" i="2"/>
  <c r="Q258" i="2"/>
  <c r="P259" i="2"/>
  <c r="Q259" i="2"/>
  <c r="P260" i="2"/>
  <c r="Q260" i="2"/>
  <c r="O260" i="2" s="1"/>
  <c r="P261" i="2"/>
  <c r="Q261" i="2"/>
  <c r="P262" i="2"/>
  <c r="Q262" i="2"/>
  <c r="P263" i="2"/>
  <c r="Q263" i="2"/>
  <c r="P264" i="2"/>
  <c r="Q264" i="2"/>
  <c r="O264" i="2" s="1"/>
  <c r="P265" i="2"/>
  <c r="Q265" i="2"/>
  <c r="P266" i="2"/>
  <c r="Q266" i="2"/>
  <c r="P267" i="2"/>
  <c r="Q267" i="2"/>
  <c r="P268" i="2"/>
  <c r="Q268" i="2"/>
  <c r="O268" i="2" s="1"/>
  <c r="P269" i="2"/>
  <c r="Q269" i="2"/>
  <c r="P270" i="2"/>
  <c r="Q270" i="2"/>
  <c r="P271" i="2"/>
  <c r="Q271" i="2"/>
  <c r="P272" i="2"/>
  <c r="Q272" i="2"/>
  <c r="P273" i="2"/>
  <c r="Q273" i="2"/>
  <c r="P274" i="2"/>
  <c r="Q274" i="2"/>
  <c r="P275" i="2"/>
  <c r="Q275" i="2"/>
  <c r="P276" i="2"/>
  <c r="Q276" i="2"/>
  <c r="P277" i="2"/>
  <c r="Q277" i="2"/>
  <c r="P278" i="2"/>
  <c r="Q278" i="2"/>
  <c r="P279" i="2"/>
  <c r="Q279" i="2"/>
  <c r="P280" i="2"/>
  <c r="Q280" i="2"/>
  <c r="P281" i="2"/>
  <c r="Q281" i="2"/>
  <c r="P282" i="2"/>
  <c r="Q282" i="2"/>
  <c r="P283" i="2"/>
  <c r="Q283" i="2"/>
  <c r="P284" i="2"/>
  <c r="Q284" i="2"/>
  <c r="P285" i="2"/>
  <c r="Q285" i="2"/>
  <c r="P286" i="2"/>
  <c r="Q286" i="2"/>
  <c r="P287" i="2"/>
  <c r="Q287" i="2"/>
  <c r="P288" i="2"/>
  <c r="O288" i="2" s="1"/>
  <c r="Q288" i="2"/>
  <c r="P289" i="2"/>
  <c r="Q289" i="2"/>
  <c r="P290" i="2"/>
  <c r="Q290" i="2"/>
  <c r="P291" i="2"/>
  <c r="Q291" i="2"/>
  <c r="P292" i="2"/>
  <c r="O292" i="2" s="1"/>
  <c r="Q292" i="2"/>
  <c r="P293" i="2"/>
  <c r="Q293" i="2"/>
  <c r="P294" i="2"/>
  <c r="Q294" i="2"/>
  <c r="P295" i="2"/>
  <c r="O295" i="2" s="1"/>
  <c r="Q295" i="2"/>
  <c r="P296" i="2"/>
  <c r="Q296" i="2"/>
  <c r="P297" i="2"/>
  <c r="Q297" i="2"/>
  <c r="P298" i="2"/>
  <c r="Q298" i="2"/>
  <c r="P299" i="2"/>
  <c r="O299" i="2" s="1"/>
  <c r="Q299" i="2"/>
  <c r="P300" i="2"/>
  <c r="Q300" i="2"/>
  <c r="P301" i="2"/>
  <c r="Q301" i="2"/>
  <c r="P302" i="2"/>
  <c r="Q302" i="2"/>
  <c r="P303" i="2"/>
  <c r="O303" i="2" s="1"/>
  <c r="Q303" i="2"/>
  <c r="P304" i="2"/>
  <c r="O304" i="2" s="1"/>
  <c r="Q304" i="2"/>
  <c r="P305" i="2"/>
  <c r="Q305" i="2"/>
  <c r="P306" i="2"/>
  <c r="Q306" i="2"/>
  <c r="P307" i="2"/>
  <c r="O307" i="2" s="1"/>
  <c r="Q307" i="2"/>
  <c r="P308" i="2"/>
  <c r="O308" i="2" s="1"/>
  <c r="Q308" i="2"/>
  <c r="P309" i="2"/>
  <c r="Q309" i="2"/>
  <c r="P310" i="2"/>
  <c r="Q310" i="2"/>
  <c r="P311" i="2"/>
  <c r="O311" i="2" s="1"/>
  <c r="Q311" i="2"/>
  <c r="P312" i="2"/>
  <c r="Q312" i="2"/>
  <c r="P313" i="2"/>
  <c r="Q313" i="2"/>
  <c r="P314" i="2"/>
  <c r="Q314" i="2"/>
  <c r="P315" i="2"/>
  <c r="O315" i="2" s="1"/>
  <c r="Q315" i="2"/>
  <c r="P316" i="2"/>
  <c r="Q316" i="2"/>
  <c r="P317" i="2"/>
  <c r="Q317" i="2"/>
  <c r="P318" i="2"/>
  <c r="Q318" i="2"/>
  <c r="P319" i="2"/>
  <c r="O319" i="2" s="1"/>
  <c r="Q319" i="2"/>
  <c r="P320" i="2"/>
  <c r="Q320" i="2"/>
  <c r="O320" i="2" s="1"/>
  <c r="P321" i="2"/>
  <c r="Q321" i="2"/>
  <c r="P322" i="2"/>
  <c r="Q322" i="2"/>
  <c r="P323" i="2"/>
  <c r="Q323" i="2"/>
  <c r="P324" i="2"/>
  <c r="Q324" i="2"/>
  <c r="P325" i="2"/>
  <c r="Q325" i="2"/>
  <c r="P326" i="2"/>
  <c r="Q326" i="2"/>
  <c r="P327" i="2"/>
  <c r="Q327" i="2"/>
  <c r="P328" i="2"/>
  <c r="Q328" i="2"/>
  <c r="O328" i="2" s="1"/>
  <c r="P329" i="2"/>
  <c r="Q329" i="2"/>
  <c r="P330" i="2"/>
  <c r="Q330" i="2"/>
  <c r="P331" i="2"/>
  <c r="Q331" i="2"/>
  <c r="P332" i="2"/>
  <c r="Q332" i="2"/>
  <c r="O332" i="2" s="1"/>
  <c r="P333" i="2"/>
  <c r="Q333" i="2"/>
  <c r="P334" i="2"/>
  <c r="Q334" i="2"/>
  <c r="P335" i="2"/>
  <c r="Q335" i="2"/>
  <c r="P336" i="2"/>
  <c r="Q336" i="2"/>
  <c r="P337" i="2"/>
  <c r="Q337" i="2"/>
  <c r="P338" i="2"/>
  <c r="Q338" i="2"/>
  <c r="P339" i="2"/>
  <c r="Q339" i="2"/>
  <c r="P340" i="2"/>
  <c r="Q340" i="2"/>
  <c r="P341" i="2"/>
  <c r="Q341" i="2"/>
  <c r="P342" i="2"/>
  <c r="Q342" i="2"/>
  <c r="P343" i="2"/>
  <c r="Q343" i="2"/>
  <c r="P344" i="2"/>
  <c r="Q344" i="2"/>
  <c r="P345" i="2"/>
  <c r="Q345" i="2"/>
  <c r="P346" i="2"/>
  <c r="Q346" i="2"/>
  <c r="P347" i="2"/>
  <c r="Q347" i="2"/>
  <c r="P348" i="2"/>
  <c r="Q348" i="2"/>
  <c r="P349" i="2"/>
  <c r="Q349" i="2"/>
  <c r="P350" i="2"/>
  <c r="Q350" i="2"/>
  <c r="O350" i="2" s="1"/>
  <c r="P351" i="2"/>
  <c r="Q351" i="2"/>
  <c r="P352" i="2"/>
  <c r="Q352" i="2"/>
  <c r="P353" i="2"/>
  <c r="Q353" i="2"/>
  <c r="P354" i="2"/>
  <c r="Q354" i="2"/>
  <c r="P355" i="2"/>
  <c r="Q355" i="2"/>
  <c r="P356" i="2"/>
  <c r="Q356" i="2"/>
  <c r="P357" i="2"/>
  <c r="Q357" i="2"/>
  <c r="P358" i="2"/>
  <c r="Q358" i="2"/>
  <c r="P359" i="2"/>
  <c r="Q359" i="2"/>
  <c r="P360" i="2"/>
  <c r="Q360" i="2"/>
  <c r="P361" i="2"/>
  <c r="Q361" i="2"/>
  <c r="P362" i="2"/>
  <c r="Q362" i="2"/>
  <c r="O362" i="2" s="1"/>
  <c r="P363" i="2"/>
  <c r="Q363" i="2"/>
  <c r="P364" i="2"/>
  <c r="Q364" i="2"/>
  <c r="P365" i="2"/>
  <c r="Q365" i="2"/>
  <c r="P366" i="2"/>
  <c r="Q366" i="2"/>
  <c r="O366" i="2" s="1"/>
  <c r="P367" i="2"/>
  <c r="Q367" i="2"/>
  <c r="P368" i="2"/>
  <c r="Q368" i="2"/>
  <c r="P369" i="2"/>
  <c r="Q369" i="2"/>
  <c r="P370" i="2"/>
  <c r="Q370" i="2"/>
  <c r="P371" i="2"/>
  <c r="Q371" i="2"/>
  <c r="P372" i="2"/>
  <c r="Q372" i="2"/>
  <c r="P373" i="2"/>
  <c r="Q373" i="2"/>
  <c r="P374" i="2"/>
  <c r="O374" i="2" s="1"/>
  <c r="Q374" i="2"/>
  <c r="P375" i="2"/>
  <c r="Q375" i="2"/>
  <c r="P376" i="2"/>
  <c r="Q376" i="2"/>
  <c r="P377" i="2"/>
  <c r="Q377" i="2"/>
  <c r="P378" i="2"/>
  <c r="O378" i="2" s="1"/>
  <c r="Q378" i="2"/>
  <c r="P379" i="2"/>
  <c r="Q379" i="2"/>
  <c r="P380" i="2"/>
  <c r="O380" i="2" s="1"/>
  <c r="Q380" i="2"/>
  <c r="P381" i="2"/>
  <c r="Q381" i="2"/>
  <c r="O382" i="2"/>
  <c r="P382" i="2"/>
  <c r="Q382" i="2"/>
  <c r="P383" i="2"/>
  <c r="Q383" i="2"/>
  <c r="P384" i="2"/>
  <c r="Q384" i="2"/>
  <c r="P385" i="2"/>
  <c r="Q385" i="2"/>
  <c r="P386" i="2"/>
  <c r="Q386" i="2"/>
  <c r="P387" i="2"/>
  <c r="Q387" i="2"/>
  <c r="P388" i="2"/>
  <c r="Q388" i="2"/>
  <c r="P389" i="2"/>
  <c r="Q389" i="2"/>
  <c r="P390" i="2"/>
  <c r="Q390" i="2"/>
  <c r="O390" i="2" s="1"/>
  <c r="P391" i="2"/>
  <c r="Q391" i="2"/>
  <c r="P392" i="2"/>
  <c r="Q392" i="2"/>
  <c r="P393" i="2"/>
  <c r="Q393" i="2"/>
  <c r="P394" i="2"/>
  <c r="Q394" i="2"/>
  <c r="P395" i="2"/>
  <c r="Q395" i="2"/>
  <c r="P396" i="2"/>
  <c r="Q396" i="2"/>
  <c r="P397" i="2"/>
  <c r="Q397" i="2"/>
  <c r="P398" i="2"/>
  <c r="Q398" i="2"/>
  <c r="P399" i="2"/>
  <c r="Q399" i="2"/>
  <c r="P400" i="2"/>
  <c r="Q400" i="2"/>
  <c r="P401" i="2"/>
  <c r="Q401" i="2"/>
  <c r="P402" i="2"/>
  <c r="Q402" i="2"/>
  <c r="P403" i="2"/>
  <c r="Q403" i="2"/>
  <c r="P404" i="2"/>
  <c r="Q404" i="2"/>
  <c r="P405" i="2"/>
  <c r="Q405" i="2"/>
  <c r="P406" i="2"/>
  <c r="O406" i="2" s="1"/>
  <c r="Q406" i="2"/>
  <c r="P407" i="2"/>
  <c r="Q407" i="2"/>
  <c r="P408" i="2"/>
  <c r="Q408" i="2"/>
  <c r="P409" i="2"/>
  <c r="Q409" i="2"/>
  <c r="P410" i="2"/>
  <c r="O410" i="2" s="1"/>
  <c r="Q410" i="2"/>
  <c r="P411" i="2"/>
  <c r="Q411" i="2"/>
  <c r="P412" i="2"/>
  <c r="O412" i="2" s="1"/>
  <c r="Q412" i="2"/>
  <c r="P413" i="2"/>
  <c r="Q413" i="2"/>
  <c r="P414" i="2"/>
  <c r="Q414" i="2"/>
  <c r="O414" i="2" s="1"/>
  <c r="P415" i="2"/>
  <c r="Q415" i="2"/>
  <c r="P416" i="2"/>
  <c r="Q416" i="2"/>
  <c r="P417" i="2"/>
  <c r="Q417" i="2"/>
  <c r="P418" i="2"/>
  <c r="Q418" i="2"/>
  <c r="P419" i="2"/>
  <c r="Q419" i="2"/>
  <c r="P420" i="2"/>
  <c r="Q420" i="2"/>
  <c r="P421" i="2"/>
  <c r="Q421" i="2"/>
  <c r="P422" i="2"/>
  <c r="Q422" i="2"/>
  <c r="O422" i="2" s="1"/>
  <c r="P423" i="2"/>
  <c r="Q423" i="2"/>
  <c r="P424" i="2"/>
  <c r="Q424" i="2"/>
  <c r="P425" i="2"/>
  <c r="Q425" i="2"/>
  <c r="P426" i="2"/>
  <c r="Q426" i="2"/>
  <c r="P427" i="2"/>
  <c r="Q427" i="2"/>
  <c r="P428" i="2"/>
  <c r="Q428" i="2"/>
  <c r="P429" i="2"/>
  <c r="Q429" i="2"/>
  <c r="P430" i="2"/>
  <c r="Q430" i="2"/>
  <c r="P431" i="2"/>
  <c r="Q431" i="2"/>
  <c r="P432" i="2"/>
  <c r="Q432" i="2"/>
  <c r="P433" i="2"/>
  <c r="Q433" i="2"/>
  <c r="P434" i="2"/>
  <c r="Q434" i="2"/>
  <c r="P435" i="2"/>
  <c r="Q435" i="2"/>
  <c r="P436" i="2"/>
  <c r="Q436" i="2"/>
  <c r="P437" i="2"/>
  <c r="Q437" i="2"/>
  <c r="P438" i="2"/>
  <c r="O438" i="2" s="1"/>
  <c r="Q438" i="2"/>
  <c r="P439" i="2"/>
  <c r="Q439" i="2"/>
  <c r="P440" i="2"/>
  <c r="Q440" i="2"/>
  <c r="P441" i="2"/>
  <c r="Q441" i="2"/>
  <c r="P442" i="2"/>
  <c r="O442" i="2" s="1"/>
  <c r="Q442" i="2"/>
  <c r="P443" i="2"/>
  <c r="Q443" i="2"/>
  <c r="P444" i="2"/>
  <c r="O444" i="2" s="1"/>
  <c r="Q444" i="2"/>
  <c r="P445" i="2"/>
  <c r="Q445" i="2"/>
  <c r="O446" i="2"/>
  <c r="P446" i="2"/>
  <c r="Q446" i="2"/>
  <c r="P447" i="2"/>
  <c r="Q447" i="2"/>
  <c r="P448" i="2"/>
  <c r="Q448" i="2"/>
  <c r="P449" i="2"/>
  <c r="Q449" i="2"/>
  <c r="P450" i="2"/>
  <c r="Q450" i="2"/>
  <c r="P451" i="2"/>
  <c r="Q451" i="2"/>
  <c r="P452" i="2"/>
  <c r="Q452" i="2"/>
  <c r="P453" i="2"/>
  <c r="Q453" i="2"/>
  <c r="P454" i="2"/>
  <c r="Q454" i="2"/>
  <c r="O454" i="2" s="1"/>
  <c r="P455" i="2"/>
  <c r="Q455" i="2"/>
  <c r="P456" i="2"/>
  <c r="Q456" i="2"/>
  <c r="P457" i="2"/>
  <c r="Q457" i="2"/>
  <c r="P458" i="2"/>
  <c r="Q458" i="2"/>
  <c r="P459" i="2"/>
  <c r="Q459" i="2"/>
  <c r="P460" i="2"/>
  <c r="Q460" i="2"/>
  <c r="P461" i="2"/>
  <c r="Q461" i="2"/>
  <c r="P462" i="2"/>
  <c r="Q462" i="2"/>
  <c r="P463" i="2"/>
  <c r="Q463" i="2"/>
  <c r="P464" i="2"/>
  <c r="Q464" i="2"/>
  <c r="P465" i="2"/>
  <c r="Q465" i="2"/>
  <c r="P466" i="2"/>
  <c r="Q466" i="2"/>
  <c r="P467" i="2"/>
  <c r="Q467" i="2"/>
  <c r="P468" i="2"/>
  <c r="Q468" i="2"/>
  <c r="P469" i="2"/>
  <c r="Q469" i="2"/>
  <c r="P470" i="2"/>
  <c r="O470" i="2" s="1"/>
  <c r="Q470" i="2"/>
  <c r="P471" i="2"/>
  <c r="Q471" i="2"/>
  <c r="P472" i="2"/>
  <c r="Q472" i="2"/>
  <c r="P473" i="2"/>
  <c r="Q473" i="2"/>
  <c r="P474" i="2"/>
  <c r="O474" i="2" s="1"/>
  <c r="Q474" i="2"/>
  <c r="P475" i="2"/>
  <c r="Q475" i="2"/>
  <c r="P476" i="2"/>
  <c r="O476" i="2" s="1"/>
  <c r="Q476" i="2"/>
  <c r="P477" i="2"/>
  <c r="Q477" i="2"/>
  <c r="P478" i="2"/>
  <c r="Q478" i="2"/>
  <c r="O478" i="2" s="1"/>
  <c r="Q10" i="2"/>
  <c r="P10" i="2"/>
  <c r="O94" i="3" l="1"/>
  <c r="O90" i="3"/>
  <c r="O86" i="3"/>
  <c r="O82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8" i="3"/>
  <c r="O14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11" i="3"/>
  <c r="O467" i="2"/>
  <c r="O465" i="2"/>
  <c r="O459" i="2"/>
  <c r="O457" i="2"/>
  <c r="O455" i="2"/>
  <c r="O451" i="2"/>
  <c r="O449" i="2"/>
  <c r="O447" i="2"/>
  <c r="O436" i="2"/>
  <c r="O434" i="2"/>
  <c r="O430" i="2"/>
  <c r="O420" i="2"/>
  <c r="O403" i="2"/>
  <c r="O401" i="2"/>
  <c r="O399" i="2"/>
  <c r="O395" i="2"/>
  <c r="O393" i="2"/>
  <c r="O391" i="2"/>
  <c r="O387" i="2"/>
  <c r="O385" i="2"/>
  <c r="O383" i="2"/>
  <c r="O372" i="2"/>
  <c r="O370" i="2"/>
  <c r="O358" i="2"/>
  <c r="O354" i="2"/>
  <c r="O344" i="2"/>
  <c r="O340" i="2"/>
  <c r="O336" i="2"/>
  <c r="O324" i="2"/>
  <c r="O300" i="2"/>
  <c r="O296" i="2"/>
  <c r="O287" i="2"/>
  <c r="O283" i="2"/>
  <c r="O271" i="2"/>
  <c r="O267" i="2"/>
  <c r="O263" i="2"/>
  <c r="O212" i="2"/>
  <c r="O208" i="2"/>
  <c r="O191" i="2"/>
  <c r="O187" i="2"/>
  <c r="O185" i="2"/>
  <c r="O179" i="2"/>
  <c r="O175" i="2"/>
  <c r="O173" i="2"/>
  <c r="O169" i="2"/>
  <c r="O159" i="2"/>
  <c r="O155" i="2"/>
  <c r="O151" i="2"/>
  <c r="O143" i="2"/>
  <c r="O136" i="2"/>
  <c r="O134" i="2"/>
  <c r="O128" i="2"/>
  <c r="O126" i="2"/>
  <c r="O124" i="2"/>
  <c r="O120" i="2"/>
  <c r="O118" i="2"/>
  <c r="O116" i="2"/>
  <c r="O105" i="2"/>
  <c r="O101" i="2"/>
  <c r="O99" i="2"/>
  <c r="O91" i="2"/>
  <c r="O81" i="2"/>
  <c r="O51" i="2"/>
  <c r="O32" i="2"/>
  <c r="O30" i="2"/>
  <c r="O28" i="2"/>
  <c r="O24" i="2"/>
  <c r="O22" i="2"/>
  <c r="O20" i="2"/>
  <c r="O10" i="2"/>
  <c r="O468" i="2"/>
  <c r="O466" i="2"/>
  <c r="O462" i="2"/>
  <c r="O452" i="2"/>
  <c r="O435" i="2"/>
  <c r="O433" i="2"/>
  <c r="O427" i="2"/>
  <c r="O425" i="2"/>
  <c r="O423" i="2"/>
  <c r="O419" i="2"/>
  <c r="O417" i="2"/>
  <c r="O415" i="2"/>
  <c r="O404" i="2"/>
  <c r="O402" i="2"/>
  <c r="O398" i="2"/>
  <c r="O388" i="2"/>
  <c r="O369" i="2"/>
  <c r="O367" i="2"/>
  <c r="O365" i="2"/>
  <c r="O363" i="2"/>
  <c r="O361" i="2"/>
  <c r="O357" i="2"/>
  <c r="O355" i="2"/>
  <c r="O347" i="2"/>
  <c r="O345" i="2"/>
  <c r="O343" i="2"/>
  <c r="O335" i="2"/>
  <c r="O331" i="2"/>
  <c r="O327" i="2"/>
  <c r="O276" i="2"/>
  <c r="O272" i="2"/>
  <c r="O236" i="2"/>
  <c r="O232" i="2"/>
  <c r="O223" i="2"/>
  <c r="O219" i="2"/>
  <c r="O215" i="2"/>
  <c r="O211" i="2"/>
  <c r="O207" i="2"/>
  <c r="O203" i="2"/>
  <c r="O199" i="2"/>
  <c r="O184" i="2"/>
  <c r="O176" i="2"/>
  <c r="O137" i="2"/>
  <c r="O133" i="2"/>
  <c r="O131" i="2"/>
  <c r="O123" i="2"/>
  <c r="O121" i="2"/>
  <c r="O117" i="2"/>
  <c r="O104" i="2"/>
  <c r="O102" i="2"/>
  <c r="O96" i="2"/>
  <c r="O94" i="2"/>
  <c r="O92" i="2"/>
  <c r="O88" i="2"/>
  <c r="O86" i="2"/>
  <c r="O84" i="2"/>
  <c r="O41" i="2"/>
  <c r="O39" i="2"/>
  <c r="O35" i="2"/>
  <c r="O27" i="2"/>
  <c r="O17" i="2"/>
  <c r="O475" i="2"/>
  <c r="O473" i="2"/>
  <c r="O471" i="2"/>
  <c r="O460" i="2"/>
  <c r="O458" i="2"/>
  <c r="O443" i="2"/>
  <c r="O441" i="2"/>
  <c r="O439" i="2"/>
  <c r="O428" i="2"/>
  <c r="O426" i="2"/>
  <c r="O411" i="2"/>
  <c r="O409" i="2"/>
  <c r="O407" i="2"/>
  <c r="O396" i="2"/>
  <c r="O394" i="2"/>
  <c r="O379" i="2"/>
  <c r="O377" i="2"/>
  <c r="O375" i="2"/>
  <c r="O368" i="2"/>
  <c r="O364" i="2"/>
  <c r="O360" i="2"/>
  <c r="O353" i="2"/>
  <c r="O351" i="2"/>
  <c r="O323" i="2"/>
  <c r="O291" i="2"/>
  <c r="O259" i="2"/>
  <c r="O227" i="2"/>
  <c r="O195" i="2"/>
  <c r="O172" i="2"/>
  <c r="O168" i="2"/>
  <c r="O161" i="2"/>
  <c r="O157" i="2"/>
  <c r="O144" i="2"/>
  <c r="O142" i="2"/>
  <c r="O140" i="2"/>
  <c r="O129" i="2"/>
  <c r="O125" i="2"/>
  <c r="O112" i="2"/>
  <c r="O110" i="2"/>
  <c r="O108" i="2"/>
  <c r="O97" i="2"/>
  <c r="O80" i="2"/>
  <c r="O78" i="2"/>
  <c r="O76" i="2"/>
  <c r="O65" i="2"/>
  <c r="O48" i="2"/>
  <c r="O46" i="2"/>
  <c r="O44" i="2"/>
  <c r="O33" i="2"/>
  <c r="O16" i="2"/>
  <c r="O14" i="2"/>
  <c r="O12" i="2"/>
  <c r="O463" i="2"/>
  <c r="O450" i="2"/>
  <c r="O431" i="2"/>
  <c r="O418" i="2"/>
  <c r="O386" i="2"/>
  <c r="O373" i="2"/>
  <c r="O371" i="2"/>
  <c r="O356" i="2"/>
  <c r="O279" i="2"/>
  <c r="O171" i="2"/>
  <c r="O164" i="2"/>
  <c r="O149" i="2"/>
  <c r="O132" i="2"/>
  <c r="O111" i="2"/>
  <c r="O100" i="2"/>
  <c r="O89" i="2"/>
  <c r="O68" i="2"/>
  <c r="O57" i="2"/>
  <c r="O40" i="2"/>
  <c r="O38" i="2"/>
  <c r="O36" i="2"/>
  <c r="O25" i="2"/>
  <c r="O359" i="2"/>
  <c r="O352" i="2"/>
  <c r="O348" i="2"/>
  <c r="O339" i="2"/>
  <c r="O316" i="2"/>
  <c r="O312" i="2"/>
  <c r="O284" i="2"/>
  <c r="O280" i="2"/>
  <c r="O275" i="2"/>
  <c r="O252" i="2"/>
  <c r="O248" i="2"/>
  <c r="O220" i="2"/>
  <c r="O216" i="2"/>
  <c r="O190" i="2"/>
  <c r="O188" i="2"/>
  <c r="O182" i="2"/>
  <c r="O180" i="2"/>
  <c r="O178" i="2"/>
  <c r="O156" i="2"/>
  <c r="O135" i="2"/>
  <c r="O103" i="2"/>
  <c r="O477" i="2"/>
  <c r="O464" i="2"/>
  <c r="O453" i="2"/>
  <c r="O445" i="2"/>
  <c r="O440" i="2"/>
  <c r="O429" i="2"/>
  <c r="O424" i="2"/>
  <c r="O421" i="2"/>
  <c r="O416" i="2"/>
  <c r="O413" i="2"/>
  <c r="O408" i="2"/>
  <c r="O405" i="2"/>
  <c r="O95" i="2"/>
  <c r="O63" i="2"/>
  <c r="O31" i="2"/>
  <c r="O472" i="2"/>
  <c r="O469" i="2"/>
  <c r="O461" i="2"/>
  <c r="O456" i="2"/>
  <c r="O448" i="2"/>
  <c r="O437" i="2"/>
  <c r="O432" i="2"/>
  <c r="O400" i="2"/>
  <c r="O397" i="2"/>
  <c r="O392" i="2"/>
  <c r="O389" i="2"/>
  <c r="O384" i="2"/>
  <c r="O381" i="2"/>
  <c r="O376" i="2"/>
  <c r="O87" i="2"/>
  <c r="O55" i="2"/>
  <c r="O23" i="2"/>
  <c r="O79" i="2"/>
  <c r="O47" i="2"/>
  <c r="O15" i="2"/>
  <c r="O341" i="2"/>
  <c r="O333" i="2"/>
  <c r="O325" i="2"/>
  <c r="O317" i="2"/>
  <c r="O309" i="2"/>
  <c r="O301" i="2"/>
  <c r="O293" i="2"/>
  <c r="O285" i="2"/>
  <c r="O277" i="2"/>
  <c r="O269" i="2"/>
  <c r="O261" i="2"/>
  <c r="O253" i="2"/>
  <c r="O245" i="2"/>
  <c r="O237" i="2"/>
  <c r="O229" i="2"/>
  <c r="O221" i="2"/>
  <c r="O213" i="2"/>
  <c r="O205" i="2"/>
  <c r="O197" i="2"/>
  <c r="O189" i="2"/>
  <c r="O177" i="2"/>
  <c r="O170" i="2"/>
  <c r="O93" i="2"/>
  <c r="O85" i="2"/>
  <c r="O77" i="2"/>
  <c r="O69" i="2"/>
  <c r="O61" i="2"/>
  <c r="O53" i="2"/>
  <c r="O45" i="2"/>
  <c r="O37" i="2"/>
  <c r="O29" i="2"/>
  <c r="O21" i="2"/>
  <c r="O13" i="2"/>
  <c r="O342" i="2"/>
  <c r="O337" i="2"/>
  <c r="O334" i="2"/>
  <c r="O329" i="2"/>
  <c r="O326" i="2"/>
  <c r="O321" i="2"/>
  <c r="O318" i="2"/>
  <c r="O313" i="2"/>
  <c r="O310" i="2"/>
  <c r="O305" i="2"/>
  <c r="O302" i="2"/>
  <c r="O297" i="2"/>
  <c r="O294" i="2"/>
  <c r="O289" i="2"/>
  <c r="O286" i="2"/>
  <c r="O281" i="2"/>
  <c r="O278" i="2"/>
  <c r="O273" i="2"/>
  <c r="O270" i="2"/>
  <c r="O265" i="2"/>
  <c r="O262" i="2"/>
  <c r="O257" i="2"/>
  <c r="O254" i="2"/>
  <c r="O249" i="2"/>
  <c r="O246" i="2"/>
  <c r="O241" i="2"/>
  <c r="O238" i="2"/>
  <c r="O233" i="2"/>
  <c r="O230" i="2"/>
  <c r="O225" i="2"/>
  <c r="O222" i="2"/>
  <c r="O217" i="2"/>
  <c r="O214" i="2"/>
  <c r="O209" i="2"/>
  <c r="O206" i="2"/>
  <c r="O201" i="2"/>
  <c r="O193" i="2"/>
  <c r="O186" i="2"/>
  <c r="O183" i="2"/>
  <c r="O181" i="2"/>
  <c r="O174" i="2"/>
  <c r="O166" i="2"/>
  <c r="O11" i="2"/>
  <c r="O349" i="2"/>
  <c r="O346" i="2"/>
  <c r="O338" i="2"/>
  <c r="O330" i="2"/>
  <c r="O322" i="2"/>
  <c r="O314" i="2"/>
  <c r="O306" i="2"/>
  <c r="O298" i="2"/>
  <c r="O290" i="2"/>
  <c r="O282" i="2"/>
  <c r="O274" i="2"/>
  <c r="O266" i="2"/>
  <c r="O258" i="2"/>
  <c r="O250" i="2"/>
  <c r="O242" i="2"/>
  <c r="O234" i="2"/>
  <c r="O226" i="2"/>
  <c r="O218" i="2"/>
  <c r="O210" i="2"/>
  <c r="O202" i="2"/>
  <c r="O194" i="2"/>
  <c r="O154" i="2"/>
  <c r="O146" i="2"/>
  <c r="O138" i="2"/>
  <c r="O130" i="2"/>
  <c r="O122" i="2"/>
  <c r="O114" i="2"/>
  <c r="O106" i="2"/>
  <c r="O98" i="2"/>
  <c r="O90" i="2"/>
  <c r="O82" i="2"/>
  <c r="O74" i="2"/>
  <c r="O66" i="2"/>
  <c r="O58" i="2"/>
  <c r="O50" i="2"/>
  <c r="O42" i="2"/>
  <c r="O34" i="2"/>
  <c r="O26" i="2"/>
  <c r="O18" i="2"/>
  <c r="O198" i="2"/>
  <c r="S609" i="3"/>
  <c r="W609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10" i="3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10" i="2"/>
</calcChain>
</file>

<file path=xl/sharedStrings.xml><?xml version="1.0" encoding="utf-8"?>
<sst xmlns="http://schemas.openxmlformats.org/spreadsheetml/2006/main" count="18473" uniqueCount="3976">
  <si>
    <t>Lp.</t>
  </si>
  <si>
    <t>Nabywca</t>
  </si>
  <si>
    <t>NIP</t>
  </si>
  <si>
    <t>Odbiorca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</si>
  <si>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</si>
  <si>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</si>
  <si>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</si>
  <si>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</si>
  <si>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</si>
  <si>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</si>
  <si>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</si>
  <si>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</si>
  <si>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</si>
  <si>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</si>
  <si>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</si>
  <si>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</si>
  <si>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</si>
  <si>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</si>
  <si>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WYKAZ PUNKTÓW POBORU ENERGII ELEKTRYCZNEJ:</t>
  </si>
  <si>
    <t>1. Oświetlenie uliczne</t>
  </si>
  <si>
    <t>Nazwa punktu poboru energii elektrycznej</t>
  </si>
  <si>
    <t>Ulica</t>
  </si>
  <si>
    <t>Nr</t>
  </si>
  <si>
    <t>Miejscowość</t>
  </si>
  <si>
    <t>Kod pocztowy</t>
  </si>
  <si>
    <t>Poczta</t>
  </si>
  <si>
    <t>Nr Ewidencyjny</t>
  </si>
  <si>
    <t>Numer PPE</t>
  </si>
  <si>
    <t>Numer licznika</t>
  </si>
  <si>
    <t>OSD</t>
  </si>
  <si>
    <t>Obecny Sprzedawca</t>
  </si>
  <si>
    <t xml:space="preserve">Taryfa </t>
  </si>
  <si>
    <t>Moc umowna</t>
  </si>
  <si>
    <t>Termin rozpoczęcia dostawy</t>
  </si>
  <si>
    <t>Zmiana sprzedawcy</t>
  </si>
  <si>
    <t>-</t>
  </si>
  <si>
    <t>Energa Operator S.A.</t>
  </si>
  <si>
    <t>C12b</t>
  </si>
  <si>
    <t>kolejna</t>
  </si>
  <si>
    <t>1 Maja</t>
  </si>
  <si>
    <t>Polna</t>
  </si>
  <si>
    <t>C11</t>
  </si>
  <si>
    <t>Leśna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</si>
  <si>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</si>
  <si>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</si>
  <si>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</si>
  <si>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</si>
  <si>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</si>
  <si>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</si>
  <si>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</si>
  <si>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</si>
  <si>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</si>
  <si>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</si>
  <si>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</si>
  <si>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</si>
  <si>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</si>
  <si>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C12a</t>
  </si>
  <si>
    <t>28.</t>
  </si>
  <si>
    <t>29.</t>
  </si>
  <si>
    <t>30.</t>
  </si>
  <si>
    <t>Brzozowa</t>
  </si>
  <si>
    <t>C12w</t>
  </si>
  <si>
    <t>31.</t>
  </si>
  <si>
    <t>32.</t>
  </si>
  <si>
    <t>33.</t>
  </si>
  <si>
    <t>34.</t>
  </si>
  <si>
    <t>35.</t>
  </si>
  <si>
    <t>36.</t>
  </si>
  <si>
    <t>37.</t>
  </si>
  <si>
    <t>Zamkowa</t>
  </si>
  <si>
    <t>12</t>
  </si>
  <si>
    <t>38.</t>
  </si>
  <si>
    <t>39.</t>
  </si>
  <si>
    <t>40.</t>
  </si>
  <si>
    <t>41.</t>
  </si>
  <si>
    <t>42.</t>
  </si>
  <si>
    <t>43.</t>
  </si>
  <si>
    <t>44.</t>
  </si>
  <si>
    <t>45.</t>
  </si>
  <si>
    <t>Kolejowa</t>
  </si>
  <si>
    <t>46.</t>
  </si>
  <si>
    <t>47.</t>
  </si>
  <si>
    <t>48.</t>
  </si>
  <si>
    <t>49.</t>
  </si>
  <si>
    <t>50.</t>
  </si>
  <si>
    <t>51.</t>
  </si>
  <si>
    <t>Sportowa</t>
  </si>
  <si>
    <t>52.</t>
  </si>
  <si>
    <t>Henryka Sienkiewicza</t>
  </si>
  <si>
    <t>53.</t>
  </si>
  <si>
    <t>54.</t>
  </si>
  <si>
    <t>55.</t>
  </si>
  <si>
    <t>56.</t>
  </si>
  <si>
    <t>57.</t>
  </si>
  <si>
    <t>58.</t>
  </si>
  <si>
    <t>59.</t>
  </si>
  <si>
    <t>Grunwaldzka</t>
  </si>
  <si>
    <t>60.</t>
  </si>
  <si>
    <t>61.</t>
  </si>
  <si>
    <t>62.</t>
  </si>
  <si>
    <t>0</t>
  </si>
  <si>
    <t>63.</t>
  </si>
  <si>
    <t>64.</t>
  </si>
  <si>
    <t>Słoneczna</t>
  </si>
  <si>
    <t>Marii Konopnickiej</t>
  </si>
  <si>
    <t>Przemysłowa</t>
  </si>
  <si>
    <t>Władysława Jagiełły</t>
  </si>
  <si>
    <t>Lipowa</t>
  </si>
  <si>
    <t>1</t>
  </si>
  <si>
    <t>3</t>
  </si>
  <si>
    <t>4</t>
  </si>
  <si>
    <t>6</t>
  </si>
  <si>
    <t>5</t>
  </si>
  <si>
    <t>7</t>
  </si>
  <si>
    <t>2. Obiekty i budynki</t>
  </si>
  <si>
    <t>Numer Ewidencyjny</t>
  </si>
  <si>
    <t>Uwagi</t>
  </si>
  <si>
    <t>G11</t>
  </si>
  <si>
    <t>C21</t>
  </si>
  <si>
    <t>30</t>
  </si>
  <si>
    <t>Tadeusza Kościuszki</t>
  </si>
  <si>
    <t>18</t>
  </si>
  <si>
    <t>11</t>
  </si>
  <si>
    <t>10</t>
  </si>
  <si>
    <t>Wilamowo</t>
  </si>
  <si>
    <t>C22a</t>
  </si>
  <si>
    <t>C23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</si>
  <si>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</si>
  <si>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</si>
  <si>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</si>
  <si>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</si>
  <si>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</si>
  <si>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</si>
  <si>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</si>
  <si>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</si>
  <si>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</si>
  <si>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</si>
  <si>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</si>
  <si>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</si>
  <si>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</si>
  <si>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</si>
  <si>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</si>
  <si>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</si>
  <si>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</si>
  <si>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</si>
  <si>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</si>
  <si>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</si>
  <si>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Warmińska</t>
  </si>
  <si>
    <t>Stadion</t>
  </si>
  <si>
    <t>Wielbarska</t>
  </si>
  <si>
    <t>Gminny Ośrodek Kultury</t>
  </si>
  <si>
    <t>2A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</si>
  <si>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</si>
  <si>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</si>
  <si>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</si>
  <si>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</si>
  <si>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</si>
  <si>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</si>
  <si>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</si>
  <si>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</si>
  <si>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</si>
  <si>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</si>
  <si>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16</t>
  </si>
  <si>
    <t>95.</t>
  </si>
  <si>
    <t>96.</t>
  </si>
  <si>
    <t>97.</t>
  </si>
  <si>
    <t>98.</t>
  </si>
  <si>
    <t>99.</t>
  </si>
  <si>
    <t>Oświetlenie Uliczne</t>
  </si>
  <si>
    <t>2</t>
  </si>
  <si>
    <t>9</t>
  </si>
  <si>
    <t>15</t>
  </si>
  <si>
    <t>21</t>
  </si>
  <si>
    <t>Szkoła Podstawowa</t>
  </si>
  <si>
    <t>20</t>
  </si>
  <si>
    <t>Szkoła</t>
  </si>
  <si>
    <t>Gminny Ośrodek Pomocy Społecznej</t>
  </si>
  <si>
    <t>14</t>
  </si>
  <si>
    <t>Rynek</t>
  </si>
  <si>
    <t>Mazurska</t>
  </si>
  <si>
    <t>Warszawska</t>
  </si>
  <si>
    <t>41</t>
  </si>
  <si>
    <t>.</t>
  </si>
  <si>
    <t>Kościuszki</t>
  </si>
  <si>
    <t>29</t>
  </si>
  <si>
    <t>27</t>
  </si>
  <si>
    <t>Wąska</t>
  </si>
  <si>
    <t>17</t>
  </si>
  <si>
    <t>24</t>
  </si>
  <si>
    <t>Górna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</si>
  <si>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</si>
  <si>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</si>
  <si>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</si>
  <si>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</si>
  <si>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</si>
  <si>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</si>
  <si>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</si>
  <si>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</si>
  <si>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</si>
  <si>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</si>
  <si>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</si>
  <si>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</si>
  <si>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</si>
  <si>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</si>
  <si>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</si>
  <si>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</si>
  <si>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</si>
  <si>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</si>
  <si>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</si>
  <si>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</si>
  <si>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</si>
  <si>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</si>
  <si>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</si>
  <si>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</si>
  <si>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</si>
  <si>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Oczyszczalnia ścieków</t>
  </si>
  <si>
    <t>25</t>
  </si>
  <si>
    <t>35</t>
  </si>
  <si>
    <t>31</t>
  </si>
  <si>
    <t>Zespół Opieki Zdrowotnej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</si>
  <si>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</si>
  <si>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</si>
  <si>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</si>
  <si>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</si>
  <si>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</si>
  <si>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</si>
  <si>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</si>
  <si>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</si>
  <si>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</si>
  <si>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</si>
  <si>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</si>
  <si>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</si>
  <si>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</si>
  <si>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</si>
  <si>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</si>
  <si>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</si>
  <si>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</si>
  <si>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</si>
  <si>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</si>
  <si>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</si>
  <si>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</si>
  <si>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</si>
  <si>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</si>
  <si>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</si>
  <si>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</si>
  <si>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</si>
  <si>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</si>
  <si>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</si>
  <si>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</si>
  <si>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</si>
  <si>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</si>
  <si>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</si>
  <si>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</si>
  <si>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</si>
  <si>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</si>
  <si>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</si>
  <si>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</si>
  <si>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</si>
  <si>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</si>
  <si>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</si>
  <si>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</si>
  <si>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</si>
  <si>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</si>
  <si>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</si>
  <si>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</si>
  <si>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</si>
  <si>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</si>
  <si>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</si>
  <si>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</si>
  <si>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</si>
  <si>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</si>
  <si>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</si>
  <si>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</si>
  <si>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</si>
  <si>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</si>
  <si>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</si>
  <si>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</si>
  <si>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</si>
  <si>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</si>
  <si>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</si>
  <si>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</si>
  <si>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</si>
  <si>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</si>
  <si>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</si>
  <si>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</si>
  <si>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</si>
  <si>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</si>
  <si>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</si>
  <si>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</si>
  <si>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</si>
  <si>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</si>
  <si>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</si>
  <si>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</si>
  <si>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</si>
  <si>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</si>
  <si>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</si>
  <si>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</si>
  <si>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</si>
  <si>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</si>
  <si>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</si>
  <si>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</si>
  <si>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</si>
  <si>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</si>
  <si>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</si>
  <si>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</si>
  <si>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</si>
  <si>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</si>
  <si>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</si>
  <si>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</si>
  <si>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</si>
  <si>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</si>
  <si>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</si>
  <si>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</si>
  <si>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</si>
  <si>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</si>
  <si>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</si>
  <si>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</si>
  <si>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</si>
  <si>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</si>
  <si>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</si>
  <si>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</si>
  <si>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</si>
  <si>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</si>
  <si>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</si>
  <si>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</si>
  <si>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</si>
  <si>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</si>
  <si>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</si>
  <si>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</si>
  <si>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</si>
  <si>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</si>
  <si>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</si>
  <si>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</si>
  <si>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</si>
  <si>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</si>
  <si>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</si>
  <si>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</si>
  <si>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</si>
  <si>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</si>
  <si>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</si>
  <si>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</si>
  <si>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</si>
  <si>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</si>
  <si>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</si>
  <si>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</si>
  <si>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</si>
  <si>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</si>
  <si>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</si>
  <si>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</si>
  <si>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</si>
  <si>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</si>
  <si>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</si>
  <si>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</si>
  <si>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</si>
  <si>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</si>
  <si>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</si>
  <si>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</si>
  <si>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</si>
  <si>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</si>
  <si>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</si>
  <si>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</si>
  <si>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</si>
  <si>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</si>
  <si>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</si>
  <si>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</si>
  <si>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</si>
  <si>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</si>
  <si>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</si>
  <si>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</si>
  <si>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</si>
  <si>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</si>
  <si>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</si>
  <si>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</si>
  <si>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</si>
  <si>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</si>
  <si>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</si>
  <si>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</si>
  <si>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</si>
  <si>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</si>
  <si>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</si>
  <si>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</si>
  <si>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</si>
  <si>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</si>
  <si>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</si>
  <si>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</si>
  <si>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</si>
  <si>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</si>
  <si>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</si>
  <si>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</si>
  <si>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</si>
  <si>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</si>
  <si>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</si>
  <si>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</si>
  <si>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</si>
  <si>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</si>
  <si>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</si>
  <si>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</si>
  <si>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</si>
  <si>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</si>
  <si>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</si>
  <si>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</si>
  <si>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</si>
  <si>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</si>
  <si>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</si>
  <si>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</si>
  <si>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</si>
  <si>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</si>
  <si>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</si>
  <si>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</si>
  <si>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</si>
  <si>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</si>
  <si>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</si>
  <si>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</si>
  <si>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</si>
  <si>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</si>
  <si>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</si>
  <si>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</si>
  <si>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</si>
  <si>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</si>
  <si>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</si>
  <si>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</si>
  <si>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</si>
  <si>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</si>
  <si>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</si>
  <si>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</si>
  <si>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</si>
  <si>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</si>
  <si>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</si>
  <si>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</si>
  <si>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</si>
  <si>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</si>
  <si>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</si>
  <si>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</si>
  <si>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</si>
  <si>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</si>
  <si>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</si>
  <si>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</si>
  <si>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</si>
  <si>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</si>
  <si>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</si>
  <si>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</si>
  <si>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</si>
  <si>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</si>
  <si>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</si>
  <si>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</si>
  <si>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</si>
  <si>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</si>
  <si>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</si>
  <si>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</si>
  <si>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</si>
  <si>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</si>
  <si>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</si>
  <si>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</si>
  <si>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</si>
  <si>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</si>
  <si>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</si>
  <si>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</si>
  <si>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</si>
  <si>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</si>
  <si>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</si>
  <si>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</si>
  <si>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</si>
  <si>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</si>
  <si>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</si>
  <si>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</si>
  <si>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</si>
  <si>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</si>
  <si>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</si>
  <si>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</si>
  <si>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</si>
  <si>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</si>
  <si>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</si>
  <si>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</si>
  <si>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</si>
  <si>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</si>
  <si>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</si>
  <si>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</si>
  <si>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</si>
  <si>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</si>
  <si>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</si>
  <si>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</si>
  <si>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</si>
  <si>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</si>
  <si>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</si>
  <si>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</si>
  <si>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</si>
  <si>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</si>
  <si>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</si>
  <si>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</si>
  <si>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</si>
  <si>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</si>
  <si>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</si>
  <si>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</si>
  <si>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</si>
  <si>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</si>
  <si>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</si>
  <si>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</si>
  <si>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>b) Standardy jakościowe obsługi odbiorcy końcowego (Zamawiającego)</t>
  </si>
  <si>
    <t>DLA POTRZEB PODMIOTÓW NALEŻĄCYCH DO GRUPY ZAKUPOWEJ</t>
  </si>
  <si>
    <t>B21</t>
  </si>
  <si>
    <t>zgodnie z przepisami ustawy z dnia 10 kwietnia 1997 r. Prawo energetyczne (t.j. Dz. U. z 2020 r. poz. 833 z późn. zm.)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</si>
  <si>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2020 r. poz. 833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503).
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</si>
  <si>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2020 r. poz. 833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</si>
  <si>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Gmina Stupsk</t>
  </si>
  <si>
    <t>Gmina Stupsk, ul. Henryka Sienkiewicza 10, 06-561 Stupsk</t>
  </si>
  <si>
    <t>Szkoła Podstawowa w Wyszynach Kościelnych, Wyszyny Kościelne 114, 06-561 Wyszyny Kościelne</t>
  </si>
  <si>
    <t>Szkoła Podstawowa w Morawach, Morawy 2, 06-560 Konopki</t>
  </si>
  <si>
    <t>Szkoła Podstawowa w Stupsku, ul. Henryka Sienkiewicza 11, 06-561 Stupsk</t>
  </si>
  <si>
    <t>Łączne zużycie energii elektrycznej [MWh] w okresie obowiązywania umowy</t>
  </si>
  <si>
    <t>Łączne zużycie energii elektrycznej [MWh] w okresie obowiązywania umowy - I strefa</t>
  </si>
  <si>
    <t>Łączne zużycie energii elektrycznej [MWh] w okresie obowiązywania umowy - II strefa</t>
  </si>
  <si>
    <t>Łączne zużycie energii elektrycznej [MWh] w 2022 r.</t>
  </si>
  <si>
    <t>Łączne zużycie energii elektrycznej [MWh] w 2022 r. - I strefa</t>
  </si>
  <si>
    <t>Łączne zużycie energii elektrycznej [MWh] w 2022 r. - II strefa</t>
  </si>
  <si>
    <t>Łączne zużycie energii elektrycznej [MWh] w 2023 r.</t>
  </si>
  <si>
    <t>Łączne zużycie energii elektrycznej [MWh] w 2023 r. - I strefa</t>
  </si>
  <si>
    <t>Łączne zużycie energii elektrycznej [MWh] w 2023 r. - II strefa</t>
  </si>
  <si>
    <t>Łączne zużycie energii elektrycznej [MWh] w okresie obowiązywania umowy - III strefa</t>
  </si>
  <si>
    <t>Łączne zużycie energii elektrycznej [MWh] w 2022 r. - III strefa</t>
  </si>
  <si>
    <t>Łączne zużycie energii elektrycznej [MWh] w 2023 r. - III strefa</t>
  </si>
  <si>
    <t>Piaskowa</t>
  </si>
  <si>
    <t>22/S</t>
  </si>
  <si>
    <t>Konopki</t>
  </si>
  <si>
    <t>06-560</t>
  </si>
  <si>
    <t>PL0037760110736651</t>
  </si>
  <si>
    <t>Energa Obrót S.A.</t>
  </si>
  <si>
    <t xml:space="preserve"> -</t>
  </si>
  <si>
    <t>Budy Bolewskie</t>
  </si>
  <si>
    <t>PL0037760110737055</t>
  </si>
  <si>
    <t>Stupsk</t>
  </si>
  <si>
    <t>06-561</t>
  </si>
  <si>
    <t>PL0037760029654149</t>
  </si>
  <si>
    <t>Adama Mickiewicza</t>
  </si>
  <si>
    <t>14/S</t>
  </si>
  <si>
    <t>PL0037760110737459</t>
  </si>
  <si>
    <t>16/S</t>
  </si>
  <si>
    <t>PL0037760110737661</t>
  </si>
  <si>
    <t>Dąbek</t>
  </si>
  <si>
    <t>PL0037760110737762</t>
  </si>
  <si>
    <t>1565/S</t>
  </si>
  <si>
    <t>PL0037760110737964</t>
  </si>
  <si>
    <t>PL0037760110737863</t>
  </si>
  <si>
    <t>10/S</t>
  </si>
  <si>
    <t>Stare Wyszyny</t>
  </si>
  <si>
    <t>06-562</t>
  </si>
  <si>
    <t>PL0037760110738065</t>
  </si>
  <si>
    <t>9/S</t>
  </si>
  <si>
    <t>PL0037760110738267</t>
  </si>
  <si>
    <t>Zdroje</t>
  </si>
  <si>
    <t>PL0037760110738671</t>
  </si>
  <si>
    <t>Dunaj</t>
  </si>
  <si>
    <t>PL0037760110739479</t>
  </si>
  <si>
    <t>PL0037760110747361</t>
  </si>
  <si>
    <t>Rosochy</t>
  </si>
  <si>
    <t>PL0037760110740388</t>
  </si>
  <si>
    <t>3/S</t>
  </si>
  <si>
    <t>PL0037760110740489</t>
  </si>
  <si>
    <t>PL0037760110740691</t>
  </si>
  <si>
    <t>23/S</t>
  </si>
  <si>
    <t>Bolewo</t>
  </si>
  <si>
    <t>PL0037760026100717</t>
  </si>
  <si>
    <t>PL0037760110741095</t>
  </si>
  <si>
    <t>Mikołaja Kopernika</t>
  </si>
  <si>
    <t>1062/S</t>
  </si>
  <si>
    <t>PL0037760110741200</t>
  </si>
  <si>
    <t>4/S</t>
  </si>
  <si>
    <t>Wola Szydłowska</t>
  </si>
  <si>
    <t>PL0037760110741503</t>
  </si>
  <si>
    <t>39/S</t>
  </si>
  <si>
    <t>Żmijewo-Ponki</t>
  </si>
  <si>
    <t>PL0037760110745038</t>
  </si>
  <si>
    <t>Żmijewo-Kuce</t>
  </si>
  <si>
    <t>PL0037760110745341</t>
  </si>
  <si>
    <t>13/S</t>
  </si>
  <si>
    <t>PL0037760110745543</t>
  </si>
  <si>
    <t>PL0037760110745947</t>
  </si>
  <si>
    <t>PL0037760110739681</t>
  </si>
  <si>
    <t>PL0037760110749280</t>
  </si>
  <si>
    <t>Morawy</t>
  </si>
  <si>
    <t>PL0037760110749987</t>
  </si>
  <si>
    <t>41/S</t>
  </si>
  <si>
    <t>Żmijewo - Kościelne</t>
  </si>
  <si>
    <t>PL0037760110731092</t>
  </si>
  <si>
    <t>35/S</t>
  </si>
  <si>
    <t>PL0037760110733924</t>
  </si>
  <si>
    <t>36/S</t>
  </si>
  <si>
    <t>PL0037760110735439</t>
  </si>
  <si>
    <t>Ciechanowska</t>
  </si>
  <si>
    <t>PL0037760110735843</t>
  </si>
  <si>
    <t>PL0037760110736146</t>
  </si>
  <si>
    <t>37/S</t>
  </si>
  <si>
    <t>PL0037760110736348</t>
  </si>
  <si>
    <t>Olszewo-Borzymy</t>
  </si>
  <si>
    <t>PL0037760110737257</t>
  </si>
  <si>
    <t>12/S</t>
  </si>
  <si>
    <t>PL0037760110738570</t>
  </si>
  <si>
    <t>Południowa</t>
  </si>
  <si>
    <t>199/S</t>
  </si>
  <si>
    <t>PL0037760110738873</t>
  </si>
  <si>
    <t>25/S</t>
  </si>
  <si>
    <t>Strzałkowo</t>
  </si>
  <si>
    <t>PL0037760110739075</t>
  </si>
  <si>
    <t>42/S</t>
  </si>
  <si>
    <t>Olszewo-Bołąki</t>
  </si>
  <si>
    <t>PL0037760110743018</t>
  </si>
  <si>
    <t>Jeże</t>
  </si>
  <si>
    <t>PL0037760110748472</t>
  </si>
  <si>
    <t>Krośnice</t>
  </si>
  <si>
    <t>PL0037760110755546</t>
  </si>
  <si>
    <t>PL0037760110755950</t>
  </si>
  <si>
    <t xml:space="preserve"> 85/4</t>
  </si>
  <si>
    <t>Wyszyny Koscielne</t>
  </si>
  <si>
    <t>PL0037760000257309</t>
  </si>
  <si>
    <t xml:space="preserve"> 5/3</t>
  </si>
  <si>
    <t>Wola-Kolonia</t>
  </si>
  <si>
    <t>PL0037760000257205</t>
  </si>
  <si>
    <t>Oświetlenie uliczne</t>
  </si>
  <si>
    <t>Żmijewo-Gaje</t>
  </si>
  <si>
    <t>PL0037760110744533</t>
  </si>
  <si>
    <t>00246602</t>
  </si>
  <si>
    <t>Biblioteka,GOPS</t>
  </si>
  <si>
    <t>10/a</t>
  </si>
  <si>
    <t>PL0037760120733412</t>
  </si>
  <si>
    <t>94935825</t>
  </si>
  <si>
    <t>Urząd Gminy</t>
  </si>
  <si>
    <t>PL0037760026238840</t>
  </si>
  <si>
    <t>96434096</t>
  </si>
  <si>
    <t>Straż pożarna</t>
  </si>
  <si>
    <t>Wyszyny Kościelne</t>
  </si>
  <si>
    <t>PL0037760026237729</t>
  </si>
  <si>
    <t>72370110</t>
  </si>
  <si>
    <t>OSP Stupsk</t>
  </si>
  <si>
    <t>PL0037760026238234</t>
  </si>
  <si>
    <t>96434082</t>
  </si>
  <si>
    <t>świetlica</t>
  </si>
  <si>
    <t>PL0037760026238335</t>
  </si>
  <si>
    <t>90710844</t>
  </si>
  <si>
    <t>Budynek po zlewni</t>
  </si>
  <si>
    <t>PL0037760026071415</t>
  </si>
  <si>
    <t>96380901</t>
  </si>
  <si>
    <t>PL0037760026238032</t>
  </si>
  <si>
    <t>Świetlica</t>
  </si>
  <si>
    <t>PL0037760026239042</t>
  </si>
  <si>
    <t>Żmijewo Koscielne</t>
  </si>
  <si>
    <t>PL0037760026101727</t>
  </si>
  <si>
    <t>96432892</t>
  </si>
  <si>
    <t>Budynek po szkole</t>
  </si>
  <si>
    <t>PL0037760026175384</t>
  </si>
  <si>
    <t>96540407</t>
  </si>
  <si>
    <t>PL0037760029471364</t>
  </si>
  <si>
    <t>71413166</t>
  </si>
  <si>
    <t>PL0037760030042957</t>
  </si>
  <si>
    <t>Świetlica Zdroje</t>
  </si>
  <si>
    <t>PL0037760030255145</t>
  </si>
  <si>
    <t>OSP Dąbek</t>
  </si>
  <si>
    <t>PL0037760026237931</t>
  </si>
  <si>
    <t>03754292</t>
  </si>
  <si>
    <t>Urząd Gminy Stupsk</t>
  </si>
  <si>
    <t>Kredytowa</t>
  </si>
  <si>
    <t>PL0037760026238133</t>
  </si>
  <si>
    <t>39937591</t>
  </si>
  <si>
    <t>PL0037760026238436</t>
  </si>
  <si>
    <t>96432900</t>
  </si>
  <si>
    <t>Biblioteka Konopki</t>
  </si>
  <si>
    <t>PL0037760026238537</t>
  </si>
  <si>
    <t>97156715</t>
  </si>
  <si>
    <t>Urząd Gminy Stupsk Ośrodek zdrowia</t>
  </si>
  <si>
    <t>PL0037760026101828</t>
  </si>
  <si>
    <t>94942895</t>
  </si>
  <si>
    <t>PL0037760026101929</t>
  </si>
  <si>
    <t>97156741</t>
  </si>
  <si>
    <t>Mieszkanie w budynku Ośrodku zdrowia</t>
  </si>
  <si>
    <t>PL0037760026238941</t>
  </si>
  <si>
    <t>97121560</t>
  </si>
  <si>
    <t>G12</t>
  </si>
  <si>
    <t>Wiejski dom kultury i strażaka</t>
  </si>
  <si>
    <t>152/1</t>
  </si>
  <si>
    <t>PL0037760000284500</t>
  </si>
  <si>
    <t>91590047</t>
  </si>
  <si>
    <t>Gospodarstwo Domowe</t>
  </si>
  <si>
    <t>Wyszyny  Kościelne</t>
  </si>
  <si>
    <t>PL0037760029896245</t>
  </si>
  <si>
    <t>97358861</t>
  </si>
  <si>
    <t>O.S.P. Rosochy</t>
  </si>
  <si>
    <t>PL0037760029869872</t>
  </si>
  <si>
    <t>90768812</t>
  </si>
  <si>
    <t>Szkoła Podstawowa Wyszyny Kościelne</t>
  </si>
  <si>
    <t>PL0037760026322403</t>
  </si>
  <si>
    <t>96540415</t>
  </si>
  <si>
    <t>Szkoła Podstawowa w Wyszynach Kościelnych</t>
  </si>
  <si>
    <t>Szkoła Podstawowa Morawy</t>
  </si>
  <si>
    <t>PL0037760026182458</t>
  </si>
  <si>
    <t>21341553</t>
  </si>
  <si>
    <t>Szkoła Podstawowa w Morawach</t>
  </si>
  <si>
    <t>PL0037760026182559</t>
  </si>
  <si>
    <t>03754308</t>
  </si>
  <si>
    <t>PL0037760026182660</t>
  </si>
  <si>
    <t>94675157</t>
  </si>
  <si>
    <t>Szkoła Podstawowa w Stupsku</t>
  </si>
  <si>
    <t>PL0037760026158109</t>
  </si>
  <si>
    <t>95148101</t>
  </si>
  <si>
    <t>Gmina Dźwierzuty</t>
  </si>
  <si>
    <t>Gmina Dźwierzuty, ul. Niepodległości 6, 12-120 Dźwierzuty</t>
  </si>
  <si>
    <t>Zespół Szkolno-Przedszkolny w Orżynach, Orżyny 34, 12-120 Orżyny</t>
  </si>
  <si>
    <t>Szkoła Podstawowa w Rumach, Rumy 19, 12-120 Rumy</t>
  </si>
  <si>
    <t>Zespół Szkolno-Przedszkolny w Dźwierzutach, ul. Sienkiewicza 2A, 12-120 Dźwierzuty</t>
  </si>
  <si>
    <t>Gminny Ośrodek Kultury, ul. Pasymska 2, 12-120 Dźwierzuty</t>
  </si>
  <si>
    <t>Gminna Biblioteka Publiczna, ul. Niepodległości 1, 12-120 Dźwierzuty</t>
  </si>
  <si>
    <t>Oświetlenie</t>
  </si>
  <si>
    <t>Dźwierzuty</t>
  </si>
  <si>
    <t>12-120</t>
  </si>
  <si>
    <t>PL0037650129420348</t>
  </si>
  <si>
    <t>60380253</t>
  </si>
  <si>
    <t>Pasymska</t>
  </si>
  <si>
    <t>PL0037650129420247</t>
  </si>
  <si>
    <t>60819014</t>
  </si>
  <si>
    <t>Szczycieńska</t>
  </si>
  <si>
    <t>PL0037650129418934</t>
  </si>
  <si>
    <t>60395089</t>
  </si>
  <si>
    <t>Niepodległości</t>
  </si>
  <si>
    <t>PL0037650129419641</t>
  </si>
  <si>
    <t>70928509</t>
  </si>
  <si>
    <t xml:space="preserve"> SO/Dźwierzuty słup 01</t>
  </si>
  <si>
    <t>PL0037650129420449</t>
  </si>
  <si>
    <t>00131533</t>
  </si>
  <si>
    <t>Augustowo</t>
  </si>
  <si>
    <t>PL0037650134422619</t>
  </si>
  <si>
    <t>97238344</t>
  </si>
  <si>
    <t>Rańsk</t>
  </si>
  <si>
    <t>PL0037650127929982</t>
  </si>
  <si>
    <t>29921185</t>
  </si>
  <si>
    <t>Orzyny</t>
  </si>
  <si>
    <t>PL0037650129084686</t>
  </si>
  <si>
    <t>60992198</t>
  </si>
  <si>
    <t>PL0037650129089134</t>
  </si>
  <si>
    <t>POCZTA</t>
  </si>
  <si>
    <t>PL0037650129087518</t>
  </si>
  <si>
    <t>Jeleniewo</t>
  </si>
  <si>
    <t>PL0037650127928669</t>
  </si>
  <si>
    <t>PL0037650127928568</t>
  </si>
  <si>
    <t>Rumy</t>
  </si>
  <si>
    <t>PL0037650127916747</t>
  </si>
  <si>
    <t>97238272</t>
  </si>
  <si>
    <t>PL0037650127916545</t>
  </si>
  <si>
    <t>97236643</t>
  </si>
  <si>
    <t>Młyn</t>
  </si>
  <si>
    <t>Nowe Kiejkuty</t>
  </si>
  <si>
    <t>PL0037650129083777</t>
  </si>
  <si>
    <t>97277185</t>
  </si>
  <si>
    <t>PL0037650129084181</t>
  </si>
  <si>
    <t>97238351</t>
  </si>
  <si>
    <t>63</t>
  </si>
  <si>
    <t>Miętkie</t>
  </si>
  <si>
    <t>PL0037650129085191</t>
  </si>
  <si>
    <t>80802015</t>
  </si>
  <si>
    <t>Sąpłaty</t>
  </si>
  <si>
    <t>PL0037650127916848</t>
  </si>
  <si>
    <t>80786536</t>
  </si>
  <si>
    <t>Olszewki</t>
  </si>
  <si>
    <t>PL0037650129085696</t>
  </si>
  <si>
    <t>60992156</t>
  </si>
  <si>
    <t>Stankowo</t>
  </si>
  <si>
    <t>PL0037650129085700</t>
  </si>
  <si>
    <t>95089763</t>
  </si>
  <si>
    <t>Grądy</t>
  </si>
  <si>
    <t>PL0037650127930083</t>
  </si>
  <si>
    <t>00162088</t>
  </si>
  <si>
    <t>Grodziska</t>
  </si>
  <si>
    <t>PL0037650127930588</t>
  </si>
  <si>
    <t>80503068</t>
  </si>
  <si>
    <t>Linowo</t>
  </si>
  <si>
    <t>PL0037650129083070</t>
  </si>
  <si>
    <t>60992126</t>
  </si>
  <si>
    <t>Zalesie</t>
  </si>
  <si>
    <t>PL0037650127929578</t>
  </si>
  <si>
    <t>60952864</t>
  </si>
  <si>
    <t>Gisiel</t>
  </si>
  <si>
    <t>PL0037650127929073</t>
  </si>
  <si>
    <t>oświetlenie drogowe</t>
  </si>
  <si>
    <t>Targowo</t>
  </si>
  <si>
    <t>PL0037650035640950</t>
  </si>
  <si>
    <t>97238278</t>
  </si>
  <si>
    <t>PL0037650127927255</t>
  </si>
  <si>
    <t>60952784</t>
  </si>
  <si>
    <t>PL0037650035680053</t>
  </si>
  <si>
    <t>Targowska Wola</t>
  </si>
  <si>
    <t>PL0037650127879159</t>
  </si>
  <si>
    <t>Targowska Wólka</t>
  </si>
  <si>
    <t>PL0037650127927760</t>
  </si>
  <si>
    <t>60952847</t>
  </si>
  <si>
    <t>Kałęczyn</t>
  </si>
  <si>
    <t>PL0037650127927861</t>
  </si>
  <si>
    <t>97149920</t>
  </si>
  <si>
    <t>Dąbrowa</t>
  </si>
  <si>
    <t>PL0037650129083676</t>
  </si>
  <si>
    <t>00150844</t>
  </si>
  <si>
    <t>Szczepankowo</t>
  </si>
  <si>
    <t>PL0037650127929275</t>
  </si>
  <si>
    <t>Rogale</t>
  </si>
  <si>
    <t>PL0037650127929881</t>
  </si>
  <si>
    <t>PL0037650127928265</t>
  </si>
  <si>
    <t>60953186</t>
  </si>
  <si>
    <t>Małszewko</t>
  </si>
  <si>
    <t>PL0037650127850059</t>
  </si>
  <si>
    <t>95089774</t>
  </si>
  <si>
    <t>Julianowo</t>
  </si>
  <si>
    <t>PL0037650127821565</t>
  </si>
  <si>
    <t>89207976</t>
  </si>
  <si>
    <t>Jabłonka wieś</t>
  </si>
  <si>
    <t>Jabłonka</t>
  </si>
  <si>
    <t>PL0037650129089033</t>
  </si>
  <si>
    <t>83708109</t>
  </si>
  <si>
    <t>Popowa Wola</t>
  </si>
  <si>
    <t>PL0037650127905431</t>
  </si>
  <si>
    <t>97238348</t>
  </si>
  <si>
    <t>Rutkowo PKP</t>
  </si>
  <si>
    <t>Rutkowo</t>
  </si>
  <si>
    <t>PL0037650127905532</t>
  </si>
  <si>
    <t>97238281</t>
  </si>
  <si>
    <t>PL0037650127905633</t>
  </si>
  <si>
    <t>60915770</t>
  </si>
  <si>
    <t>Łupowo</t>
  </si>
  <si>
    <t>PL0037650127916343</t>
  </si>
  <si>
    <t>60883030</t>
  </si>
  <si>
    <t>ośw.drogowe</t>
  </si>
  <si>
    <t>Rusek Mały</t>
  </si>
  <si>
    <t>PL0037650035708244</t>
  </si>
  <si>
    <t>PL0037650035908611</t>
  </si>
  <si>
    <t>DZ.128/22</t>
  </si>
  <si>
    <t>Mycielin</t>
  </si>
  <si>
    <t>PL0037650035948724</t>
  </si>
  <si>
    <t>16-44/3,44/4,44/6</t>
  </si>
  <si>
    <t>PL0037650036012580</t>
  </si>
  <si>
    <t>80565751</t>
  </si>
  <si>
    <t>10-17/22</t>
  </si>
  <si>
    <t>PL0037650036012681</t>
  </si>
  <si>
    <t>80565816</t>
  </si>
  <si>
    <t>działka 12-74</t>
  </si>
  <si>
    <t>PL0037650000001807</t>
  </si>
  <si>
    <t>80862473</t>
  </si>
  <si>
    <t>1-92(GPO)</t>
  </si>
  <si>
    <t>PL0037650000001900</t>
  </si>
  <si>
    <t>80862396</t>
  </si>
  <si>
    <t>PL0037650000298004</t>
  </si>
  <si>
    <t>90897054</t>
  </si>
  <si>
    <t>01.01.2022 r.</t>
  </si>
  <si>
    <t>pierwsza</t>
  </si>
  <si>
    <t>Budynek UG</t>
  </si>
  <si>
    <t>6/0</t>
  </si>
  <si>
    <t>PL0037650129416510</t>
  </si>
  <si>
    <t>71436741</t>
  </si>
  <si>
    <t>PL0037650127928063</t>
  </si>
  <si>
    <t>80564133</t>
  </si>
  <si>
    <t>Jeleniowo</t>
  </si>
  <si>
    <t>PL0037650127928770</t>
  </si>
  <si>
    <t>71553083</t>
  </si>
  <si>
    <t>PL0037650127826821</t>
  </si>
  <si>
    <t>80762392</t>
  </si>
  <si>
    <t>PL0037650127895428</t>
  </si>
  <si>
    <t>71439876</t>
  </si>
  <si>
    <t>PL0037650134315515</t>
  </si>
  <si>
    <t>71249499</t>
  </si>
  <si>
    <t>12-114/2B</t>
  </si>
  <si>
    <t>PL0037650036015917</t>
  </si>
  <si>
    <t>94983864</t>
  </si>
  <si>
    <t>dz.nr504/2</t>
  </si>
  <si>
    <t>PL0037650133781207</t>
  </si>
  <si>
    <t>21324346</t>
  </si>
  <si>
    <t>PL0037650127822373</t>
  </si>
  <si>
    <t>71441041</t>
  </si>
  <si>
    <t>PL0037650128640308</t>
  </si>
  <si>
    <t>80565732</t>
  </si>
  <si>
    <t>PL0037650129089437</t>
  </si>
  <si>
    <t>94099627</t>
  </si>
  <si>
    <t>PL037650128665869</t>
  </si>
  <si>
    <t>92969992</t>
  </si>
  <si>
    <t>26a</t>
  </si>
  <si>
    <t>PL0037620036013388</t>
  </si>
  <si>
    <t>72068202</t>
  </si>
  <si>
    <t>Remiza</t>
  </si>
  <si>
    <t>Strażacka</t>
  </si>
  <si>
    <t>PL0037650129416409</t>
  </si>
  <si>
    <t>96201015</t>
  </si>
  <si>
    <t>PL0037650127927962</t>
  </si>
  <si>
    <t>71246199</t>
  </si>
  <si>
    <t>PL0037650129083272</t>
  </si>
  <si>
    <t>21324658</t>
  </si>
  <si>
    <t>PL0037650129088326</t>
  </si>
  <si>
    <t>71398805</t>
  </si>
  <si>
    <t>PL0037650129083979</t>
  </si>
  <si>
    <t>71554563</t>
  </si>
  <si>
    <t>PL0037650127927659</t>
  </si>
  <si>
    <t>21325170</t>
  </si>
  <si>
    <t>Ośrodek Zdrowia</t>
  </si>
  <si>
    <t>PL0037650129119850</t>
  </si>
  <si>
    <t>71253683</t>
  </si>
  <si>
    <t>67A</t>
  </si>
  <si>
    <t>PL0037650129087619</t>
  </si>
  <si>
    <t>72070469</t>
  </si>
  <si>
    <t>Budynek mieszkalny-klatka schodowa</t>
  </si>
  <si>
    <t>PL0037650129118537</t>
  </si>
  <si>
    <t>71483612</t>
  </si>
  <si>
    <t>Nowe Kijkuty</t>
  </si>
  <si>
    <t>PL0037650128673953</t>
  </si>
  <si>
    <t>97237315</t>
  </si>
  <si>
    <t>Budynek socjalno-gospodarczy, stadion</t>
  </si>
  <si>
    <t>dz 348</t>
  </si>
  <si>
    <t>PL0037650134295812</t>
  </si>
  <si>
    <t>21325062</t>
  </si>
  <si>
    <t>19/1</t>
  </si>
  <si>
    <t>PL0037650035889918</t>
  </si>
  <si>
    <t>80503338</t>
  </si>
  <si>
    <t>Przepompownia P1</t>
  </si>
  <si>
    <t>6-265</t>
  </si>
  <si>
    <t>PL0037650035957010</t>
  </si>
  <si>
    <t>04043088</t>
  </si>
  <si>
    <t>Przepompownia P2</t>
  </si>
  <si>
    <t>6-76</t>
  </si>
  <si>
    <t>PL0037650035956808</t>
  </si>
  <si>
    <t>03985499</t>
  </si>
  <si>
    <t>Przepompownia P3</t>
  </si>
  <si>
    <t>6-152/55</t>
  </si>
  <si>
    <t>PL0037650035956707</t>
  </si>
  <si>
    <t>21324945</t>
  </si>
  <si>
    <t>Przepompownia P4</t>
  </si>
  <si>
    <t>6-155/4</t>
  </si>
  <si>
    <t>PL0037650035956606</t>
  </si>
  <si>
    <t>03988849</t>
  </si>
  <si>
    <t>Przepompownia P5</t>
  </si>
  <si>
    <t>6-157/79</t>
  </si>
  <si>
    <t>PL0037650035956505</t>
  </si>
  <si>
    <t>03919148</t>
  </si>
  <si>
    <t>Przepompownia P6</t>
  </si>
  <si>
    <t>6/180/37</t>
  </si>
  <si>
    <t>PL0037650035956404</t>
  </si>
  <si>
    <t>03986086</t>
  </si>
  <si>
    <t>Przepompownia P7</t>
  </si>
  <si>
    <t>6-299/1</t>
  </si>
  <si>
    <t>PL0037650035956303</t>
  </si>
  <si>
    <t>04045053</t>
  </si>
  <si>
    <t>Przepompownia P8</t>
  </si>
  <si>
    <t>6-291/14</t>
  </si>
  <si>
    <t>PL0037650035956202</t>
  </si>
  <si>
    <t>21325068</t>
  </si>
  <si>
    <t>Przepompownia P9</t>
  </si>
  <si>
    <t>DZ. 1-160/45</t>
  </si>
  <si>
    <t>PL0037650035957111</t>
  </si>
  <si>
    <t>21324155</t>
  </si>
  <si>
    <t>Przepompownia P10</t>
  </si>
  <si>
    <t>1-151/10</t>
  </si>
  <si>
    <t>PL0037650035954481</t>
  </si>
  <si>
    <t>03985444</t>
  </si>
  <si>
    <t>Przepompownia P11</t>
  </si>
  <si>
    <t>1-118/34</t>
  </si>
  <si>
    <t>PL0037650035954582</t>
  </si>
  <si>
    <t>04007180</t>
  </si>
  <si>
    <t>Przepompownia P12</t>
  </si>
  <si>
    <t>1-123/24</t>
  </si>
  <si>
    <t>PL0037650035954885</t>
  </si>
  <si>
    <t>03985211</t>
  </si>
  <si>
    <t>Przepompownia P14</t>
  </si>
  <si>
    <t>1-104/2</t>
  </si>
  <si>
    <t>PL0037650035954986</t>
  </si>
  <si>
    <t>71552511</t>
  </si>
  <si>
    <t>Przepompownia P15</t>
  </si>
  <si>
    <t>1-45</t>
  </si>
  <si>
    <t>PL0037650035955087</t>
  </si>
  <si>
    <t>71493635</t>
  </si>
  <si>
    <t>Przepompownia P16</t>
  </si>
  <si>
    <t>1-98</t>
  </si>
  <si>
    <t>PL0037650035955188</t>
  </si>
  <si>
    <t>71246491</t>
  </si>
  <si>
    <t>Przepompownia P17</t>
  </si>
  <si>
    <t>1-146,127</t>
  </si>
  <si>
    <t>PL0037650035955289</t>
  </si>
  <si>
    <t>04044468</t>
  </si>
  <si>
    <t>Przepompownia P18</t>
  </si>
  <si>
    <t>1-3/20</t>
  </si>
  <si>
    <t>PL0037650035955390</t>
  </si>
  <si>
    <t>71544473</t>
  </si>
  <si>
    <t>Przepompownia P19</t>
  </si>
  <si>
    <t>1-3/22</t>
  </si>
  <si>
    <t>PL0037650035956101</t>
  </si>
  <si>
    <t>71256005</t>
  </si>
  <si>
    <t>Przepompownia P1 (II)</t>
  </si>
  <si>
    <t>13-228/48</t>
  </si>
  <si>
    <t>PL0037650035984086</t>
  </si>
  <si>
    <t>71436740</t>
  </si>
  <si>
    <t>Przepompownia P2 (II)</t>
  </si>
  <si>
    <t>13-151</t>
  </si>
  <si>
    <t>PL0037650035984187</t>
  </si>
  <si>
    <t>71554540</t>
  </si>
  <si>
    <t>Przepompownia P3 (II)</t>
  </si>
  <si>
    <t>13-128/9, 128/9</t>
  </si>
  <si>
    <t>PL0037650035984288</t>
  </si>
  <si>
    <t>71440404</t>
  </si>
  <si>
    <t>Przepompownia P4 (II)</t>
  </si>
  <si>
    <t>13-82/100</t>
  </si>
  <si>
    <t>Kałeczyn</t>
  </si>
  <si>
    <t>PL0037650035984389</t>
  </si>
  <si>
    <t>21324694</t>
  </si>
  <si>
    <t>Przepompownia P5 (II)</t>
  </si>
  <si>
    <t>13-66/54</t>
  </si>
  <si>
    <t>PL0037650035984692</t>
  </si>
  <si>
    <t>21324445</t>
  </si>
  <si>
    <t>Przepompownia P6 (II)</t>
  </si>
  <si>
    <t>16-268</t>
  </si>
  <si>
    <t>PL0037650035984894</t>
  </si>
  <si>
    <t>21324115</t>
  </si>
  <si>
    <t>Przepompownia P7 (II)</t>
  </si>
  <si>
    <t>16-343</t>
  </si>
  <si>
    <t>PL0037650035984995</t>
  </si>
  <si>
    <t>Przepompownia P8 (II)</t>
  </si>
  <si>
    <t>16-403</t>
  </si>
  <si>
    <t>PL0037650035985096</t>
  </si>
  <si>
    <t>71248487</t>
  </si>
  <si>
    <t>Przepompownia P9 (II)</t>
  </si>
  <si>
    <t>16-347/13</t>
  </si>
  <si>
    <t>PL0037650036001365</t>
  </si>
  <si>
    <t>71279759</t>
  </si>
  <si>
    <t>Przepompownia P10 (II)</t>
  </si>
  <si>
    <t>16-292</t>
  </si>
  <si>
    <t>PL0037650035985100</t>
  </si>
  <si>
    <t>71436768</t>
  </si>
  <si>
    <t>Przepompownia P11 (II)</t>
  </si>
  <si>
    <t>16-257/5</t>
  </si>
  <si>
    <t>PL0037650036001264</t>
  </si>
  <si>
    <t>71991491</t>
  </si>
  <si>
    <t>Przepompownia P12 (II)</t>
  </si>
  <si>
    <t>16-212/2</t>
  </si>
  <si>
    <t>PL0037650035985201</t>
  </si>
  <si>
    <t>71441623</t>
  </si>
  <si>
    <t>Przepompownia P3 (III)</t>
  </si>
  <si>
    <t>5-3144/3</t>
  </si>
  <si>
    <t>PL0037650036000254</t>
  </si>
  <si>
    <t>71338484</t>
  </si>
  <si>
    <t>Przepompownia P5 (III)</t>
  </si>
  <si>
    <t>8-32/2</t>
  </si>
  <si>
    <t>PL0037650035999749</t>
  </si>
  <si>
    <t>71437891</t>
  </si>
  <si>
    <t>Przepompownia P6 (III)</t>
  </si>
  <si>
    <t>8-157/6</t>
  </si>
  <si>
    <t>PL0037650035999951</t>
  </si>
  <si>
    <t>71990655</t>
  </si>
  <si>
    <t>Przepompownia P7 (III)</t>
  </si>
  <si>
    <t>11-222</t>
  </si>
  <si>
    <t>PL0037650036000355</t>
  </si>
  <si>
    <t>71440416</t>
  </si>
  <si>
    <t>Przepompownia P8 (III)</t>
  </si>
  <si>
    <t>11-198/40</t>
  </si>
  <si>
    <t>PL0037650036000456</t>
  </si>
  <si>
    <t>71985000</t>
  </si>
  <si>
    <t>Przepompownia P9 (III)</t>
  </si>
  <si>
    <t>11-44/42</t>
  </si>
  <si>
    <t>PL0037650036000557</t>
  </si>
  <si>
    <t>71554536</t>
  </si>
  <si>
    <t>Przepompownia P11 (III)</t>
  </si>
  <si>
    <t>11-189/1</t>
  </si>
  <si>
    <t>PL0037650036000658</t>
  </si>
  <si>
    <t>71984911</t>
  </si>
  <si>
    <t>Przepompownia P12 (III)</t>
  </si>
  <si>
    <t>DZ.13-39</t>
  </si>
  <si>
    <t>PL0037650036000153</t>
  </si>
  <si>
    <t>04024002</t>
  </si>
  <si>
    <t>Przepompownia P13 (III)</t>
  </si>
  <si>
    <t>13-20/5</t>
  </si>
  <si>
    <t>PL0037650036000052</t>
  </si>
  <si>
    <t>21325078</t>
  </si>
  <si>
    <t>Przepompownia P1 (III)</t>
  </si>
  <si>
    <t>5-135</t>
  </si>
  <si>
    <t>PL0037650036002072</t>
  </si>
  <si>
    <t>71553174</t>
  </si>
  <si>
    <t>Przepompownia P2 (III)</t>
  </si>
  <si>
    <t>5-63</t>
  </si>
  <si>
    <t>PL0037650036002173</t>
  </si>
  <si>
    <t>72070489</t>
  </si>
  <si>
    <t>Przepompownia P10 (III)</t>
  </si>
  <si>
    <t>11-72/31</t>
  </si>
  <si>
    <t>PL0037650036002274</t>
  </si>
  <si>
    <t>71555311</t>
  </si>
  <si>
    <t>Przepompownia P4 (III)</t>
  </si>
  <si>
    <t>6-217</t>
  </si>
  <si>
    <t>PL0037650036002375</t>
  </si>
  <si>
    <t>71248087</t>
  </si>
  <si>
    <t>oczyszczalnia ścieków w Stankowie</t>
  </si>
  <si>
    <t>DZ. 10-17/38</t>
  </si>
  <si>
    <t>PL0037650036058454</t>
  </si>
  <si>
    <t>71982216</t>
  </si>
  <si>
    <t>Park Dźwierzuty</t>
  </si>
  <si>
    <t>2-679/3(GPO),2-684/2(GPO)</t>
  </si>
  <si>
    <t>PL0037650036076440</t>
  </si>
  <si>
    <t>Sala sportowa</t>
  </si>
  <si>
    <t>dz.11-166/4</t>
  </si>
  <si>
    <t>PL0037650036064316</t>
  </si>
  <si>
    <t xml:space="preserve">świetlica  </t>
  </si>
  <si>
    <t>DZ. 13-20/5</t>
  </si>
  <si>
    <t>PL0037650036071386</t>
  </si>
  <si>
    <t>00161207</t>
  </si>
  <si>
    <t>13-30/37</t>
  </si>
  <si>
    <t>PL0037650000378407</t>
  </si>
  <si>
    <t>95238690</t>
  </si>
  <si>
    <t>2-21</t>
  </si>
  <si>
    <t>PL0037650000387405</t>
  </si>
  <si>
    <t>95648237</t>
  </si>
  <si>
    <t>PL0037650000310808</t>
  </si>
  <si>
    <t>95030776</t>
  </si>
  <si>
    <t>Świetlica wiejska</t>
  </si>
  <si>
    <t>141/1</t>
  </si>
  <si>
    <t>PL0037650000244103</t>
  </si>
  <si>
    <t>60898315</t>
  </si>
  <si>
    <t>Budynek szkoły</t>
  </si>
  <si>
    <t>PL0037650129086710</t>
  </si>
  <si>
    <t>04034751</t>
  </si>
  <si>
    <t>Podczas PZS proszę o zmianę Odbiorcy na Gmina Dźwierzuty</t>
  </si>
  <si>
    <t>sala gimnastyczna</t>
  </si>
  <si>
    <t>PL0037650129089538</t>
  </si>
  <si>
    <t>83702703</t>
  </si>
  <si>
    <t>PL0037650129088023</t>
  </si>
  <si>
    <t>71441613</t>
  </si>
  <si>
    <t>Zespół Szkolno-Przedszkolny w Orżynach</t>
  </si>
  <si>
    <t>PL0037650129050940</t>
  </si>
  <si>
    <t>80503343</t>
  </si>
  <si>
    <t>Budynek przedszkola</t>
  </si>
  <si>
    <t>PL0037650129084383</t>
  </si>
  <si>
    <t>71985397</t>
  </si>
  <si>
    <t>PL0037650127915535</t>
  </si>
  <si>
    <t>80633552</t>
  </si>
  <si>
    <t>Szkoła Podstawowa w Rumach</t>
  </si>
  <si>
    <t>PL0037650127914727</t>
  </si>
  <si>
    <t>21325072</t>
  </si>
  <si>
    <t>Zespół Szkolno-Przedszkolny w Dźwierzutach</t>
  </si>
  <si>
    <t>Sienkiewicza</t>
  </si>
  <si>
    <t>PL0037650033399543</t>
  </si>
  <si>
    <t>58008256</t>
  </si>
  <si>
    <t>Budynek GOK</t>
  </si>
  <si>
    <t>PL0037650129420045</t>
  </si>
  <si>
    <t>71522660</t>
  </si>
  <si>
    <t>Budynek biblioteki</t>
  </si>
  <si>
    <t>PL0037650129108433</t>
  </si>
  <si>
    <t>21324055</t>
  </si>
  <si>
    <t>Gminna Biblioteka Publiczna</t>
  </si>
  <si>
    <t>Gmina Kolno</t>
  </si>
  <si>
    <t>Gmina Kolno, Kolno 33, 11-311 Kolno</t>
  </si>
  <si>
    <t>Szkoła Podstawowa im. Jana Pawła II w Kolnie, Kolno 27, 11-311 Kolno</t>
  </si>
  <si>
    <t>Przedszkole Samorządowe w Kolnie z Filią w Bęsi, Kolno 29, 11-311 Kolno</t>
  </si>
  <si>
    <t>Biblioteka Publiczna Gminy Kolno z siedzibą w Lutrach, Lutry 12, 11-311 Kolno</t>
  </si>
  <si>
    <t>Gminny Ośrodek Kultury, Kolno 25, 11-311 Kolno</t>
  </si>
  <si>
    <t>Bęsia</t>
  </si>
  <si>
    <t>11-311</t>
  </si>
  <si>
    <t>Kolno</t>
  </si>
  <si>
    <t>PL0037610104629539</t>
  </si>
  <si>
    <t>00144414</t>
  </si>
  <si>
    <t>Samławki</t>
  </si>
  <si>
    <t>PL0037610104627923 </t>
  </si>
  <si>
    <t>00176482</t>
  </si>
  <si>
    <t>Górowo</t>
  </si>
  <si>
    <t>PL0037610134975886</t>
  </si>
  <si>
    <t>00177955</t>
  </si>
  <si>
    <t>PL0037610104629640</t>
  </si>
  <si>
    <t>00177431</t>
  </si>
  <si>
    <t>Kabiny</t>
  </si>
  <si>
    <t>PL0037610104628327</t>
  </si>
  <si>
    <t>00175856</t>
  </si>
  <si>
    <t>PL0037610104639441</t>
  </si>
  <si>
    <t>00089365</t>
  </si>
  <si>
    <t>PL0037610104639845</t>
  </si>
  <si>
    <t>00177953</t>
  </si>
  <si>
    <t>Kominki</t>
  </si>
  <si>
    <t>PL0037610104637825</t>
  </si>
  <si>
    <t>00176484</t>
  </si>
  <si>
    <t>Kruzy</t>
  </si>
  <si>
    <t>PL0037610104628832</t>
  </si>
  <si>
    <t>00159528</t>
  </si>
  <si>
    <t>Lutry</t>
  </si>
  <si>
    <t>PL0037610104642067</t>
  </si>
  <si>
    <t>00089412</t>
  </si>
  <si>
    <t>Oterki</t>
  </si>
  <si>
    <t>PL0037610104631660</t>
  </si>
  <si>
    <t>00158397</t>
  </si>
  <si>
    <t>Otry</t>
  </si>
  <si>
    <t>PL0037610134032966</t>
  </si>
  <si>
    <t>00290682</t>
  </si>
  <si>
    <t>Ryn Reszelski</t>
  </si>
  <si>
    <t>PL0037610104639744</t>
  </si>
  <si>
    <t>00176481</t>
  </si>
  <si>
    <t>PL0037610104627923</t>
  </si>
  <si>
    <t>PL0037610134976088</t>
  </si>
  <si>
    <t>00158924</t>
  </si>
  <si>
    <t>PL0037610134976189</t>
  </si>
  <si>
    <t>00175860</t>
  </si>
  <si>
    <t>Tejstymy</t>
  </si>
  <si>
    <t>PL0037610104631862</t>
  </si>
  <si>
    <t>00158303</t>
  </si>
  <si>
    <t>Tarniny</t>
  </si>
  <si>
    <t>11-230</t>
  </si>
  <si>
    <t>Bisztynek</t>
  </si>
  <si>
    <t>PL0037610104648636</t>
  </si>
  <si>
    <t>00174435</t>
  </si>
  <si>
    <t>Wągsty</t>
  </si>
  <si>
    <t>PL0037610104643582</t>
  </si>
  <si>
    <t>00176483</t>
  </si>
  <si>
    <t>Wójtowo</t>
  </si>
  <si>
    <t>PL0037610104646111</t>
  </si>
  <si>
    <t>00175993</t>
  </si>
  <si>
    <t>Wólka</t>
  </si>
  <si>
    <t>PL0037610104629842</t>
  </si>
  <si>
    <t>00159526</t>
  </si>
  <si>
    <t>Wysoka Dąbrowa</t>
  </si>
  <si>
    <t>PL0037610104634690</t>
  </si>
  <si>
    <t>00175858</t>
  </si>
  <si>
    <t>Przychodnia</t>
  </si>
  <si>
    <t>PL0037610104640350</t>
  </si>
  <si>
    <t>00103523</t>
  </si>
  <si>
    <t>Biuro</t>
  </si>
  <si>
    <t>PL0037610104638532</t>
  </si>
  <si>
    <t>00103593</t>
  </si>
  <si>
    <t>Zasilanie czasowe imprez</t>
  </si>
  <si>
    <t>dz. nr</t>
  </si>
  <si>
    <t>PL0037610134753695</t>
  </si>
  <si>
    <t>00103149</t>
  </si>
  <si>
    <t>PL0037610104639138</t>
  </si>
  <si>
    <t>00103594</t>
  </si>
  <si>
    <t>Remiza - świetlica</t>
  </si>
  <si>
    <t>PL0037610104628933</t>
  </si>
  <si>
    <t>00103616</t>
  </si>
  <si>
    <t>PL0037610104638128</t>
  </si>
  <si>
    <t>00079461</t>
  </si>
  <si>
    <t>PL0037610104642976</t>
  </si>
  <si>
    <t>00087997</t>
  </si>
  <si>
    <t>PL0037610104634791</t>
  </si>
  <si>
    <t>00078841</t>
  </si>
  <si>
    <t>PL0037610104630246</t>
  </si>
  <si>
    <t>00178078</t>
  </si>
  <si>
    <t>21A</t>
  </si>
  <si>
    <t>PL0037610104632367</t>
  </si>
  <si>
    <t>00088758</t>
  </si>
  <si>
    <t>5 / 7</t>
  </si>
  <si>
    <t>PL0037610104433115</t>
  </si>
  <si>
    <t>00174001</t>
  </si>
  <si>
    <t>PL0037610104427960</t>
  </si>
  <si>
    <t>00177053</t>
  </si>
  <si>
    <t>PL0037610104630347</t>
  </si>
  <si>
    <t>00158642</t>
  </si>
  <si>
    <t>PL0037610104641865</t>
  </si>
  <si>
    <t>00175101</t>
  </si>
  <si>
    <t>PL0037610104643481</t>
  </si>
  <si>
    <t>00175819</t>
  </si>
  <si>
    <t>Remiza Ochotniczej Straży Pożarnej</t>
  </si>
  <si>
    <t>5-292/3(GPO), 5-292(GPO)</t>
  </si>
  <si>
    <t>PL0037610000112804</t>
  </si>
  <si>
    <t>00047830</t>
  </si>
  <si>
    <t>Sala Gimnastyczna</t>
  </si>
  <si>
    <t>29A</t>
  </si>
  <si>
    <t>PL0037610035974050</t>
  </si>
  <si>
    <t>00103154</t>
  </si>
  <si>
    <t>Szkoła Podstawowa im. Jana Pawła II</t>
  </si>
  <si>
    <t>PL0037610034855823</t>
  </si>
  <si>
    <t>96639651</t>
  </si>
  <si>
    <t>Szkoła Podstawowa im. Jana Pawła II w Kolnie</t>
  </si>
  <si>
    <t>Szkoła Nr 2 (żółta)</t>
  </si>
  <si>
    <t>PL0037610104641259</t>
  </si>
  <si>
    <t>00103645</t>
  </si>
  <si>
    <t>Szkoła Nr 1 (czerwona)</t>
  </si>
  <si>
    <t>PL0037610104641158</t>
  </si>
  <si>
    <t>00103644</t>
  </si>
  <si>
    <t>Szkoła - sala gimnastyczna</t>
  </si>
  <si>
    <t>PL0037610104639239</t>
  </si>
  <si>
    <t>00174003</t>
  </si>
  <si>
    <t>Szkoła Podstawowa w Kolnie filia w Bęsi</t>
  </si>
  <si>
    <t>PL0037610104631559</t>
  </si>
  <si>
    <t>00124635</t>
  </si>
  <si>
    <t>Przedszkole Samorządowe w Kolnie z filią w Bęsi</t>
  </si>
  <si>
    <t>PL0037610104638835</t>
  </si>
  <si>
    <t>00177678</t>
  </si>
  <si>
    <t>Przedszkole Samorządowe w Kolnie z Filią w Bęsi</t>
  </si>
  <si>
    <t>Biblioteka Publiczna</t>
  </si>
  <si>
    <t>PL0037610104647828</t>
  </si>
  <si>
    <t>00079496</t>
  </si>
  <si>
    <t>Biblioteka Publiczna Gminy Kolno z siedzibą w Lutrach</t>
  </si>
  <si>
    <t>PL0037610104640754</t>
  </si>
  <si>
    <t>00079462</t>
  </si>
  <si>
    <t>Centrum Kultury</t>
  </si>
  <si>
    <t>PL0037610104629438</t>
  </si>
  <si>
    <t>00124634</t>
  </si>
  <si>
    <t>Gmina Krzczonów</t>
  </si>
  <si>
    <t>Gmina Krzczonów, ul. Spokojna 7, 23-110 Krzczonów</t>
  </si>
  <si>
    <t>Urząd Gminy Krzczonów, ul. Spokojna 7, 23-110 Krzczonów</t>
  </si>
  <si>
    <t>Gminny Zespół Ekonomiczno - Administracyjny Szkół w Krzczonowie, Leśna 1, 23-110 Krzczonów</t>
  </si>
  <si>
    <t>Zespół Szkolno-Przedszkolny w Krzczonowie, ul Leśna 1, 23-110 Krzczonów</t>
  </si>
  <si>
    <t>Regionalny Ośrodek Kultury i Sportu w Krzczonowie, ul. Stefana Żeromskiego 11, 23-110 Krzczonów</t>
  </si>
  <si>
    <t>Regionalny Ośrodek Kultury i Sportu, ul. Stefana Żeromskiego 11, 23-110 Krzczonów</t>
  </si>
  <si>
    <t>Policzyzna</t>
  </si>
  <si>
    <t>23-110</t>
  </si>
  <si>
    <t>Krzczonów</t>
  </si>
  <si>
    <t>102200400</t>
  </si>
  <si>
    <t>PL_LUBD_0609001512_04</t>
  </si>
  <si>
    <t>92622011</t>
  </si>
  <si>
    <t>PGE Dystrybucja S.A. Oddział Lublin</t>
  </si>
  <si>
    <t>Sobieska Wola</t>
  </si>
  <si>
    <t>102200401</t>
  </si>
  <si>
    <t>PL_LUBD_0609001513_06</t>
  </si>
  <si>
    <t>89098854</t>
  </si>
  <si>
    <t>102200402</t>
  </si>
  <si>
    <t>PL_LUBD_0609001498_00</t>
  </si>
  <si>
    <t>Krzczonów Sołtysy I</t>
  </si>
  <si>
    <t>102200360</t>
  </si>
  <si>
    <t>PL_LUBD_0609001500_01</t>
  </si>
  <si>
    <t>Krzczonów Osada</t>
  </si>
  <si>
    <t>102200361</t>
  </si>
  <si>
    <t>PL_LUBD_0609001483_01</t>
  </si>
  <si>
    <t>91431014</t>
  </si>
  <si>
    <t>Krzczonów Polar</t>
  </si>
  <si>
    <t>102200362</t>
  </si>
  <si>
    <t>PL_LUBD_0609001482_09</t>
  </si>
  <si>
    <t>89098959</t>
  </si>
  <si>
    <t>Żuków</t>
  </si>
  <si>
    <t>102200363</t>
  </si>
  <si>
    <t>PL_LUBD_0609001504_09</t>
  </si>
  <si>
    <t>Piotrkówek</t>
  </si>
  <si>
    <t>102200364</t>
  </si>
  <si>
    <t>PL_LUBD_0609001488_01</t>
  </si>
  <si>
    <t>102200365</t>
  </si>
  <si>
    <t>PL_LUBD_0609001495_04</t>
  </si>
  <si>
    <t>Kosarzew</t>
  </si>
  <si>
    <t>102200366</t>
  </si>
  <si>
    <t>PL_LUBD_0609001501_03</t>
  </si>
  <si>
    <t>102200367</t>
  </si>
  <si>
    <t>PL_LUBD_0609001493_00</t>
  </si>
  <si>
    <t>102200368</t>
  </si>
  <si>
    <t>PL_LUBD_0609001497_08</t>
  </si>
  <si>
    <t>23-102</t>
  </si>
  <si>
    <t>Kosarzew Górny</t>
  </si>
  <si>
    <t>102200369</t>
  </si>
  <si>
    <t>PL_LUBD_0609001505_01</t>
  </si>
  <si>
    <t>Krzczonów Wójtostwo</t>
  </si>
  <si>
    <t>102200370</t>
  </si>
  <si>
    <t>PL_LUBD_0609001507_05</t>
  </si>
  <si>
    <t>Lewandowszczyzna</t>
  </si>
  <si>
    <t>102200371</t>
  </si>
  <si>
    <t>PL_LUBD_0609001496_06</t>
  </si>
  <si>
    <t>Kosarzew Stróża</t>
  </si>
  <si>
    <t>102200372</t>
  </si>
  <si>
    <t>PL_LUBD_0609001510_00</t>
  </si>
  <si>
    <t>83616453</t>
  </si>
  <si>
    <t>Krzczonów Sołtysy</t>
  </si>
  <si>
    <t>102200373</t>
  </si>
  <si>
    <t>PL_LUBD_0609001503_07</t>
  </si>
  <si>
    <t>00141229</t>
  </si>
  <si>
    <t>Krzczonów Skałka</t>
  </si>
  <si>
    <t>102200374</t>
  </si>
  <si>
    <t>PL_LUBD_0609001511_02</t>
  </si>
  <si>
    <t>102200375</t>
  </si>
  <si>
    <t>PL_LUBD_0609001494_02</t>
  </si>
  <si>
    <t>Lipniak</t>
  </si>
  <si>
    <t>102200376</t>
  </si>
  <si>
    <t>PL_LUBD_0609001489_03</t>
  </si>
  <si>
    <t>89247498</t>
  </si>
  <si>
    <t>Oświetlenie uliczne ST GIERNIAK 2</t>
  </si>
  <si>
    <t>Krzczonów Pierwszy</t>
  </si>
  <si>
    <t>102200377</t>
  </si>
  <si>
    <t>PL_LUBD_0609001508_07</t>
  </si>
  <si>
    <t>102200378</t>
  </si>
  <si>
    <t>PL_LUBD_0609001506_03</t>
  </si>
  <si>
    <t>2B</t>
  </si>
  <si>
    <t>102200379</t>
  </si>
  <si>
    <t>PL_LUBD_0609001509_09</t>
  </si>
  <si>
    <t>Nowiny Żukowskie</t>
  </si>
  <si>
    <t>102200380</t>
  </si>
  <si>
    <t>PL_LUBD_0609001472_00</t>
  </si>
  <si>
    <t>89247472</t>
  </si>
  <si>
    <t>Teklin</t>
  </si>
  <si>
    <t>102200381</t>
  </si>
  <si>
    <t>PL_LUBD_0609001476_08</t>
  </si>
  <si>
    <t>Oświetlenie uliczne ST</t>
  </si>
  <si>
    <t>Krzczonów Trzeci - Borzęcin</t>
  </si>
  <si>
    <t>102200382</t>
  </si>
  <si>
    <t>PL_LUBD_0609001473_02</t>
  </si>
  <si>
    <t>01321905</t>
  </si>
  <si>
    <t>102200383</t>
  </si>
  <si>
    <t>PL_LUBD_0609001475_06</t>
  </si>
  <si>
    <t>95396266</t>
  </si>
  <si>
    <t>Oświetlenie uliczne ST KR</t>
  </si>
  <si>
    <t>102200384</t>
  </si>
  <si>
    <t>PL_LUBD_0609001480_05</t>
  </si>
  <si>
    <t>01321938</t>
  </si>
  <si>
    <t>102200385</t>
  </si>
  <si>
    <t>PL_LUBD_0609001469_05</t>
  </si>
  <si>
    <t>Walentynów</t>
  </si>
  <si>
    <t>102200386</t>
  </si>
  <si>
    <t>PL_LUBD_0609001471_08</t>
  </si>
  <si>
    <t>83226063</t>
  </si>
  <si>
    <t>102200387</t>
  </si>
  <si>
    <t>PL_LUBD_0609001499_02</t>
  </si>
  <si>
    <t>Pustelnik</t>
  </si>
  <si>
    <t>102200388</t>
  </si>
  <si>
    <t>PL_LUBD_0609001484_03</t>
  </si>
  <si>
    <t>Antoniówka</t>
  </si>
  <si>
    <t>102200389</t>
  </si>
  <si>
    <t>PL_LUBD_0609001492_08</t>
  </si>
  <si>
    <t>102200390</t>
  </si>
  <si>
    <t>PL_LUBD_0609001486_07</t>
  </si>
  <si>
    <t>102200391</t>
  </si>
  <si>
    <t>PL_LUBD_0609001491_06</t>
  </si>
  <si>
    <t>Nowiny Żukowskie  - Marysin</t>
  </si>
  <si>
    <t>102200392</t>
  </si>
  <si>
    <t>PL_LUBD_0609001490_04</t>
  </si>
  <si>
    <t>Oświetlenie uliczne ST 3</t>
  </si>
  <si>
    <t>Żuków III</t>
  </si>
  <si>
    <t>102200393</t>
  </si>
  <si>
    <t>PL_LUBD_0609001479_04</t>
  </si>
  <si>
    <t>Oświetlenie uliczne ST 4</t>
  </si>
  <si>
    <t>102200394</t>
  </si>
  <si>
    <t>PL_LUBD_0609001487_09</t>
  </si>
  <si>
    <t>Żuków  Kolonia</t>
  </si>
  <si>
    <t>102200395</t>
  </si>
  <si>
    <t>PL_LUBD_0609001477_00</t>
  </si>
  <si>
    <t>102200396</t>
  </si>
  <si>
    <t>PL_LUBD_0609001481_07</t>
  </si>
  <si>
    <t>89098925</t>
  </si>
  <si>
    <t>Krzczonów Dom Kult.</t>
  </si>
  <si>
    <t>102200397</t>
  </si>
  <si>
    <t>PL_LUBD_0609001485_05</t>
  </si>
  <si>
    <t>92625365</t>
  </si>
  <si>
    <t>Krzczonów Folwark</t>
  </si>
  <si>
    <t>102200398</t>
  </si>
  <si>
    <t>PL_LUBD_0609001470_06</t>
  </si>
  <si>
    <t>91430894</t>
  </si>
  <si>
    <t>102200399</t>
  </si>
  <si>
    <t>PL_LUBD_0609001478_02</t>
  </si>
  <si>
    <t>Sobieska Wola Pierwsza</t>
  </si>
  <si>
    <t>102220404</t>
  </si>
  <si>
    <t>PL_LUBD_0609002371_07</t>
  </si>
  <si>
    <t>83187694</t>
  </si>
  <si>
    <t>Olszanka</t>
  </si>
  <si>
    <t>102220403</t>
  </si>
  <si>
    <t>PL_LUBD_0609002372_09</t>
  </si>
  <si>
    <t>15423406</t>
  </si>
  <si>
    <t>Piotrkówek  Kol.Piotr3</t>
  </si>
  <si>
    <t>PL_LUBD_0609055797_00</t>
  </si>
  <si>
    <t>Oświetlenie uliczne - Droga Wojewódzka</t>
  </si>
  <si>
    <t>PL_LUBD_0609055799_04</t>
  </si>
  <si>
    <t>93157900</t>
  </si>
  <si>
    <t>Gierniak Gierk. 1</t>
  </si>
  <si>
    <t>PL_LUBD_0609055798_02</t>
  </si>
  <si>
    <t>93163097</t>
  </si>
  <si>
    <t>Oświetlenie uliczne – Droga Wojewódzka</t>
  </si>
  <si>
    <t>PL_LUBD_0609056233_05</t>
  </si>
  <si>
    <t>72252787</t>
  </si>
  <si>
    <t>Żeromskiego</t>
  </si>
  <si>
    <t>Kiosk</t>
  </si>
  <si>
    <t>30138620</t>
  </si>
  <si>
    <t>PGE Obrót S.A.</t>
  </si>
  <si>
    <t>Stacja wodociągowa</t>
  </si>
  <si>
    <t>Gierniak</t>
  </si>
  <si>
    <t>102101182</t>
  </si>
  <si>
    <t>PL_LUBD_0609001466_09</t>
  </si>
  <si>
    <t>94055862</t>
  </si>
  <si>
    <t>102101183</t>
  </si>
  <si>
    <t>PL_LUBD_0609001463_03</t>
  </si>
  <si>
    <t>04148883</t>
  </si>
  <si>
    <t>102101184</t>
  </si>
  <si>
    <t>PL_LUBD_0609001468_03</t>
  </si>
  <si>
    <t>04148790</t>
  </si>
  <si>
    <t>102101185</t>
  </si>
  <si>
    <t>PL_LUBD_0609001459_06</t>
  </si>
  <si>
    <t>14641662</t>
  </si>
  <si>
    <t>Stacja wodociągowa WO-2-648</t>
  </si>
  <si>
    <t>Skałka</t>
  </si>
  <si>
    <t>102101187</t>
  </si>
  <si>
    <t>PL_LUBD_0609000117_05</t>
  </si>
  <si>
    <t>94055865</t>
  </si>
  <si>
    <t>Stacja wodociągowa WO-2-650</t>
  </si>
  <si>
    <t>102101188</t>
  </si>
  <si>
    <t>PL_LUBD_0609000598_01</t>
  </si>
  <si>
    <t>01662612</t>
  </si>
  <si>
    <t>Stacja wodociągowa WO-2-651</t>
  </si>
  <si>
    <t>Krzczonów III</t>
  </si>
  <si>
    <t>102101186</t>
  </si>
  <si>
    <t>PL_LUBD_0609000926_06</t>
  </si>
  <si>
    <t>50064383</t>
  </si>
  <si>
    <t>Gmina Krzczonów Oświetlenie Administracji</t>
  </si>
  <si>
    <t>Spokojna</t>
  </si>
  <si>
    <t>102200404</t>
  </si>
  <si>
    <t>PL_LUBD_0609001456_00</t>
  </si>
  <si>
    <t>13334800</t>
  </si>
  <si>
    <t>Ochotnicza Straż Pożarna</t>
  </si>
  <si>
    <t>102200405</t>
  </si>
  <si>
    <t>PL_LUBD_0609001449_07</t>
  </si>
  <si>
    <t>15407174</t>
  </si>
  <si>
    <t>102200407</t>
  </si>
  <si>
    <t>PL_LUBD_0609001467_01</t>
  </si>
  <si>
    <t>15328808</t>
  </si>
  <si>
    <t>Gmina Krzczonów OSP</t>
  </si>
  <si>
    <t>37</t>
  </si>
  <si>
    <t>102200410</t>
  </si>
  <si>
    <t>PL_LUBD_0609001464_05</t>
  </si>
  <si>
    <t>13728289</t>
  </si>
  <si>
    <t xml:space="preserve"> Gmina Krzczonów Ujęcie wody</t>
  </si>
  <si>
    <t>102200359</t>
  </si>
  <si>
    <t>PL_LUBD_0609001451_00</t>
  </si>
  <si>
    <t>02608154</t>
  </si>
  <si>
    <t>102200409</t>
  </si>
  <si>
    <t>PL_LUBD_0609001457_02</t>
  </si>
  <si>
    <t>71880174</t>
  </si>
  <si>
    <t>Ochotnicza Straż Pożarna Remiza</t>
  </si>
  <si>
    <t>102200414</t>
  </si>
  <si>
    <t>PL_LUBD_0609001461_09</t>
  </si>
  <si>
    <t>14897847</t>
  </si>
  <si>
    <t>102200420</t>
  </si>
  <si>
    <t>PL_LUBD_0609001458_04</t>
  </si>
  <si>
    <t>02499224</t>
  </si>
  <si>
    <t>34A</t>
  </si>
  <si>
    <t>102200415</t>
  </si>
  <si>
    <t>PL_LUBD_0609001450_08</t>
  </si>
  <si>
    <t>14736985</t>
  </si>
  <si>
    <t>102200416</t>
  </si>
  <si>
    <t>PL_LUBD_0609001514_08</t>
  </si>
  <si>
    <t>13825936</t>
  </si>
  <si>
    <t>102200418</t>
  </si>
  <si>
    <t>PL_LUBD_0609001448_05</t>
  </si>
  <si>
    <t>14750288</t>
  </si>
  <si>
    <t>102101181</t>
  </si>
  <si>
    <t>PL_LUBD_0609001465_07</t>
  </si>
  <si>
    <t>01862469</t>
  </si>
  <si>
    <t>Budynek Garażowy</t>
  </si>
  <si>
    <t>102200403</t>
  </si>
  <si>
    <t>PL_LUBD_0609001474_04</t>
  </si>
  <si>
    <t>14735083</t>
  </si>
  <si>
    <t>102200408</t>
  </si>
  <si>
    <t>PL_LUBD_0609001502_05</t>
  </si>
  <si>
    <t>14819189</t>
  </si>
  <si>
    <t>102200411</t>
  </si>
  <si>
    <t>PL_LUBD_0609001462_01</t>
  </si>
  <si>
    <t>14047044</t>
  </si>
  <si>
    <t>Krzczonów Drugi</t>
  </si>
  <si>
    <t>102200412</t>
  </si>
  <si>
    <t>PL_LUBD_0609001460_07</t>
  </si>
  <si>
    <t>15011956</t>
  </si>
  <si>
    <t>Krzczonów Trzeci</t>
  </si>
  <si>
    <t>102200413</t>
  </si>
  <si>
    <t>PL_LUBD_0609001455_08</t>
  </si>
  <si>
    <t>13728250</t>
  </si>
  <si>
    <t>Ochotnicza Straż Pożarna - Remiza</t>
  </si>
  <si>
    <t>102200417</t>
  </si>
  <si>
    <t>PL_LUBD_0609001453_04</t>
  </si>
  <si>
    <t>14979042</t>
  </si>
  <si>
    <t>102220396</t>
  </si>
  <si>
    <t>PL_LUBD_609002368_02</t>
  </si>
  <si>
    <t>15350112</t>
  </si>
  <si>
    <t>102220401</t>
  </si>
  <si>
    <t>Pl_LUBD_0609002367_00</t>
  </si>
  <si>
    <t>13728297</t>
  </si>
  <si>
    <t>102200296</t>
  </si>
  <si>
    <t>PL_LUBD_0609001418_08</t>
  </si>
  <si>
    <t>91221026</t>
  </si>
  <si>
    <t>Urząd Gminy Krzczonów</t>
  </si>
  <si>
    <t>Szkoła Podstawowa im. S. Staszica</t>
  </si>
  <si>
    <t>102200294</t>
  </si>
  <si>
    <t>PL_LUBD_0609001360_09</t>
  </si>
  <si>
    <t>13837263</t>
  </si>
  <si>
    <t>Gminny Zespół Ekonomiczno - Administracyjny Szkół w Krzczonowie</t>
  </si>
  <si>
    <t>102200304</t>
  </si>
  <si>
    <t>PL_LUBD_0609001359_08</t>
  </si>
  <si>
    <t>00288050</t>
  </si>
  <si>
    <t>Przedszkole</t>
  </si>
  <si>
    <t>PL_LUBD_0609012169_04</t>
  </si>
  <si>
    <t>13836983</t>
  </si>
  <si>
    <t>Zespół Szkolno-Przedszkolny w Krzczonowie</t>
  </si>
  <si>
    <t>ROKIS -Biblioteka i Dom Kultury</t>
  </si>
  <si>
    <t>Żuków II</t>
  </si>
  <si>
    <t>102220399</t>
  </si>
  <si>
    <t>PL_LUBD_0609002375_05</t>
  </si>
  <si>
    <t>90363991</t>
  </si>
  <si>
    <t>Regionalny Ośrodek Kultury i Sportu w Krzczonowie</t>
  </si>
  <si>
    <t>Regionalny Ośrodek Kultury i Sportu</t>
  </si>
  <si>
    <t>102220400</t>
  </si>
  <si>
    <t>PL_LUBD_0609002374_03</t>
  </si>
  <si>
    <t>83542364</t>
  </si>
  <si>
    <t>Dom Kultury</t>
  </si>
  <si>
    <t>102220397</t>
  </si>
  <si>
    <t>PL_LUBD_0609002373_01</t>
  </si>
  <si>
    <t>71883286</t>
  </si>
  <si>
    <t>Podczas PZS proszę o zmianę Odbiorcy na Regionalny Ośrodek Kultury i Sportu</t>
  </si>
  <si>
    <t>Gmina Nowe Miasto Lubawskie</t>
  </si>
  <si>
    <t>Gmina Nowe Miasto Lubawskie, ul. Podleśna 1, Mszanowo, 13-300 Nowe Miasto Lubawskie</t>
  </si>
  <si>
    <t>Gmina Nowe Miasto Lubawskie, Mszanowo ul. Podleśna 1, 13-300 Nowe Miasto Lubawskie</t>
  </si>
  <si>
    <t>Zespół Szkół im. Rodu Działyńskich w Bratianie, Bratian, ul. Szkolna 2, 13-300 Nowe Miasto Lubawskie</t>
  </si>
  <si>
    <t>Szkoła Podstawowa w Radomnie, Radomno 17, 13-304 Radomno</t>
  </si>
  <si>
    <t>Szkoła Podstawowa im. Jana Pawła II w Jamielniku, ul. Szkolna 10, 13-332 Jamielnik</t>
  </si>
  <si>
    <t>Szkoła Podstawowa im. Ks. Kazimierza Wróblewskiego w Gwiździnach, Gwiździny 58, 13-300 Gwiździny</t>
  </si>
  <si>
    <t>Szkoła Podstawowa w Skarlinie, Skarlin 72, 13-300 Nowe Miasto Lubawskie</t>
  </si>
  <si>
    <t>Gminne Centrum Kultury Nowe Miasto Lubawskie z/s w Mszanowie, ul. Podleśna 1, 13-300 Mszanowo</t>
  </si>
  <si>
    <t>Oświetlenie drogowe</t>
  </si>
  <si>
    <t>Bagno</t>
  </si>
  <si>
    <t>13-332</t>
  </si>
  <si>
    <t>PL0037950002810192</t>
  </si>
  <si>
    <t>80740457</t>
  </si>
  <si>
    <t>Bratian</t>
  </si>
  <si>
    <t>13-300</t>
  </si>
  <si>
    <t>PL0037950002807970</t>
  </si>
  <si>
    <t>80740448</t>
  </si>
  <si>
    <t>PL0037950002808071</t>
  </si>
  <si>
    <t>80740449</t>
  </si>
  <si>
    <t>PL0037950002808172</t>
  </si>
  <si>
    <t>92812796</t>
  </si>
  <si>
    <t>PL0037950002808273</t>
  </si>
  <si>
    <t>71444960</t>
  </si>
  <si>
    <t>PL0037950002808374</t>
  </si>
  <si>
    <t>71444997</t>
  </si>
  <si>
    <t>PL0037950037806075</t>
  </si>
  <si>
    <t>80740438</t>
  </si>
  <si>
    <t>PL0037950002808576</t>
  </si>
  <si>
    <t>95536241</t>
  </si>
  <si>
    <t>PL0037950046609635</t>
  </si>
  <si>
    <t>94839</t>
  </si>
  <si>
    <t>Chrośle</t>
  </si>
  <si>
    <t>13-304</t>
  </si>
  <si>
    <t>PL0037950002808980</t>
  </si>
  <si>
    <t>94733466</t>
  </si>
  <si>
    <t>Gryźliny</t>
  </si>
  <si>
    <t>PL0037950045781091</t>
  </si>
  <si>
    <t>83803472</t>
  </si>
  <si>
    <t>PL0037950002810394</t>
  </si>
  <si>
    <t>94172253</t>
  </si>
  <si>
    <t>PL0037950002810293</t>
  </si>
  <si>
    <t>89281183</t>
  </si>
  <si>
    <t>PL0037950046069970</t>
  </si>
  <si>
    <t>89281298</t>
  </si>
  <si>
    <t>Gwiździny</t>
  </si>
  <si>
    <t>PL0037950002810903</t>
  </si>
  <si>
    <t>80740468</t>
  </si>
  <si>
    <t>PL0037950002811206</t>
  </si>
  <si>
    <t>80740443</t>
  </si>
  <si>
    <t>Jamielnik</t>
  </si>
  <si>
    <t>PL0037950002809687</t>
  </si>
  <si>
    <t>80740455</t>
  </si>
  <si>
    <t>PL0037950002809788</t>
  </si>
  <si>
    <t>94733404</t>
  </si>
  <si>
    <t>PL0037950002810091</t>
  </si>
  <si>
    <t>71444976</t>
  </si>
  <si>
    <t>Nowe Miasto Lubawskie</t>
  </si>
  <si>
    <t>PL0037950045780990</t>
  </si>
  <si>
    <t>83790080</t>
  </si>
  <si>
    <t>Kaczek</t>
  </si>
  <si>
    <t>PL0037950037805368</t>
  </si>
  <si>
    <t>80740450</t>
  </si>
  <si>
    <t>PL0037950010779552</t>
  </si>
  <si>
    <t>80740451</t>
  </si>
  <si>
    <t>PL0037950010779653</t>
  </si>
  <si>
    <t>80740456</t>
  </si>
  <si>
    <t>PL0037950003140804</t>
  </si>
  <si>
    <t>80740442</t>
  </si>
  <si>
    <t>Lekarty</t>
  </si>
  <si>
    <t>PL0037950002810495</t>
  </si>
  <si>
    <t>80740454</t>
  </si>
  <si>
    <t>PL0037950002810701</t>
  </si>
  <si>
    <t>80739902</t>
  </si>
  <si>
    <t>Łąki Bratiańskie</t>
  </si>
  <si>
    <t>PL0037950046067849</t>
  </si>
  <si>
    <t>95646467</t>
  </si>
  <si>
    <t>Mszanowo</t>
  </si>
  <si>
    <t>PL0037950002811408</t>
  </si>
  <si>
    <t>91628947</t>
  </si>
  <si>
    <t>PL0037950002811509</t>
  </si>
  <si>
    <t>80740424</t>
  </si>
  <si>
    <t>Nawra</t>
  </si>
  <si>
    <t>PL0037950045707737</t>
  </si>
  <si>
    <t>80740287</t>
  </si>
  <si>
    <t>PL0037950002806657</t>
  </si>
  <si>
    <t>80740431</t>
  </si>
  <si>
    <t>PL0037950046609736</t>
  </si>
  <si>
    <t>83803319</t>
  </si>
  <si>
    <t>PL0037950046609837</t>
  </si>
  <si>
    <t>83803318</t>
  </si>
  <si>
    <t>PL0037950046609938</t>
  </si>
  <si>
    <t>83803242</t>
  </si>
  <si>
    <t>Nowy Dwór Bratiański</t>
  </si>
  <si>
    <t>PL0037950002808677</t>
  </si>
  <si>
    <t>80740426</t>
  </si>
  <si>
    <t>Pacółtowo</t>
  </si>
  <si>
    <t>PL0037950002807465</t>
  </si>
  <si>
    <t>72395950</t>
  </si>
  <si>
    <t>PL0037950002807667</t>
  </si>
  <si>
    <t>80646319</t>
  </si>
  <si>
    <t>Nowe Miasto</t>
  </si>
  <si>
    <t>PL0037950046610039</t>
  </si>
  <si>
    <t>89281299</t>
  </si>
  <si>
    <t>Pustki</t>
  </si>
  <si>
    <t>PL0037950002809384</t>
  </si>
  <si>
    <t>80740346</t>
  </si>
  <si>
    <t>PL0037950002809283</t>
  </si>
  <si>
    <t>80740418</t>
  </si>
  <si>
    <t>PL0037950002809485</t>
  </si>
  <si>
    <t>80740436</t>
  </si>
  <si>
    <t>Radomno</t>
  </si>
  <si>
    <t>PL0037950002807768</t>
  </si>
  <si>
    <t>71444090</t>
  </si>
  <si>
    <t>PL0037950002807869</t>
  </si>
  <si>
    <t>80740432</t>
  </si>
  <si>
    <t>Skarlin</t>
  </si>
  <si>
    <t>13-301</t>
  </si>
  <si>
    <t>PL0037950037964915</t>
  </si>
  <si>
    <t>80740421</t>
  </si>
  <si>
    <t>PL0037950002806859</t>
  </si>
  <si>
    <t>91626535</t>
  </si>
  <si>
    <t>PL0037950002807061</t>
  </si>
  <si>
    <t>80740452</t>
  </si>
  <si>
    <t>Tylice</t>
  </si>
  <si>
    <t>PL0037950005743636</t>
  </si>
  <si>
    <t>80506260</t>
  </si>
  <si>
    <t>PL0037950002807263</t>
  </si>
  <si>
    <t>80740475</t>
  </si>
  <si>
    <t>PL0037950002807364</t>
  </si>
  <si>
    <t>71444953</t>
  </si>
  <si>
    <t>PL0037950047900139</t>
  </si>
  <si>
    <t>60990408</t>
  </si>
  <si>
    <t>232/10</t>
  </si>
  <si>
    <t>PL0037950002811711</t>
  </si>
  <si>
    <t>83685489</t>
  </si>
  <si>
    <t>DZ 126/2</t>
  </si>
  <si>
    <t>PL0037950123335827</t>
  </si>
  <si>
    <t>89301843</t>
  </si>
  <si>
    <t>Cicha</t>
  </si>
  <si>
    <t>635/3,4,5,8</t>
  </si>
  <si>
    <t>PL0037950124179828</t>
  </si>
  <si>
    <t>89302160</t>
  </si>
  <si>
    <t>1104/7,8</t>
  </si>
  <si>
    <t>PL0037950124181444</t>
  </si>
  <si>
    <t>14491672</t>
  </si>
  <si>
    <t>DZ 262/3</t>
  </si>
  <si>
    <t>PL0037950122591452</t>
  </si>
  <si>
    <t>83685579</t>
  </si>
  <si>
    <t>PL0037950003334305</t>
  </si>
  <si>
    <t>91247083</t>
  </si>
  <si>
    <t>Oświetlenie ścieżki pieszo-rowerowej</t>
  </si>
  <si>
    <t>18/20</t>
  </si>
  <si>
    <t>PL0037950003354702</t>
  </si>
  <si>
    <t>93727750</t>
  </si>
  <si>
    <t>PL0037950003696209</t>
  </si>
  <si>
    <t>95578236</t>
  </si>
  <si>
    <t>74,70,358/11,24,14/3,75,11/2</t>
  </si>
  <si>
    <t>PL0037950003562403</t>
  </si>
  <si>
    <t>90529391</t>
  </si>
  <si>
    <t>209/44</t>
  </si>
  <si>
    <t>PL0037950003706202</t>
  </si>
  <si>
    <t>94600165</t>
  </si>
  <si>
    <t>420,262/3,174,151,97/5,144/9</t>
  </si>
  <si>
    <t>PL0037950003647205</t>
  </si>
  <si>
    <t>90723588</t>
  </si>
  <si>
    <t>226/2</t>
  </si>
  <si>
    <t>PL0037950003505503</t>
  </si>
  <si>
    <t>83803089</t>
  </si>
  <si>
    <t>PL0037950003599607</t>
  </si>
  <si>
    <t>94641785</t>
  </si>
  <si>
    <t>60,132</t>
  </si>
  <si>
    <t>PL0037950003599005</t>
  </si>
  <si>
    <t>94641755</t>
  </si>
  <si>
    <t>5,0</t>
  </si>
  <si>
    <t>Gwiździnki</t>
  </si>
  <si>
    <t>PL0037950003634702</t>
  </si>
  <si>
    <t>95578198</t>
  </si>
  <si>
    <t>1,0</t>
  </si>
  <si>
    <t>PL0037950003695906</t>
  </si>
  <si>
    <t>95675623</t>
  </si>
  <si>
    <t xml:space="preserve">13-300 </t>
  </si>
  <si>
    <t>PL0037950003819806</t>
  </si>
  <si>
    <t xml:space="preserve">Oświetlenie drogowe </t>
  </si>
  <si>
    <t>Dz. 174, 214</t>
  </si>
  <si>
    <t>PL0037950003780100</t>
  </si>
  <si>
    <t>oświetlenie ulicy i przejścia dla pieszych</t>
  </si>
  <si>
    <t>Rakowicka</t>
  </si>
  <si>
    <t>DZ 18/8</t>
  </si>
  <si>
    <t>PL0037950003380906</t>
  </si>
  <si>
    <t>91636438/2</t>
  </si>
  <si>
    <t>oświetlenie ścieżki rowerowej</t>
  </si>
  <si>
    <t>dz 18/9</t>
  </si>
  <si>
    <t>PL0037950003354806</t>
  </si>
  <si>
    <t>91247245/1</t>
  </si>
  <si>
    <t>PL0037950003662902</t>
  </si>
  <si>
    <t>94265377</t>
  </si>
  <si>
    <t>Szkoła Podstawowa (biblioteka)</t>
  </si>
  <si>
    <t>PL0037950002923259</t>
  </si>
  <si>
    <t>95646563</t>
  </si>
  <si>
    <t>Świetlica Wiejska</t>
  </si>
  <si>
    <t>PL0037950002811610</t>
  </si>
  <si>
    <t>96435396</t>
  </si>
  <si>
    <t>Boisko ORLIK</t>
  </si>
  <si>
    <t>dz. 584/1</t>
  </si>
  <si>
    <t>PL0037950047261252</t>
  </si>
  <si>
    <t>96435392</t>
  </si>
  <si>
    <t>89,90</t>
  </si>
  <si>
    <t>PL0037950002809081</t>
  </si>
  <si>
    <t>96435390</t>
  </si>
  <si>
    <t>PL0037950002809182</t>
  </si>
  <si>
    <t>94733460</t>
  </si>
  <si>
    <t>PL0037950040474080</t>
  </si>
  <si>
    <t>71346522</t>
  </si>
  <si>
    <t>PL0037950005844575</t>
  </si>
  <si>
    <t>94171970</t>
  </si>
  <si>
    <t>Plac Budowy Boisko ( boisko LZS )</t>
  </si>
  <si>
    <t>PL0037950002810802</t>
  </si>
  <si>
    <t>94735281</t>
  </si>
  <si>
    <t>PL0037950002811004</t>
  </si>
  <si>
    <t>94735277</t>
  </si>
  <si>
    <t>123</t>
  </si>
  <si>
    <t>PL0037950002811105</t>
  </si>
  <si>
    <t>94171969</t>
  </si>
  <si>
    <t>13-302</t>
  </si>
  <si>
    <t>PL0037950002809889</t>
  </si>
  <si>
    <t>94172280</t>
  </si>
  <si>
    <t>Złącze (szatnia boisko LZS)</t>
  </si>
  <si>
    <t>PL0037950038221963</t>
  </si>
  <si>
    <t>96435397</t>
  </si>
  <si>
    <t>PL0037950002808475</t>
  </si>
  <si>
    <t>71344534</t>
  </si>
  <si>
    <t>PL0037950002810596</t>
  </si>
  <si>
    <t>70194960</t>
  </si>
  <si>
    <t>Remiza Strażacka</t>
  </si>
  <si>
    <t>PL0037950002810600</t>
  </si>
  <si>
    <t>70416485</t>
  </si>
  <si>
    <t>Budynek administracyjny Urzędu Gminy</t>
  </si>
  <si>
    <t>Podleśna</t>
  </si>
  <si>
    <t>PL0037950002811307</t>
  </si>
  <si>
    <t>96435402</t>
  </si>
  <si>
    <t>Budynek Socjalny (szatnia boisko LZS)</t>
  </si>
  <si>
    <t>PL0037950033409551</t>
  </si>
  <si>
    <t>96435404</t>
  </si>
  <si>
    <t>Świetlica (kuchnia)</t>
  </si>
  <si>
    <t>PL0037950002861019</t>
  </si>
  <si>
    <t>94599191</t>
  </si>
  <si>
    <t>Świetlica (sala)</t>
  </si>
  <si>
    <t>PL0037950002861221</t>
  </si>
  <si>
    <t>94172404</t>
  </si>
  <si>
    <t>Świetlica ( budynek szkolny )</t>
  </si>
  <si>
    <t>PL0037950002923057</t>
  </si>
  <si>
    <t>96435398</t>
  </si>
  <si>
    <t>PL0037950002808778</t>
  </si>
  <si>
    <t>71524859</t>
  </si>
  <si>
    <t>PL0037950002808879</t>
  </si>
  <si>
    <t>96435401</t>
  </si>
  <si>
    <t>PL0037950002807566</t>
  </si>
  <si>
    <t>72396071</t>
  </si>
  <si>
    <t>PL0037950002923158</t>
  </si>
  <si>
    <t>95578229</t>
  </si>
  <si>
    <t>Remiza OSP</t>
  </si>
  <si>
    <t>dz. 107/2</t>
  </si>
  <si>
    <t>PL0037950046329850</t>
  </si>
  <si>
    <t>14489839</t>
  </si>
  <si>
    <t>PL0037950002806758</t>
  </si>
  <si>
    <t>94599389</t>
  </si>
  <si>
    <t>322/2</t>
  </si>
  <si>
    <t>PL0037950002806960</t>
  </si>
  <si>
    <t>96435391</t>
  </si>
  <si>
    <t>Administracja (budynek mieszkalny - klatka schodowa)</t>
  </si>
  <si>
    <t>109</t>
  </si>
  <si>
    <t xml:space="preserve">Jamielnik  </t>
  </si>
  <si>
    <t>PL0037950002809586</t>
  </si>
  <si>
    <t>95536301</t>
  </si>
  <si>
    <t>PL0037950002807162</t>
  </si>
  <si>
    <t>56008625</t>
  </si>
  <si>
    <t>PL0037950003576807</t>
  </si>
  <si>
    <t>95184039</t>
  </si>
  <si>
    <t>132</t>
  </si>
  <si>
    <t>PL0037950003599410</t>
  </si>
  <si>
    <t>94641756</t>
  </si>
  <si>
    <t>Ogrzewanie Szkoły</t>
  </si>
  <si>
    <t>PL0037950037649158</t>
  </si>
  <si>
    <t>50006263</t>
  </si>
  <si>
    <t>Szkoła Podstawowa im. Ks. Kazimierza Wróblewskiego w Gwiździnach</t>
  </si>
  <si>
    <t>Szkoła Podstawowa im. Ks. K. Wróblewskiego w Gwiździnach</t>
  </si>
  <si>
    <t>58</t>
  </si>
  <si>
    <t>PL0037950037646633</t>
  </si>
  <si>
    <t>96435395</t>
  </si>
  <si>
    <t xml:space="preserve"> Szkolna</t>
  </si>
  <si>
    <t>PL0037950016622992</t>
  </si>
  <si>
    <t>96460931</t>
  </si>
  <si>
    <t>Zespół Szkół im. Rodu Działyńskich w Bratianie</t>
  </si>
  <si>
    <t>PL0037950016887724</t>
  </si>
  <si>
    <t>14354981</t>
  </si>
  <si>
    <t>PL0037950016727369</t>
  </si>
  <si>
    <t>70026346</t>
  </si>
  <si>
    <t>Szkoła Podstawowa w Radomnie</t>
  </si>
  <si>
    <t>PL0037950028690196</t>
  </si>
  <si>
    <t>96462563</t>
  </si>
  <si>
    <t>Podczas PZS proszę o zmianę Odbiorcy na Szkoła Podstawowa w Radomnie</t>
  </si>
  <si>
    <t>Szkoła Podstawowa im. Jana Pawła II w Jamielniku</t>
  </si>
  <si>
    <t>PL0037950028694745</t>
  </si>
  <si>
    <t>90923541</t>
  </si>
  <si>
    <t>Podczas PZS proszę o zmianę Odbiorcy na Szkoła Podstawowa im. Jana Pawła II w Jamielniku</t>
  </si>
  <si>
    <t>Szkoła Podstawowa w Skarlinie</t>
  </si>
  <si>
    <t>72</t>
  </si>
  <si>
    <t>PL0037950028692624</t>
  </si>
  <si>
    <t>96435403</t>
  </si>
  <si>
    <t>Gminne Centrum Kultury Nowe Miasto Lub. z/s w Mszanowie</t>
  </si>
  <si>
    <t>PL0037950029546022</t>
  </si>
  <si>
    <t>90529539</t>
  </si>
  <si>
    <t>Gminne Centrum Kultury Nowe Miasto Lubawskie z/s w Mszanowie</t>
  </si>
  <si>
    <t>Biblioteka</t>
  </si>
  <si>
    <t>PL0037950044937292</t>
  </si>
  <si>
    <t>94267358</t>
  </si>
  <si>
    <t>Gmina Pasym</t>
  </si>
  <si>
    <t>Gmina Pasym, ul. Rynek 8, 12-130 Pasym</t>
  </si>
  <si>
    <t>Urząd Miasta i Gminy w Pasymiu, ul. Rynek 8, 12-130 Pasym</t>
  </si>
  <si>
    <t>Gmina Pasym,ul. Rynek 8, 12-130 Pasym</t>
  </si>
  <si>
    <t>Miejsko Gminny Ośrodek Pomocy Społecznej w Pasymiu, ul. Rynek 8, 12-130 Pasym</t>
  </si>
  <si>
    <t>Szkoła Podstawowa w Tylkowie, Tylkowo 1, 12-130 Pasym</t>
  </si>
  <si>
    <t>Przedszkole w Pasymiu, ul. Dworcowa 25, 12-130 Pasym</t>
  </si>
  <si>
    <t>Szkoła Podstawowa im. Wojciecha Kętrzyńskiego w Pasymiu, ul. Jana Pawła II 4, 12-130 Pasym</t>
  </si>
  <si>
    <t>Zakład Gospodarki Komunalnej i Mieszkaniowej Pasym Sp. z o.o., ul. Kościuszki 22B, 12-130 Pasym</t>
  </si>
  <si>
    <t>Miejski Ośrodek Kultury w Pasymiu, ul. Rynek 8, 12-130 Pasym</t>
  </si>
  <si>
    <t>Gmina Pasym Oświetlenie drogowe</t>
  </si>
  <si>
    <t>Grom</t>
  </si>
  <si>
    <t>12-130</t>
  </si>
  <si>
    <t>PL0037650128630305</t>
  </si>
  <si>
    <t>80502648</t>
  </si>
  <si>
    <t>Urząd Miasta i Gminy w Pasymiu</t>
  </si>
  <si>
    <t>Tylkowo</t>
  </si>
  <si>
    <t>PL0037650128625049</t>
  </si>
  <si>
    <t>80502652</t>
  </si>
  <si>
    <t>PL0037650133869416</t>
  </si>
  <si>
    <t>80502718</t>
  </si>
  <si>
    <t>Otole</t>
  </si>
  <si>
    <t>PL0037650128628685</t>
  </si>
  <si>
    <t>80502649</t>
  </si>
  <si>
    <t>Kiepunki</t>
  </si>
  <si>
    <t>Pasym</t>
  </si>
  <si>
    <t>PL0037650129423883</t>
  </si>
  <si>
    <t>95238436</t>
  </si>
  <si>
    <t>Pocztowa</t>
  </si>
  <si>
    <t>PL0037650129425301</t>
  </si>
  <si>
    <t>70932124</t>
  </si>
  <si>
    <t>Mikołaja Reja</t>
  </si>
  <si>
    <t>PL0037650129425604</t>
  </si>
  <si>
    <t>80831336</t>
  </si>
  <si>
    <t>PL0037650129426715</t>
  </si>
  <si>
    <t>91714243</t>
  </si>
  <si>
    <t>Wyzwolenia</t>
  </si>
  <si>
    <t>PL0037650129426816</t>
  </si>
  <si>
    <t>70855602</t>
  </si>
  <si>
    <t>PL0037650129427018</t>
  </si>
  <si>
    <t>95030827</t>
  </si>
  <si>
    <t>Narajty</t>
  </si>
  <si>
    <t>PL0037650129434795</t>
  </si>
  <si>
    <t>00177656</t>
  </si>
  <si>
    <t>Rutki</t>
  </si>
  <si>
    <t>PL0037650129434900</t>
  </si>
  <si>
    <t>80502646</t>
  </si>
  <si>
    <t>Rusek Wielki</t>
  </si>
  <si>
    <t>PL0037650127917353</t>
  </si>
  <si>
    <t>92755522</t>
  </si>
  <si>
    <t>PL0037650127917454</t>
  </si>
  <si>
    <t>60992220</t>
  </si>
  <si>
    <t>Jana Pawła II</t>
  </si>
  <si>
    <t>PL0037650129254236</t>
  </si>
  <si>
    <t>80502654</t>
  </si>
  <si>
    <t>PL0037650129422065</t>
  </si>
  <si>
    <t>58008975</t>
  </si>
  <si>
    <t>C22b</t>
  </si>
  <si>
    <t>Jurgi</t>
  </si>
  <si>
    <t>PL0037650128629594</t>
  </si>
  <si>
    <t>95089720</t>
  </si>
  <si>
    <t>Dz.120</t>
  </si>
  <si>
    <t>PL0037650134487384</t>
  </si>
  <si>
    <t>83702664</t>
  </si>
  <si>
    <t>Michała Zientary</t>
  </si>
  <si>
    <t>PL0037650128630406</t>
  </si>
  <si>
    <t>71312785</t>
  </si>
  <si>
    <t>Michała Kajki</t>
  </si>
  <si>
    <t>PL0037650128630204</t>
  </si>
  <si>
    <t>94101289</t>
  </si>
  <si>
    <t>PL0037650128630103</t>
  </si>
  <si>
    <t>00164154</t>
  </si>
  <si>
    <t>Leleszki</t>
  </si>
  <si>
    <t>PL0037650128628887</t>
  </si>
  <si>
    <t>00112322</t>
  </si>
  <si>
    <t>Dybowo</t>
  </si>
  <si>
    <t>PL0037650128628988</t>
  </si>
  <si>
    <t>95089747</t>
  </si>
  <si>
    <t>PL0037650128632123</t>
  </si>
  <si>
    <t>94101253</t>
  </si>
  <si>
    <t>Dźwiersztryny</t>
  </si>
  <si>
    <t>PL0037650128629493</t>
  </si>
  <si>
    <t>60604239</t>
  </si>
  <si>
    <t>PL0037650128629796</t>
  </si>
  <si>
    <t>89207889</t>
  </si>
  <si>
    <t>Dworcowa</t>
  </si>
  <si>
    <t>PL0037650128622423</t>
  </si>
  <si>
    <t>71315434</t>
  </si>
  <si>
    <t>PL0037650128628584</t>
  </si>
  <si>
    <t>60566104</t>
  </si>
  <si>
    <t>PL0037650128628382</t>
  </si>
  <si>
    <t>89262663</t>
  </si>
  <si>
    <t>PL0037650128623029</t>
  </si>
  <si>
    <t>72354097</t>
  </si>
  <si>
    <t>9-171</t>
  </si>
  <si>
    <t>Michałki</t>
  </si>
  <si>
    <t>PL0037650128623130</t>
  </si>
  <si>
    <t>95160759</t>
  </si>
  <si>
    <t>Miluki</t>
  </si>
  <si>
    <t>PL0037650128623231</t>
  </si>
  <si>
    <t>60950607</t>
  </si>
  <si>
    <t>Krzywonoga</t>
  </si>
  <si>
    <t>PL0037650128623635</t>
  </si>
  <si>
    <t>95573924</t>
  </si>
  <si>
    <t>PL0037650128624342</t>
  </si>
  <si>
    <t>80502844</t>
  </si>
  <si>
    <t>Grzegrzółki</t>
  </si>
  <si>
    <t>PL0037650128627473</t>
  </si>
  <si>
    <t>95089709</t>
  </si>
  <si>
    <t>PL0037650128626160</t>
  </si>
  <si>
    <t>70855538</t>
  </si>
  <si>
    <t>PL0037650128626261</t>
  </si>
  <si>
    <t>83703319</t>
  </si>
  <si>
    <t>PL0037650128628079</t>
  </si>
  <si>
    <t>94110120</t>
  </si>
  <si>
    <t>Elganowo</t>
  </si>
  <si>
    <t>PL0037650128627675</t>
  </si>
  <si>
    <t>95089877</t>
  </si>
  <si>
    <t>PL0037650134134851</t>
  </si>
  <si>
    <t>83703564</t>
  </si>
  <si>
    <t>Dz.450/1</t>
  </si>
  <si>
    <t>PL0037650134274186</t>
  </si>
  <si>
    <t>80502851</t>
  </si>
  <si>
    <t>Dźwiersztyny</t>
  </si>
  <si>
    <t>PL0037650133329953</t>
  </si>
  <si>
    <t>80502523</t>
  </si>
  <si>
    <t>Siedliska</t>
  </si>
  <si>
    <t>PL0037650133330963</t>
  </si>
  <si>
    <t>80502713</t>
  </si>
  <si>
    <t>PL0037650128629392</t>
  </si>
  <si>
    <t>95089733</t>
  </si>
  <si>
    <t>480037650128628786</t>
  </si>
  <si>
    <t>83677656</t>
  </si>
  <si>
    <t>14-115/3</t>
  </si>
  <si>
    <t>PL0037650000215704</t>
  </si>
  <si>
    <t>89141840</t>
  </si>
  <si>
    <t>15-109/7</t>
  </si>
  <si>
    <t>PL0037650000310009</t>
  </si>
  <si>
    <t>94106151</t>
  </si>
  <si>
    <t>14-150/2</t>
  </si>
  <si>
    <t>PL0037650000317307</t>
  </si>
  <si>
    <t>94110030</t>
  </si>
  <si>
    <t>2-292/2 (GPO)</t>
  </si>
  <si>
    <t>PL0037650128629291</t>
  </si>
  <si>
    <t>94587255</t>
  </si>
  <si>
    <t>5-470</t>
  </si>
  <si>
    <t>PL0037650000421606</t>
  </si>
  <si>
    <t>97269204</t>
  </si>
  <si>
    <t>PL0037650128115494</t>
  </si>
  <si>
    <t>94982450</t>
  </si>
  <si>
    <t>Orla i Bociania</t>
  </si>
  <si>
    <t>PL0037650000374300</t>
  </si>
  <si>
    <t>94101421</t>
  </si>
  <si>
    <t>Gmina Pasym – Ratusz</t>
  </si>
  <si>
    <t>8</t>
  </si>
  <si>
    <t>PL0037650129204019</t>
  </si>
  <si>
    <t>97278477</t>
  </si>
  <si>
    <t>Gmina Pasym – zasilenie imprez plenerowych</t>
  </si>
  <si>
    <t>PL0037650134155867</t>
  </si>
  <si>
    <t>70913405</t>
  </si>
  <si>
    <t>Gmina Pasym – Klub</t>
  </si>
  <si>
    <t>PL0037650129434694</t>
  </si>
  <si>
    <t>60816463</t>
  </si>
  <si>
    <t>Gmina Pasym – Świetlica + Remiza OSP</t>
  </si>
  <si>
    <t>PL0037650128628180</t>
  </si>
  <si>
    <t>91389031</t>
  </si>
  <si>
    <t>Gmina Pasym – Remiza OSP</t>
  </si>
  <si>
    <t>PL0037650129422166</t>
  </si>
  <si>
    <t>96538733</t>
  </si>
  <si>
    <t>PL0037650128629695</t>
  </si>
  <si>
    <t>08515787</t>
  </si>
  <si>
    <t>Gmina Pasym – Świetlica</t>
  </si>
  <si>
    <t>11/3</t>
  </si>
  <si>
    <t>PL0037650128180566</t>
  </si>
  <si>
    <t>29479120</t>
  </si>
  <si>
    <t>Gmina Pasym – zasilanie imprez plenerowych</t>
  </si>
  <si>
    <t>PL0037650134158190</t>
  </si>
  <si>
    <t>94110130</t>
  </si>
  <si>
    <t>Dz.50</t>
  </si>
  <si>
    <t>PL0037650134932877</t>
  </si>
  <si>
    <t>91461784</t>
  </si>
  <si>
    <t>10A</t>
  </si>
  <si>
    <t>PL0037650000013810</t>
  </si>
  <si>
    <t>72062642</t>
  </si>
  <si>
    <t>Plac zabaw</t>
  </si>
  <si>
    <t>6-86/5</t>
  </si>
  <si>
    <t>PL0037650000157508</t>
  </si>
  <si>
    <t>71984444</t>
  </si>
  <si>
    <t>125/2, 7-125/1</t>
  </si>
  <si>
    <t>PL0037650000157601</t>
  </si>
  <si>
    <t>70708223</t>
  </si>
  <si>
    <t xml:space="preserve"> -/-</t>
  </si>
  <si>
    <t>PL0037650000163200</t>
  </si>
  <si>
    <t>83702747</t>
  </si>
  <si>
    <t>Ogrodowa</t>
  </si>
  <si>
    <t>PL0037650129425402</t>
  </si>
  <si>
    <t>91724827</t>
  </si>
  <si>
    <t>Czasowe zasilanie imprez plenerowych</t>
  </si>
  <si>
    <t>dz. 49</t>
  </si>
  <si>
    <t>480037650035954380</t>
  </si>
  <si>
    <t>2-51/3</t>
  </si>
  <si>
    <t>480037650000246608</t>
  </si>
  <si>
    <t>Przedszkole w Pasymiu</t>
  </si>
  <si>
    <t>PL0037650129423075</t>
  </si>
  <si>
    <t>71312801</t>
  </si>
  <si>
    <t>PL0037650129423176</t>
  </si>
  <si>
    <t>00165896</t>
  </si>
  <si>
    <t>Szkoła Podstawowa im. Wojciecha Kętrzyńskiego w Pasymiu</t>
  </si>
  <si>
    <t>480037650033496846</t>
  </si>
  <si>
    <t>88085865</t>
  </si>
  <si>
    <t>Szkoła Podstawowa w Tylkowie</t>
  </si>
  <si>
    <t>PL0037650128626362</t>
  </si>
  <si>
    <t>12973716</t>
  </si>
  <si>
    <t>PL0037650128626665</t>
  </si>
  <si>
    <t>04018929</t>
  </si>
  <si>
    <t>PL0037650000317400</t>
  </si>
  <si>
    <t>94106158</t>
  </si>
  <si>
    <t>Miejsko Gminny Ośrodek Pomocy Społecznej w Pasymiu</t>
  </si>
  <si>
    <t>Centrum aktywizacji społecznej</t>
  </si>
  <si>
    <t>PL0037650000441100</t>
  </si>
  <si>
    <t>96636344</t>
  </si>
  <si>
    <t>Miejsko-Gminny Ośrodek Pomocy Społecznej</t>
  </si>
  <si>
    <t>3 / 3</t>
  </si>
  <si>
    <t>PL0037650129203413</t>
  </si>
  <si>
    <t>80502556</t>
  </si>
  <si>
    <t>Zakład Gospodarki Komunalnej i Mieszkaniowej Pasym Sp. z o.o.</t>
  </si>
  <si>
    <t>PL0037650129203312</t>
  </si>
  <si>
    <t>29857000</t>
  </si>
  <si>
    <t>Miejski Ośrodek Kultury</t>
  </si>
  <si>
    <t>PL0037650129200682</t>
  </si>
  <si>
    <t>30022042</t>
  </si>
  <si>
    <t>Miejski Ośrodek Kultury w Pasymiu</t>
  </si>
  <si>
    <t>480037650129422772</t>
  </si>
  <si>
    <t>91725372</t>
  </si>
  <si>
    <t>Stacja Uzdatniania  Wody</t>
  </si>
  <si>
    <t>18/Dz.12-/288</t>
  </si>
  <si>
    <t>480037650035724210</t>
  </si>
  <si>
    <t>54047856</t>
  </si>
  <si>
    <t>Stacja Wodociągowa</t>
  </si>
  <si>
    <t>480037650033500583</t>
  </si>
  <si>
    <t>50641273</t>
  </si>
  <si>
    <t>480037650033543831</t>
  </si>
  <si>
    <t>50641313</t>
  </si>
  <si>
    <t>Oczyszczalnia Ścieków</t>
  </si>
  <si>
    <t>480037650033453804</t>
  </si>
  <si>
    <t>50641258</t>
  </si>
  <si>
    <t>480037650128140655</t>
  </si>
  <si>
    <t>04021876</t>
  </si>
  <si>
    <t>480037650128179051</t>
  </si>
  <si>
    <t>95238871</t>
  </si>
  <si>
    <t>480037650128179253</t>
  </si>
  <si>
    <t>70854806</t>
  </si>
  <si>
    <t>480037650129506840</t>
  </si>
  <si>
    <t>95030697</t>
  </si>
  <si>
    <t>480037650129506941</t>
  </si>
  <si>
    <t>80831162</t>
  </si>
  <si>
    <t>480037650129507547</t>
  </si>
  <si>
    <t>95238378</t>
  </si>
  <si>
    <t>480037650129508153</t>
  </si>
  <si>
    <t>89207833</t>
  </si>
  <si>
    <t>480037650129198662</t>
  </si>
  <si>
    <t>72387198</t>
  </si>
  <si>
    <t>Wypoczynkowa</t>
  </si>
  <si>
    <t>480037650129199571</t>
  </si>
  <si>
    <t>94741059</t>
  </si>
  <si>
    <t>480037650129199773</t>
  </si>
  <si>
    <t>96538311</t>
  </si>
  <si>
    <t>Spichrzowa</t>
  </si>
  <si>
    <t>480037650129201086</t>
  </si>
  <si>
    <t>60627006</t>
  </si>
  <si>
    <t>480037650129228873</t>
  </si>
  <si>
    <t>30022271</t>
  </si>
  <si>
    <t>480037650129504214</t>
  </si>
  <si>
    <t>97269097</t>
  </si>
  <si>
    <t>480037650129428230</t>
  </si>
  <si>
    <t>14198797</t>
  </si>
  <si>
    <t>Biuro, warsztat</t>
  </si>
  <si>
    <t>22 B</t>
  </si>
  <si>
    <t>480037650134068870</t>
  </si>
  <si>
    <t>94110132</t>
  </si>
  <si>
    <t>Czasowe zasilenie studni ciśnieniowej</t>
  </si>
  <si>
    <t>480037650036001870</t>
  </si>
  <si>
    <t>71553365</t>
  </si>
  <si>
    <t>Mieszkanie socjalne</t>
  </si>
  <si>
    <t>11 m. 4</t>
  </si>
  <si>
    <t>480037650128181071</t>
  </si>
  <si>
    <t>95089805</t>
  </si>
  <si>
    <t>Gmina Płośnica</t>
  </si>
  <si>
    <t>Gmina Płośnica, ul. Dworcowa 52, 13-206 Płośnica</t>
  </si>
  <si>
    <t>Urząd Gminy w Płośnicy, ul. Dworcowa 52, 13-206 Płośnica</t>
  </si>
  <si>
    <t>Szkoła Podstawowa im. E. Szelburg-Zarembiny w Płośnicy, ul. Lipowa 5, 13-206 Płośnica</t>
  </si>
  <si>
    <t>Szkoła Podstawowa w Wielkim Łęcku, Wielki Łęck 92, 13-230 Wielki Łęck</t>
  </si>
  <si>
    <t>Szkoła Podstawowa w Gródkach, Płośnica 51a, 13-206 Płośnica</t>
  </si>
  <si>
    <t>Szkoła Podstawowa im. Henryka Sienkiewicza w Niechłoninie, Niechłonin 92, 13-206 Płośnica</t>
  </si>
  <si>
    <t>Gminny Ośrodek Pomocy Społecznej, ul. Lipowa 5, 13-206 Płośnica</t>
  </si>
  <si>
    <t>Urząd Gminy Płośnica Os Ul</t>
  </si>
  <si>
    <t>1409/s</t>
  </si>
  <si>
    <t>Płośnica</t>
  </si>
  <si>
    <t>13-206</t>
  </si>
  <si>
    <t>PL0037760026177105</t>
  </si>
  <si>
    <t>80769822</t>
  </si>
  <si>
    <t>Urząd Gminy w Płośnicy</t>
  </si>
  <si>
    <t>1408/s</t>
  </si>
  <si>
    <t>PL0037760026177812</t>
  </si>
  <si>
    <t>71489696</t>
  </si>
  <si>
    <t>655/s</t>
  </si>
  <si>
    <t>PL0037760026177913</t>
  </si>
  <si>
    <t>71487439</t>
  </si>
  <si>
    <t>Hieronima Skurpskiego</t>
  </si>
  <si>
    <t>660/s</t>
  </si>
  <si>
    <t>Skurpie skwer</t>
  </si>
  <si>
    <t>Skurpie</t>
  </si>
  <si>
    <t>PL0037760026178014</t>
  </si>
  <si>
    <t>71529454</t>
  </si>
  <si>
    <t>1907/s</t>
  </si>
  <si>
    <t>PL0037760026180034</t>
  </si>
  <si>
    <t>80770079</t>
  </si>
  <si>
    <t>Urząd Gminy Płośnica Oświetlenie uliczne</t>
  </si>
  <si>
    <t>1706/s</t>
  </si>
  <si>
    <t>Turza Mała</t>
  </si>
  <si>
    <t>PL0037760026180236</t>
  </si>
  <si>
    <t>71489679</t>
  </si>
  <si>
    <t>1346/s</t>
  </si>
  <si>
    <t>Niechłonin</t>
  </si>
  <si>
    <t>PL0037760026177307</t>
  </si>
  <si>
    <t>71529447</t>
  </si>
  <si>
    <t>648/s</t>
  </si>
  <si>
    <t>Gródki</t>
  </si>
  <si>
    <t>PL0037760026177408</t>
  </si>
  <si>
    <t>83681688</t>
  </si>
  <si>
    <t>647/s</t>
  </si>
  <si>
    <t>PL0037760026177509</t>
  </si>
  <si>
    <t>71413037</t>
  </si>
  <si>
    <t>1806/s</t>
  </si>
  <si>
    <t>PL0037760026177610</t>
  </si>
  <si>
    <t>71413054</t>
  </si>
  <si>
    <t>650/s</t>
  </si>
  <si>
    <t>Prioma</t>
  </si>
  <si>
    <t>PL0037760026177711</t>
  </si>
  <si>
    <t>80767644</t>
  </si>
  <si>
    <t>746/s</t>
  </si>
  <si>
    <t>Gralewo</t>
  </si>
  <si>
    <t>PL0037760026178115</t>
  </si>
  <si>
    <t>71527941</t>
  </si>
  <si>
    <t>546/s</t>
  </si>
  <si>
    <t>PL0037760026178216</t>
  </si>
  <si>
    <t>71527974</t>
  </si>
  <si>
    <t>547/s</t>
  </si>
  <si>
    <t>PL0037760026178317</t>
  </si>
  <si>
    <t>71527942</t>
  </si>
  <si>
    <t>677/s</t>
  </si>
  <si>
    <t>PL0037760026180135</t>
  </si>
  <si>
    <t>80767681</t>
  </si>
  <si>
    <t>548/s</t>
  </si>
  <si>
    <t>PL0037760026177004</t>
  </si>
  <si>
    <t>80767779</t>
  </si>
  <si>
    <t>771/s</t>
  </si>
  <si>
    <t>Rutkowice</t>
  </si>
  <si>
    <t>PL0037760026177206</t>
  </si>
  <si>
    <t>80767708</t>
  </si>
  <si>
    <t>620/s</t>
  </si>
  <si>
    <t>Mały Łęck</t>
  </si>
  <si>
    <t>PL0037760026180337</t>
  </si>
  <si>
    <t>80769762</t>
  </si>
  <si>
    <t>1413/s</t>
  </si>
  <si>
    <t>Wielki Łęck</t>
  </si>
  <si>
    <t>13-230</t>
  </si>
  <si>
    <t>PL0037760026178418</t>
  </si>
  <si>
    <t>80769736</t>
  </si>
  <si>
    <t>638/s</t>
  </si>
  <si>
    <t>PL0037760026180539</t>
  </si>
  <si>
    <t>97153041</t>
  </si>
  <si>
    <t>1673/s</t>
  </si>
  <si>
    <t>PL0037760026178519</t>
  </si>
  <si>
    <t>71489671</t>
  </si>
  <si>
    <t>1411/s</t>
  </si>
  <si>
    <t>PL0037760026178721</t>
  </si>
  <si>
    <t>80769759</t>
  </si>
  <si>
    <t>1412/s</t>
  </si>
  <si>
    <t>PL0037760026178822</t>
  </si>
  <si>
    <t>80769802</t>
  </si>
  <si>
    <t>1414/s</t>
  </si>
  <si>
    <t>PL0037760026178923</t>
  </si>
  <si>
    <t>80769718</t>
  </si>
  <si>
    <t>641/s</t>
  </si>
  <si>
    <t>Gruszka</t>
  </si>
  <si>
    <t>PL0037760026179428</t>
  </si>
  <si>
    <t>71489684</t>
  </si>
  <si>
    <t>614/s</t>
  </si>
  <si>
    <t>Murawki</t>
  </si>
  <si>
    <t>PL0037760026179630</t>
  </si>
  <si>
    <t>80769747</t>
  </si>
  <si>
    <t>1683/s</t>
  </si>
  <si>
    <t>PL0037760026180438</t>
  </si>
  <si>
    <t>80769728</t>
  </si>
  <si>
    <t>PL0037760026181347</t>
  </si>
  <si>
    <t>80769746</t>
  </si>
  <si>
    <t>PL0037760026181650</t>
  </si>
  <si>
    <t>80767327</t>
  </si>
  <si>
    <t>1284/s</t>
  </si>
  <si>
    <t>Jabłonowo</t>
  </si>
  <si>
    <t>13-203</t>
  </si>
  <si>
    <t>PL0037760026178620</t>
  </si>
  <si>
    <t>94543550</t>
  </si>
  <si>
    <t>Przełęk Mały</t>
  </si>
  <si>
    <t>PL0037760026179024</t>
  </si>
  <si>
    <t>80769715</t>
  </si>
  <si>
    <t>Przełęk</t>
  </si>
  <si>
    <t>PL0037760026179125</t>
  </si>
  <si>
    <t>71489660</t>
  </si>
  <si>
    <t>PL0037760026179226</t>
  </si>
  <si>
    <t>71486914</t>
  </si>
  <si>
    <t>PL0037760026179327</t>
  </si>
  <si>
    <t>71489667</t>
  </si>
  <si>
    <t>PL0037760026179529</t>
  </si>
  <si>
    <t>80769805</t>
  </si>
  <si>
    <t>1731/s</t>
  </si>
  <si>
    <t>PL0037760026179731</t>
  </si>
  <si>
    <t>80769756</t>
  </si>
  <si>
    <t>PL0037760026179832</t>
  </si>
  <si>
    <t>95584905</t>
  </si>
  <si>
    <t>PL0037760026179933</t>
  </si>
  <si>
    <t>71488332</t>
  </si>
  <si>
    <t>PL0037760114486612</t>
  </si>
  <si>
    <t>80767617</t>
  </si>
  <si>
    <t>Oświetlenie uliczne za szkołą</t>
  </si>
  <si>
    <t>PL0037760115882806</t>
  </si>
  <si>
    <t>80769827</t>
  </si>
  <si>
    <t>Nowa</t>
  </si>
  <si>
    <t>PL0037760038062635</t>
  </si>
  <si>
    <t>93857332</t>
  </si>
  <si>
    <t>Oświetlenie uliczne - droga wojewódzka n5444 Gródki</t>
  </si>
  <si>
    <t>71</t>
  </si>
  <si>
    <t>PL0037760000049006</t>
  </si>
  <si>
    <t>14023727</t>
  </si>
  <si>
    <t>42</t>
  </si>
  <si>
    <t>Przęłęk</t>
  </si>
  <si>
    <t>PL0037760000049110</t>
  </si>
  <si>
    <t>21342606</t>
  </si>
  <si>
    <t>PL0037760000048703</t>
  </si>
  <si>
    <t>21342600</t>
  </si>
  <si>
    <t>253</t>
  </si>
  <si>
    <t>PL0037760000048610</t>
  </si>
  <si>
    <t>21342598</t>
  </si>
  <si>
    <t>PL0037760026180741</t>
  </si>
  <si>
    <t>71489663</t>
  </si>
  <si>
    <t xml:space="preserve"> Urząd Gminy w Płośnicy</t>
  </si>
  <si>
    <t>Urząd Gminy Płośnica</t>
  </si>
  <si>
    <t>PL0037760026291178</t>
  </si>
  <si>
    <t>71489669</t>
  </si>
  <si>
    <t>PL0037760026291279</t>
  </si>
  <si>
    <t>95723434</t>
  </si>
  <si>
    <t>PL0037760026291481</t>
  </si>
  <si>
    <t>71489676</t>
  </si>
  <si>
    <t>Urząd Gminy Płośnica (przepompownia)</t>
  </si>
  <si>
    <t>dz. 115/4</t>
  </si>
  <si>
    <t>PL0037760113703639</t>
  </si>
  <si>
    <t>71251826</t>
  </si>
  <si>
    <t>PL0037760026180842</t>
  </si>
  <si>
    <t>71489681</t>
  </si>
  <si>
    <t>PL0037760026180943</t>
  </si>
  <si>
    <t>71489689</t>
  </si>
  <si>
    <t>Urząd Gminy Płośnica (garaż OSP)</t>
  </si>
  <si>
    <t>PL0037760026181448</t>
  </si>
  <si>
    <t>80769750</t>
  </si>
  <si>
    <t>Urząd Gminy Płośnica (świetlica stara)</t>
  </si>
  <si>
    <t>PL0037760026181549</t>
  </si>
  <si>
    <t>80769749</t>
  </si>
  <si>
    <t>Urząd Gminy Płośnica (świetlica)</t>
  </si>
  <si>
    <t>PL0037760026180640</t>
  </si>
  <si>
    <t>80769807</t>
  </si>
  <si>
    <t>Urząd Gminy Płośnica (Syrena OSP)</t>
  </si>
  <si>
    <t>PL0037760029386791</t>
  </si>
  <si>
    <t>94171481</t>
  </si>
  <si>
    <t>Gmina Płośnica (budka przystanek)</t>
  </si>
  <si>
    <t>PL0037760029386892</t>
  </si>
  <si>
    <t>95529352</t>
  </si>
  <si>
    <t>Urząd Gminy Płośnica (przepompownia ścieków)</t>
  </si>
  <si>
    <t>11/P</t>
  </si>
  <si>
    <t>PL0037760105610607</t>
  </si>
  <si>
    <t>94969513</t>
  </si>
  <si>
    <t>12/P</t>
  </si>
  <si>
    <t>PL0037760105610910</t>
  </si>
  <si>
    <t>71251765</t>
  </si>
  <si>
    <t>13/P</t>
  </si>
  <si>
    <t>PL0037760105611819</t>
  </si>
  <si>
    <t>71251819</t>
  </si>
  <si>
    <t>Gmina Płośnica (przepompownia ścieków)</t>
  </si>
  <si>
    <t>PL0037760109337326</t>
  </si>
  <si>
    <t>71537866</t>
  </si>
  <si>
    <t>PL0037760109338437</t>
  </si>
  <si>
    <t>71529187</t>
  </si>
  <si>
    <t>PL0037760109338538</t>
  </si>
  <si>
    <t>96562985</t>
  </si>
  <si>
    <t>Hydrofornia</t>
  </si>
  <si>
    <t>PL0037760026307043</t>
  </si>
  <si>
    <t>70727221</t>
  </si>
  <si>
    <t>Zakład Usług Wodnych dla Potrzeb Rolnictwa Hydrofor.</t>
  </si>
  <si>
    <t>PL0037760026246015</t>
  </si>
  <si>
    <t>99863904</t>
  </si>
  <si>
    <t>Szkoła mieszkanie</t>
  </si>
  <si>
    <t>PL0037760026289259</t>
  </si>
  <si>
    <t>71537858</t>
  </si>
  <si>
    <t>Skrupie skwer</t>
  </si>
  <si>
    <t>Skrupie</t>
  </si>
  <si>
    <t>PL0037760026289158</t>
  </si>
  <si>
    <t>70730270</t>
  </si>
  <si>
    <t>PL0037760026290269</t>
  </si>
  <si>
    <t>70929327</t>
  </si>
  <si>
    <t>Urząd Gminy Płośnica (OSP)</t>
  </si>
  <si>
    <t>PL0037760026290471</t>
  </si>
  <si>
    <t>71537837</t>
  </si>
  <si>
    <t>PL0037760026290875</t>
  </si>
  <si>
    <t>71537822</t>
  </si>
  <si>
    <t>PL0037760026291380</t>
  </si>
  <si>
    <t>71529335</t>
  </si>
  <si>
    <t>PL0037760026200444</t>
  </si>
  <si>
    <t>71528246</t>
  </si>
  <si>
    <t>PL0037760026290168</t>
  </si>
  <si>
    <t>70662473</t>
  </si>
  <si>
    <t>PL0037760026290370</t>
  </si>
  <si>
    <t>71537599</t>
  </si>
  <si>
    <t>PL0037760026290572</t>
  </si>
  <si>
    <t>95584893</t>
  </si>
  <si>
    <t>PL0037760026290673</t>
  </si>
  <si>
    <t>71527935</t>
  </si>
  <si>
    <t>Szkoła (OSP)</t>
  </si>
  <si>
    <t>PL0037760026289562</t>
  </si>
  <si>
    <t>71528264</t>
  </si>
  <si>
    <t>PL0037760026290774</t>
  </si>
  <si>
    <t>97199519</t>
  </si>
  <si>
    <t>Szkoła (świetlica)</t>
  </si>
  <si>
    <t>PL0037760026288956</t>
  </si>
  <si>
    <t>89268845</t>
  </si>
  <si>
    <t>Urząd Gminy Płośnica - Przepompownia P-4</t>
  </si>
  <si>
    <t>Działdowska</t>
  </si>
  <si>
    <t>PL0037760026181044</t>
  </si>
  <si>
    <t>96076271</t>
  </si>
  <si>
    <t>PL0037760031648915</t>
  </si>
  <si>
    <t>89254567</t>
  </si>
  <si>
    <t>Gmina Płośnica (przepompownia)</t>
  </si>
  <si>
    <t>PL0037760038062938</t>
  </si>
  <si>
    <t>93857330</t>
  </si>
  <si>
    <t>PL0037760026289966</t>
  </si>
  <si>
    <t>93857336</t>
  </si>
  <si>
    <t>Gmina Płośnica (świetlica)</t>
  </si>
  <si>
    <t>PL0037760112290469</t>
  </si>
  <si>
    <t>96432789</t>
  </si>
  <si>
    <t>PL0037760026181145</t>
  </si>
  <si>
    <t>97389797</t>
  </si>
  <si>
    <t>dz.539</t>
  </si>
  <si>
    <t>PL0037760113704144</t>
  </si>
  <si>
    <t>71251845</t>
  </si>
  <si>
    <t>Urząd Gminy Płośnica (przepompownia PS2)</t>
  </si>
  <si>
    <t>dz. nr 12</t>
  </si>
  <si>
    <t>Skurpie  skwer</t>
  </si>
  <si>
    <t>PL0037760113782047</t>
  </si>
  <si>
    <t>71250753</t>
  </si>
  <si>
    <t>Urząd Gminy Płośnica (przepompownia PS 3)</t>
  </si>
  <si>
    <t>Dz 346 PS</t>
  </si>
  <si>
    <t>PL0037760113866317</t>
  </si>
  <si>
    <t>71249799</t>
  </si>
  <si>
    <t>Urząd Gminy Płośnica (przepompownia PS 2)</t>
  </si>
  <si>
    <t>292 PS 2</t>
  </si>
  <si>
    <t>PL0037760113865509</t>
  </si>
  <si>
    <t>71247947</t>
  </si>
  <si>
    <t>PL0037760114798022</t>
  </si>
  <si>
    <t>71257913</t>
  </si>
  <si>
    <t>Gmina Płośnica (przepompownia wody)</t>
  </si>
  <si>
    <t>PL0037760113340800</t>
  </si>
  <si>
    <t>04023446</t>
  </si>
  <si>
    <t>dz.79/20</t>
  </si>
  <si>
    <t>PL0037760122389482</t>
  </si>
  <si>
    <t>03754347</t>
  </si>
  <si>
    <t>Przepompownia ścieków PG 1</t>
  </si>
  <si>
    <t>dz. 173</t>
  </si>
  <si>
    <t>PL0037760000161907</t>
  </si>
  <si>
    <t>91506003</t>
  </si>
  <si>
    <t>Przepompownia ścieków PG4</t>
  </si>
  <si>
    <t>dz.57</t>
  </si>
  <si>
    <t>PL0037760122214781</t>
  </si>
  <si>
    <t>45162633</t>
  </si>
  <si>
    <t>Przepompownia ścieków w Płośnicy</t>
  </si>
  <si>
    <t>Szkoła Podstawowa w Płośnicy</t>
  </si>
  <si>
    <t>PL0037760026290067</t>
  </si>
  <si>
    <t>99863989</t>
  </si>
  <si>
    <t>Szkoła Podstawowa im. E. Szelburg-Zarembiny w Płośnicy</t>
  </si>
  <si>
    <t>Szkoła Podstawowa w Wielkim Łęcku</t>
  </si>
  <si>
    <t>PL0037760026289461</t>
  </si>
  <si>
    <t>71530888</t>
  </si>
  <si>
    <t>Gmina Płośnica - Szkoła Podstawowa w Gródkach</t>
  </si>
  <si>
    <t>PL0037760026288855</t>
  </si>
  <si>
    <t>71529462</t>
  </si>
  <si>
    <t>Szkoła Podstawowa w Gródkach</t>
  </si>
  <si>
    <t>Gmina Płośnica - Szkoła Podstawowa w Niechłoninie</t>
  </si>
  <si>
    <t>PL0037760026289057</t>
  </si>
  <si>
    <t>71537329</t>
  </si>
  <si>
    <t>Szkoła Podstawowa im. Henryka Sienkiewicza w Niechłoninie</t>
  </si>
  <si>
    <t>Urząd Gminy Płośnica (mieszkanie w szkole)</t>
  </si>
  <si>
    <t>PL0037760026289764</t>
  </si>
  <si>
    <t>95832151</t>
  </si>
  <si>
    <t>Podczas PZS proszę o zmianę Odbiorcy na Szkoła Podstawowa im. Henryka Sienkiewicza w Niechłoninie</t>
  </si>
  <si>
    <t>PL0037760026289865</t>
  </si>
  <si>
    <t>71489661</t>
  </si>
  <si>
    <t>Gmina Rozogi</t>
  </si>
  <si>
    <t>Gmina Rozogi, ul. Wojciecha Kętrzyńskiego 22, 12-114 Rozogi</t>
  </si>
  <si>
    <t>Zespół Szkolno-Przedszkolny w Klonie, Klon 96, 12-114 Rozogi</t>
  </si>
  <si>
    <t>Zespół Szkolno-Przedszkolny w Dąbrowach, Dąbrowy 238, 12-114 Rozogi</t>
  </si>
  <si>
    <t>Zespół Szkół w Rozogach, ul. Rynek 13, 12-114 Rozogi</t>
  </si>
  <si>
    <t>Centrum Usług Wspólnych Gminy Rozogi, ul. Wojciecha Kętrzyńskiego 22, 12-114 Rozogi</t>
  </si>
  <si>
    <t>Środowiskowy Dom Samopomocy w Orzeszkach, Orzeszki 3, 12-114 Rozogi</t>
  </si>
  <si>
    <t>Gminny Ośrodek Pomocy Społecznej w Rozogach, ul. Wojciecha Kętrzyńskiego 22, 12-114 Rozogi</t>
  </si>
  <si>
    <t>Gminna Biblioteka Publiczna w Rozogach, ul. Jana Pawła II 1, 12-114 Rozogi</t>
  </si>
  <si>
    <t>Gminna Biblioteka Publiczna w Rozogach, ul. Plac Jana Pawła II 1, 12-114 Rozogi</t>
  </si>
  <si>
    <t>Gminny Ośrodek Kultury w Rozogach, ul. Plac Jana Pawła II 1, 12-114 Rozogi</t>
  </si>
  <si>
    <t>Zakład Gospodarki Komunalnej w Rozogach Sp. z o.o., ul. Wojciecha Kętrzyńskiego 22, 12-114 Rozogi</t>
  </si>
  <si>
    <t>Księży Lasek</t>
  </si>
  <si>
    <t>12-114</t>
  </si>
  <si>
    <t>PL_ZEWD_2817000014_06</t>
  </si>
  <si>
    <t>92113054</t>
  </si>
  <si>
    <t>PGE Dystrybucja S.A. Oddział Warszawa</t>
  </si>
  <si>
    <t>Radostowo</t>
  </si>
  <si>
    <t>PL_ZEWD_2817000012_02</t>
  </si>
  <si>
    <t>Kiełbasy</t>
  </si>
  <si>
    <t>PL_ZEWD_2817000011_00</t>
  </si>
  <si>
    <t>Orzeszki I</t>
  </si>
  <si>
    <t>PL_ZEWD_2817000022_01</t>
  </si>
  <si>
    <t>Orzeszki</t>
  </si>
  <si>
    <t>PL_ZEWD_2817000023_03</t>
  </si>
  <si>
    <t>Faryny</t>
  </si>
  <si>
    <t>PL_ZEWD_2817000024_05</t>
  </si>
  <si>
    <t>92113061</t>
  </si>
  <si>
    <t>Łuka</t>
  </si>
  <si>
    <t>PL_ZEWD_2817000010_08</t>
  </si>
  <si>
    <t>Klon</t>
  </si>
  <si>
    <t>PL_ZEWD_2817000047_09</t>
  </si>
  <si>
    <t>Borki Rozowskie</t>
  </si>
  <si>
    <t>PL_ZEWD_2817000051_06</t>
  </si>
  <si>
    <t>92113069</t>
  </si>
  <si>
    <t>PL_ZEWD_2817000053_00</t>
  </si>
  <si>
    <t>Kowalik</t>
  </si>
  <si>
    <t>PL_ZEWD_2817000049_03</t>
  </si>
  <si>
    <t>92113053</t>
  </si>
  <si>
    <t>Występ</t>
  </si>
  <si>
    <t>PL_ZEWD_2817000045_05</t>
  </si>
  <si>
    <t>Spaliny Małe</t>
  </si>
  <si>
    <t>PL_ZEWD_2817000048_01</t>
  </si>
  <si>
    <t>92113042</t>
  </si>
  <si>
    <t>Wysoki Grąd</t>
  </si>
  <si>
    <t>PL_ZEWD_2817000085_01</t>
  </si>
  <si>
    <t>92113003</t>
  </si>
  <si>
    <t>PL_ZEWD_2817000093_06</t>
  </si>
  <si>
    <t>92113080</t>
  </si>
  <si>
    <t>Rozogi</t>
  </si>
  <si>
    <t>PL_ZEWD_2817000046_07</t>
  </si>
  <si>
    <t>71009711</t>
  </si>
  <si>
    <t>PL_ZEWD_2817000082_05</t>
  </si>
  <si>
    <t>PL_ZEWD_2817000081_03</t>
  </si>
  <si>
    <t>70917420</t>
  </si>
  <si>
    <t>Kokoszki</t>
  </si>
  <si>
    <t>PL_ZEWD_2817000042_09</t>
  </si>
  <si>
    <t>92112993</t>
  </si>
  <si>
    <t>PL_ZEWD_2817000083_07</t>
  </si>
  <si>
    <t>PL_ZEWD_2817000073_08</t>
  </si>
  <si>
    <t>92507979</t>
  </si>
  <si>
    <t>Kwiatuszki Wielkie</t>
  </si>
  <si>
    <t>PL_ZEWD_2817000080_01</t>
  </si>
  <si>
    <t>92113055</t>
  </si>
  <si>
    <t>Spaliny Wielkie</t>
  </si>
  <si>
    <t>PL_ZEWD_2817000079_00</t>
  </si>
  <si>
    <t>92113049</t>
  </si>
  <si>
    <t>PL_ZEWD_2817000077_06</t>
  </si>
  <si>
    <t>PL_ZEWD_2817000091_02</t>
  </si>
  <si>
    <t>PL_ZEWD_2817000086_03</t>
  </si>
  <si>
    <t>Dąbrowy</t>
  </si>
  <si>
    <t>PL_ZEWD_2817000084_09</t>
  </si>
  <si>
    <t>PL_ZEWD_2817000087_05</t>
  </si>
  <si>
    <t>PL_ZEWD_2817000092_04</t>
  </si>
  <si>
    <t>PL_ZEWD_2817000076_04</t>
  </si>
  <si>
    <t>PL_ZEWD_2817000072_06</t>
  </si>
  <si>
    <t>Gmina Rozogi - oświetlenie uliczne</t>
  </si>
  <si>
    <t>Dąbrowy Działy</t>
  </si>
  <si>
    <t>PL_ZEWD_2817000159_00</t>
  </si>
  <si>
    <t>PL_ZEWD_2817000158_08</t>
  </si>
  <si>
    <t>PL_ZEWD_2817000074_00</t>
  </si>
  <si>
    <t>PL_ZEWD_2817000187_03</t>
  </si>
  <si>
    <t>74/1</t>
  </si>
  <si>
    <t>PL_ZEWD_2817001845_06</t>
  </si>
  <si>
    <t>94315320</t>
  </si>
  <si>
    <t>7,00</t>
  </si>
  <si>
    <t>Gmina Rozogi Kilimany</t>
  </si>
  <si>
    <t>68</t>
  </si>
  <si>
    <t>Kilimany</t>
  </si>
  <si>
    <t>480037650129093477</t>
  </si>
  <si>
    <t>60992579</t>
  </si>
  <si>
    <t>Remiza OSP Dąbrowy</t>
  </si>
  <si>
    <t>PL_ZEWD_2817000089_09</t>
  </si>
  <si>
    <t>70905195</t>
  </si>
  <si>
    <t>Remiza OSP Rozogi</t>
  </si>
  <si>
    <t>PL_ZEWD_2817000075_02</t>
  </si>
  <si>
    <t>70906627</t>
  </si>
  <si>
    <t>Obiekt Rekreacyjny</t>
  </si>
  <si>
    <t>PL_ZEWD_2817000090_00</t>
  </si>
  <si>
    <t>Budynek byłej szkoły podstawowej</t>
  </si>
  <si>
    <t>PL_ZEWD_2817000088_07</t>
  </si>
  <si>
    <t>Remiza OSP Wilamowo</t>
  </si>
  <si>
    <t>PL_ZEWD_2817000078_08</t>
  </si>
  <si>
    <t>Remiza OSP Klon</t>
  </si>
  <si>
    <t>PL_ZEWD_2817000043_01</t>
  </si>
  <si>
    <t>91291943</t>
  </si>
  <si>
    <t>PL_ZEWD_2817000050_04</t>
  </si>
  <si>
    <t>24 Stycznia</t>
  </si>
  <si>
    <t>PL_ZEWD_2817000028_03</t>
  </si>
  <si>
    <t>00880052</t>
  </si>
  <si>
    <t>PL_ZEWD_2817000033_02</t>
  </si>
  <si>
    <t>70904628</t>
  </si>
  <si>
    <t>Zespół Szkolno-Przedszkolny w Klonie</t>
  </si>
  <si>
    <t>Zespół Szkolno-Przedszkolny</t>
  </si>
  <si>
    <t>PL_ZEWD_2817000009_07</t>
  </si>
  <si>
    <t>70882459</t>
  </si>
  <si>
    <t>Zespół Szkolno-Przedszkolny w Dąbrowach</t>
  </si>
  <si>
    <t>PL_ZEWD_2817000062_07</t>
  </si>
  <si>
    <t>00030405</t>
  </si>
  <si>
    <t>Centrum Usług Wspólnych Gminy Rozogi</t>
  </si>
  <si>
    <t>Wojciecha Kętrzyńskiego</t>
  </si>
  <si>
    <t>PL_ZEWD_2817000031_08</t>
  </si>
  <si>
    <t>83777599</t>
  </si>
  <si>
    <t>Zespół Szkół</t>
  </si>
  <si>
    <t>PL_ZEWD_2817000038_02</t>
  </si>
  <si>
    <t>83777256</t>
  </si>
  <si>
    <t>238</t>
  </si>
  <si>
    <t>PL_ZEWD_2817000032_00</t>
  </si>
  <si>
    <t>83253532</t>
  </si>
  <si>
    <t>PL_ZEWD_2817000040_05</t>
  </si>
  <si>
    <t>70919554</t>
  </si>
  <si>
    <t>Zespół Szkół w Rozogach</t>
  </si>
  <si>
    <t>Środowiskowy Dom Samopomocy</t>
  </si>
  <si>
    <t>PL_ZEWD_2817000067_07</t>
  </si>
  <si>
    <t>00879937</t>
  </si>
  <si>
    <t>Środowiskowy Dom Samopomocy w Orzeszkach</t>
  </si>
  <si>
    <t>Gminny Ośrodek Pomocy Społecznej w Rozogach</t>
  </si>
  <si>
    <t>PL_ZEWD_2817000065_03</t>
  </si>
  <si>
    <t>91300772</t>
  </si>
  <si>
    <t>PL_ZEWD_2817000039_04</t>
  </si>
  <si>
    <t>70921358</t>
  </si>
  <si>
    <t>Gminna Biblioteka Publiczna w Rozogach</t>
  </si>
  <si>
    <t>PL_ZEWD_2817000054_02</t>
  </si>
  <si>
    <t>00102800</t>
  </si>
  <si>
    <t>PL_ZEWD_2817000052_08</t>
  </si>
  <si>
    <t>00102802</t>
  </si>
  <si>
    <t>Gminny Ośrodek Kultury/ świetlica</t>
  </si>
  <si>
    <t>PL_ZEWD_2817000066_05</t>
  </si>
  <si>
    <t>72306968</t>
  </si>
  <si>
    <t>Gminny Ośrodek Kultury w Rozogach</t>
  </si>
  <si>
    <t>PL_ZEWD_2817000064_01</t>
  </si>
  <si>
    <t>70849424</t>
  </si>
  <si>
    <t>PL_ZEWD_2817000068_09</t>
  </si>
  <si>
    <t>91291900</t>
  </si>
  <si>
    <t>Gminny Ośrodek Kultury / świetlica</t>
  </si>
  <si>
    <t>PL_ZEWD_2817000008_05</t>
  </si>
  <si>
    <t>PL_ZEWD_2817000058_00</t>
  </si>
  <si>
    <t>00102803</t>
  </si>
  <si>
    <t>PL_ZEWD_2817000070_02</t>
  </si>
  <si>
    <t>92144129</t>
  </si>
  <si>
    <t>dz. 287</t>
  </si>
  <si>
    <t>PL_ZEWD_2817000057_08</t>
  </si>
  <si>
    <t>70882620</t>
  </si>
  <si>
    <t>PL_ZEWD_2817000060_03</t>
  </si>
  <si>
    <t>83599915</t>
  </si>
  <si>
    <t>PL_ZEWD_2817000069_01</t>
  </si>
  <si>
    <t>92507928</t>
  </si>
  <si>
    <t>PL_ZEWD_2817000155_02</t>
  </si>
  <si>
    <t>11001849</t>
  </si>
  <si>
    <t>Rozogi, ul. Waltera Późnego - Przepompownia ścieków</t>
  </si>
  <si>
    <t>Waltera Późnego</t>
  </si>
  <si>
    <t>PL_ZEWD_2817000071_04</t>
  </si>
  <si>
    <t>Zakład Gospodarki Komunalnej w Rozogach Sp. z o.o.</t>
  </si>
  <si>
    <t>Rozogi - Oczyszczalnia ścieków</t>
  </si>
  <si>
    <t>Juranda</t>
  </si>
  <si>
    <t>PL_ZEWD_2817000029_05</t>
  </si>
  <si>
    <t>04142729</t>
  </si>
  <si>
    <t xml:space="preserve">Zakład Gospodarki Komunalnej w Rozogach Sp. z o.o.  </t>
  </si>
  <si>
    <t>Dąbrowy 22, Hydrofornia</t>
  </si>
  <si>
    <t>PL_ZEWD_2817000025_07</t>
  </si>
  <si>
    <t>50435294</t>
  </si>
  <si>
    <t>Faryny - Hydrofornia</t>
  </si>
  <si>
    <t>PL_ZEWD_2817000026_09</t>
  </si>
  <si>
    <t>00879933</t>
  </si>
  <si>
    <t>Rozogi, ul. Pl. Jana Pawła II - Budynek socjalno - garażowy</t>
  </si>
  <si>
    <t>1a</t>
  </si>
  <si>
    <t>PL_ZEWD_2817000021_09</t>
  </si>
  <si>
    <t>90641877</t>
  </si>
  <si>
    <t>Rozogi, ul. Wojciecha kętrzyńskiego - Hydrofornia</t>
  </si>
  <si>
    <t>PL_ZEWD_2817000020_07</t>
  </si>
  <si>
    <t>00879928</t>
  </si>
  <si>
    <t>Rozogi, ul. Wojciecha Kętrzyńskiego 22 -Biuro Spółki</t>
  </si>
  <si>
    <t>PL_ZEWD_2817000019_06</t>
  </si>
  <si>
    <t>00879963</t>
  </si>
  <si>
    <t>Rozogi, ul. 1 Maja - Przepompownia ścieków</t>
  </si>
  <si>
    <t>PL_ZEWD_2817000030_06</t>
  </si>
  <si>
    <t>00838054</t>
  </si>
  <si>
    <t>Rozogi, ul. Kolejowa - Przepompownia ścieków</t>
  </si>
  <si>
    <t>PL_ZEWD_2817000018_04</t>
  </si>
  <si>
    <t>00880054</t>
  </si>
  <si>
    <t>Wilamowo - Przepompownia ścieków</t>
  </si>
  <si>
    <t>PL_ZEWD_2817000017_02</t>
  </si>
  <si>
    <t>00880055</t>
  </si>
  <si>
    <t>Klon - Przepompownia wody</t>
  </si>
  <si>
    <t>PL_ZEWD_2817000016_00</t>
  </si>
  <si>
    <t>00838056</t>
  </si>
  <si>
    <t>Łuka - Hydrofornia</t>
  </si>
  <si>
    <t>PL_ZEWD_2817000015_08</t>
  </si>
  <si>
    <t>00838089</t>
  </si>
  <si>
    <t>Gmina Świętajno</t>
  </si>
  <si>
    <t>Gmina Świętajno, ul. Grunwaldzka 15, 12-140 Świętajno</t>
  </si>
  <si>
    <t>Szkoła Podstawowa im. Kornela Makuszyńskiego w Jerutach, Jeruty 41, 12-140 Jeruty</t>
  </si>
  <si>
    <t>Szkoła Podstawowa im. Marii Zientary-Malewskiej w Spychowie, ul. Mazurska 5, 12-150 Spychowo</t>
  </si>
  <si>
    <t>Przedszkole Samorządowe "Akademia Bajek", ul. Parkowa 48, 12-140 Świętajno</t>
  </si>
  <si>
    <t xml:space="preserve">Szkoła Podstawowa im. I. Krasickiego, ul. Młodzieżowa 2, 12-140 Świętajno </t>
  </si>
  <si>
    <t>Szkoła Podstawowa im. Jana Pawła II, Kolonia 71, 12-140 Świętajno</t>
  </si>
  <si>
    <t>Gminny Ośrodek Kultury w Świętajnie, ul. Młodzieżowa 2, 12-140 Świętajno</t>
  </si>
  <si>
    <t>dz190</t>
  </si>
  <si>
    <t>Spychowo</t>
  </si>
  <si>
    <t>12-150</t>
  </si>
  <si>
    <t>PL0037650133765241</t>
  </si>
  <si>
    <t>89142001</t>
  </si>
  <si>
    <t>PL0037650128593929</t>
  </si>
  <si>
    <t>60949625</t>
  </si>
  <si>
    <t>Bystrz</t>
  </si>
  <si>
    <t>PL0037650128594232</t>
  </si>
  <si>
    <t>60950349</t>
  </si>
  <si>
    <t>Połom</t>
  </si>
  <si>
    <t>PL0037650128594939</t>
  </si>
  <si>
    <t>60952225</t>
  </si>
  <si>
    <t>PL0037650128596454</t>
  </si>
  <si>
    <t>60950688</t>
  </si>
  <si>
    <t>PL0037650128596656</t>
  </si>
  <si>
    <t>70855618</t>
  </si>
  <si>
    <t>Myśliwska</t>
  </si>
  <si>
    <t>PL0037650128597464</t>
  </si>
  <si>
    <t>60950611</t>
  </si>
  <si>
    <t>PL0037650128597666</t>
  </si>
  <si>
    <t>60950634</t>
  </si>
  <si>
    <t>Szafka Oświetlenia Ulicznego</t>
  </si>
  <si>
    <t>PL0037650128597767</t>
  </si>
  <si>
    <t>71253339</t>
  </si>
  <si>
    <t>PL0037650128598070</t>
  </si>
  <si>
    <t>60950597</t>
  </si>
  <si>
    <t>Jerutki</t>
  </si>
  <si>
    <t>12-142</t>
  </si>
  <si>
    <t>Świętajno</t>
  </si>
  <si>
    <t>PL0037650128601104</t>
  </si>
  <si>
    <t>60950660</t>
  </si>
  <si>
    <t>Piasutno</t>
  </si>
  <si>
    <t>12-140</t>
  </si>
  <si>
    <t>PL0037650128602518</t>
  </si>
  <si>
    <t>70855630</t>
  </si>
  <si>
    <t>PL0037650128602821</t>
  </si>
  <si>
    <t>60949790</t>
  </si>
  <si>
    <t>Powałczyn</t>
  </si>
  <si>
    <t>PL0037650128602922</t>
  </si>
  <si>
    <t>60949806</t>
  </si>
  <si>
    <t>Szafka SO - ośw Drogowego pierwszy słup od stacji</t>
  </si>
  <si>
    <t>Kierwik</t>
  </si>
  <si>
    <t>PL0037650128609689</t>
  </si>
  <si>
    <t>60949783</t>
  </si>
  <si>
    <t>Koczek</t>
  </si>
  <si>
    <t>PL0037650128609790</t>
  </si>
  <si>
    <t>70856003</t>
  </si>
  <si>
    <t>Urząd Gminy Świętajno</t>
  </si>
  <si>
    <t>PL0037650129042048</t>
  </si>
  <si>
    <t>60950293</t>
  </si>
  <si>
    <t>Racibórz</t>
  </si>
  <si>
    <t>PL0037650129090851</t>
  </si>
  <si>
    <t>60950998</t>
  </si>
  <si>
    <t>Długi Borek</t>
  </si>
  <si>
    <t>PL0037650129091053</t>
  </si>
  <si>
    <t>60952243</t>
  </si>
  <si>
    <t>Kolonia</t>
  </si>
  <si>
    <t>PL0037650129091255</t>
  </si>
  <si>
    <t>70856033</t>
  </si>
  <si>
    <t>Kolonia Zatorze</t>
  </si>
  <si>
    <t>PL0037650129091760</t>
  </si>
  <si>
    <t>60952255</t>
  </si>
  <si>
    <t>Długi Borek Wieś</t>
  </si>
  <si>
    <t>PL0037650129091861</t>
  </si>
  <si>
    <t>60952230</t>
  </si>
  <si>
    <t>Długi Borek Zlewnia</t>
  </si>
  <si>
    <t>PL0037650129091962</t>
  </si>
  <si>
    <t>60952270</t>
  </si>
  <si>
    <t>Długi Borek Szkoła</t>
  </si>
  <si>
    <t>PL0037650129092063</t>
  </si>
  <si>
    <t>60952283</t>
  </si>
  <si>
    <t>PL0037650129092164</t>
  </si>
  <si>
    <t>60951284</t>
  </si>
  <si>
    <t>Stare Czajki Dębówek</t>
  </si>
  <si>
    <t>PL0037650129093578</t>
  </si>
  <si>
    <t>60950356</t>
  </si>
  <si>
    <t>Nowe Czajki</t>
  </si>
  <si>
    <t>PL0037650129093679</t>
  </si>
  <si>
    <t>60952276</t>
  </si>
  <si>
    <t>Jeruty</t>
  </si>
  <si>
    <t>PL0037650129094689</t>
  </si>
  <si>
    <t>60949856</t>
  </si>
  <si>
    <t>Jerominy</t>
  </si>
  <si>
    <t>PL0037650129094790</t>
  </si>
  <si>
    <t>60950376</t>
  </si>
  <si>
    <t>Biały Grunt</t>
  </si>
  <si>
    <t>PL0037650129094891</t>
  </si>
  <si>
    <t>60949787</t>
  </si>
  <si>
    <t>Konrady</t>
  </si>
  <si>
    <t>PL0037650129094992</t>
  </si>
  <si>
    <t>60949849</t>
  </si>
  <si>
    <t>Stare Czajki</t>
  </si>
  <si>
    <t>PL0037650129095093</t>
  </si>
  <si>
    <t>60952261</t>
  </si>
  <si>
    <t>Chochół</t>
  </si>
  <si>
    <t>PL0037650129095194</t>
  </si>
  <si>
    <t>60949786</t>
  </si>
  <si>
    <t>Świętajno młyn</t>
  </si>
  <si>
    <t>PL0037650129098329</t>
  </si>
  <si>
    <t>70855545</t>
  </si>
  <si>
    <t>ZOZ</t>
  </si>
  <si>
    <t>PL0037650129099743</t>
  </si>
  <si>
    <t>60952257</t>
  </si>
  <si>
    <t>Świętajno PKP</t>
  </si>
  <si>
    <t>PL0037650129100046</t>
  </si>
  <si>
    <t>60950592</t>
  </si>
  <si>
    <t>Świętajno Młyn</t>
  </si>
  <si>
    <t>PL0037650129100753</t>
  </si>
  <si>
    <t>70856497</t>
  </si>
  <si>
    <t>Świętajno Osiedle</t>
  </si>
  <si>
    <t>PL0037650129101157</t>
  </si>
  <si>
    <t>60950297</t>
  </si>
  <si>
    <t>14-469/23;470/3;470/4</t>
  </si>
  <si>
    <t>PL0037650036045219</t>
  </si>
  <si>
    <t>60964609</t>
  </si>
  <si>
    <t>Wydzielony Odcinek Oświetlenia Drogowego</t>
  </si>
  <si>
    <t>12-6/2</t>
  </si>
  <si>
    <t>PL0037650000048301</t>
  </si>
  <si>
    <t>83677755</t>
  </si>
  <si>
    <t>Parkowa</t>
  </si>
  <si>
    <t>14/652/1</t>
  </si>
  <si>
    <t>PL0037650036052087</t>
  </si>
  <si>
    <t>70430061</t>
  </si>
  <si>
    <t>PL0037650128601306</t>
  </si>
  <si>
    <t>70855535</t>
  </si>
  <si>
    <t>PL0037650000461705</t>
  </si>
  <si>
    <t>97237516</t>
  </si>
  <si>
    <t>PL0037650000535502</t>
  </si>
  <si>
    <t>97394466</t>
  </si>
  <si>
    <t>Oświetlenie Ścieżki Rowerowej</t>
  </si>
  <si>
    <t>PL0037650000301509</t>
  </si>
  <si>
    <t>60576551</t>
  </si>
  <si>
    <t>PL0037650000301405</t>
  </si>
  <si>
    <t>60533015</t>
  </si>
  <si>
    <t>PL0037650000301301</t>
  </si>
  <si>
    <t>60552206</t>
  </si>
  <si>
    <t>PL0037650129096107</t>
  </si>
  <si>
    <t>70856006</t>
  </si>
  <si>
    <t>lokal użytkowy</t>
  </si>
  <si>
    <t>PL0037650128593121</t>
  </si>
  <si>
    <t>70856798</t>
  </si>
  <si>
    <t>PL0037650129090447</t>
  </si>
  <si>
    <t>70855607</t>
  </si>
  <si>
    <t>Przychodnia Lekarska</t>
  </si>
  <si>
    <t>13</t>
  </si>
  <si>
    <t>PL0037650129102773</t>
  </si>
  <si>
    <t>56044459</t>
  </si>
  <si>
    <t>Klatka schodowa</t>
  </si>
  <si>
    <t>PL0037650128313740</t>
  </si>
  <si>
    <t>97149670</t>
  </si>
  <si>
    <t>PL0037650128764081</t>
  </si>
  <si>
    <t>95655456</t>
  </si>
  <si>
    <t>34</t>
  </si>
  <si>
    <t>PL0037650128683148</t>
  </si>
  <si>
    <t>95840021</t>
  </si>
  <si>
    <t>PL0037650128763576</t>
  </si>
  <si>
    <t>89262391</t>
  </si>
  <si>
    <t>PL0037650128762263</t>
  </si>
  <si>
    <t>80733948</t>
  </si>
  <si>
    <t>Budynek użytkowy</t>
  </si>
  <si>
    <t>480037650129097016</t>
  </si>
  <si>
    <t>70856789</t>
  </si>
  <si>
    <t>Podczas PZS proszę o zmianę Odbiorcy na Gmina Świętajno</t>
  </si>
  <si>
    <t>Stołówka</t>
  </si>
  <si>
    <t>480037650129097117</t>
  </si>
  <si>
    <t>72354485</t>
  </si>
  <si>
    <t>PL0037650000231403</t>
  </si>
  <si>
    <t>98062092</t>
  </si>
  <si>
    <t>Klub Senior+</t>
  </si>
  <si>
    <t>Plac Wolności</t>
  </si>
  <si>
    <t>PL0037650000273903</t>
  </si>
  <si>
    <t>480037650128592919</t>
  </si>
  <si>
    <t>30020648</t>
  </si>
  <si>
    <t>Szkoła Podstawowa im. Marii Zientary-Malewskiej w Spychowie</t>
  </si>
  <si>
    <t>480037650129093073</t>
  </si>
  <si>
    <t>70855533</t>
  </si>
  <si>
    <t>Szkoła Podstawowa im. Kornela Makuszyńskiego w Jerutach</t>
  </si>
  <si>
    <t>Michała Żymierskiego</t>
  </si>
  <si>
    <t>48</t>
  </si>
  <si>
    <t>480037650129100955</t>
  </si>
  <si>
    <t>70854811</t>
  </si>
  <si>
    <t>Przedszkole Samorządowe "Akademia Bajek"</t>
  </si>
  <si>
    <t>Podczas PZS proszę o zmianę Odbiorcy na Przedszkole Samorządowe "Akademia Bajek"</t>
  </si>
  <si>
    <t>480037650129099137</t>
  </si>
  <si>
    <t>70855639</t>
  </si>
  <si>
    <t>Szkoła Podstawowa im. I. Krasickiego</t>
  </si>
  <si>
    <t>Podczas PZS proszę o zmianę Odbiorcy na Szkoła Podstawowa im. I. Krasickiego</t>
  </si>
  <si>
    <t>28</t>
  </si>
  <si>
    <t>480037650129096612</t>
  </si>
  <si>
    <t>70856017</t>
  </si>
  <si>
    <t>480037650129090144</t>
  </si>
  <si>
    <t>70856800</t>
  </si>
  <si>
    <t>Podczas PZS proszę o zmianę Odbiorcy na Szkoła Podstawowa im. Jana Pawła II</t>
  </si>
  <si>
    <t>480037650129095501</t>
  </si>
  <si>
    <t>80786337</t>
  </si>
  <si>
    <t>Gminny Ośrodek Kultury w Świętajnie</t>
  </si>
  <si>
    <t>480037650129095400</t>
  </si>
  <si>
    <t>60949817</t>
  </si>
  <si>
    <t>480037650129095396</t>
  </si>
  <si>
    <t>60952250</t>
  </si>
  <si>
    <t>480037650128511780</t>
  </si>
  <si>
    <t>29921814</t>
  </si>
  <si>
    <t>Gmina Wieczfnia Kościelna</t>
  </si>
  <si>
    <t>Gmina Wieczfnia Kościelna, Wieczfnia Kościelna 48, 06-513 Wieczfnia Kościelna</t>
  </si>
  <si>
    <t>Szkoła Podstawowa im. Marszałka Józefa Piłsudskiego w Wieczfni Kościelnej, Wieczfnia Kościelna 56C, 06-153 Wieczfnia Kościelna</t>
  </si>
  <si>
    <t>Szkoła Podstawowa w Windykach, Windyki 20, 06-513 Wieczfnia Kościelna</t>
  </si>
  <si>
    <t>Szkoła Podstawowa im. Króla Władysława Łokietka w Uniszkach Zawadzkich, Uniszki Zawadzkie 24, 06-513 Wieczfnia Kościelna</t>
  </si>
  <si>
    <t>Gminna Biblioteka Publiczna w Wieczfni Kościelnej, Wieczfnia Kościelna 96, 06-513 Wieczfnia Kościelna</t>
  </si>
  <si>
    <t>Gmina Wieczfnia Kościelna (OSP)</t>
  </si>
  <si>
    <t>Wieczfnia Kościelna</t>
  </si>
  <si>
    <t>06-513</t>
  </si>
  <si>
    <t>PL0037760026217016</t>
  </si>
  <si>
    <t>90924281</t>
  </si>
  <si>
    <t>Grzebsk</t>
  </si>
  <si>
    <t>PL0037760026217117</t>
  </si>
  <si>
    <t>90924243</t>
  </si>
  <si>
    <t>PL0037760026217622</t>
  </si>
  <si>
    <t>90924229</t>
  </si>
  <si>
    <t>Gmina Wieczfnia Kościelna (świetlica wiejska)</t>
  </si>
  <si>
    <t>Kulany</t>
  </si>
  <si>
    <t>PL0037760026218127</t>
  </si>
  <si>
    <t>90924263</t>
  </si>
  <si>
    <t>Gmina Wieczfnia Kościelna (Ośrodek Zdrowia)</t>
  </si>
  <si>
    <t>PL0037760026218228</t>
  </si>
  <si>
    <t>90924283</t>
  </si>
  <si>
    <t>PL0037760026218329</t>
  </si>
  <si>
    <t>90924244</t>
  </si>
  <si>
    <t>Grzybowo</t>
  </si>
  <si>
    <t>PL0037760026217319</t>
  </si>
  <si>
    <t>91383334</t>
  </si>
  <si>
    <t>Uniszki Zawadzkie</t>
  </si>
  <si>
    <t>PL0037760026217521</t>
  </si>
  <si>
    <t>90924238</t>
  </si>
  <si>
    <t>Chmielewo Małe</t>
  </si>
  <si>
    <t>PL0037760026217723</t>
  </si>
  <si>
    <t>90924370</t>
  </si>
  <si>
    <t>Windyki</t>
  </si>
  <si>
    <t>PL0037760026218026</t>
  </si>
  <si>
    <t>90769323</t>
  </si>
  <si>
    <t>Kobiałki</t>
  </si>
  <si>
    <t>PL0037760030502901</t>
  </si>
  <si>
    <t>83791806</t>
  </si>
  <si>
    <t>Gmina Wieczfnia Kościelna (świetlica)</t>
  </si>
  <si>
    <t>Kuklin</t>
  </si>
  <si>
    <t>PL0037760029764990</t>
  </si>
  <si>
    <t>90924254</t>
  </si>
  <si>
    <t>Długokąty - świetlica</t>
  </si>
  <si>
    <t>4/3</t>
  </si>
  <si>
    <t>Długokąty</t>
  </si>
  <si>
    <t>PL0037760038049804</t>
  </si>
  <si>
    <t>83791942</t>
  </si>
  <si>
    <t>Gmina Wieczfnia Kościelna - świetlica wiejska</t>
  </si>
  <si>
    <t>Pepłowo</t>
  </si>
  <si>
    <t>PL0037760030527654</t>
  </si>
  <si>
    <t>83791730</t>
  </si>
  <si>
    <t>Uniszki Gumowskie</t>
  </si>
  <si>
    <t>PL0037760026072021</t>
  </si>
  <si>
    <t>90924298</t>
  </si>
  <si>
    <t>Gmina Wieczfnia Kościelna (plac zabaw)</t>
  </si>
  <si>
    <t>125</t>
  </si>
  <si>
    <t>PL0037760119079560</t>
  </si>
  <si>
    <t>83791768</t>
  </si>
  <si>
    <t>Michalinowo</t>
  </si>
  <si>
    <t>PL0037760119800390</t>
  </si>
  <si>
    <t>83792029</t>
  </si>
  <si>
    <t>PL0037760030503002</t>
  </si>
  <si>
    <t>97419128</t>
  </si>
  <si>
    <t>PL0037760112219034</t>
  </si>
  <si>
    <t>83791774</t>
  </si>
  <si>
    <t>56 / 2</t>
  </si>
  <si>
    <t>PL0037760026218430</t>
  </si>
  <si>
    <t>29747530</t>
  </si>
  <si>
    <t>Plac Zabaw z zapleczem gospodarczym</t>
  </si>
  <si>
    <t>73/1</t>
  </si>
  <si>
    <t>Wieczfnia-Kolonia</t>
  </si>
  <si>
    <t>PL0037760000099008</t>
  </si>
  <si>
    <t>83736147</t>
  </si>
  <si>
    <t>120</t>
  </si>
  <si>
    <t>Chmielewko</t>
  </si>
  <si>
    <t>PL0037760000207400</t>
  </si>
  <si>
    <t>83800341</t>
  </si>
  <si>
    <t>PL0037760030263431</t>
  </si>
  <si>
    <t>89254898</t>
  </si>
  <si>
    <t>Szkoła Podstawowa im. Marszałka Józefa Piłsudskiego w Wieczfni Kościelnej Szkoła Filialna w Grzebsku</t>
  </si>
  <si>
    <t>PL0037760030665373</t>
  </si>
  <si>
    <t>83791717</t>
  </si>
  <si>
    <t>Podczas PZS proszę o zmianę Odbiorcy na Gmina Wieczfnia Kościelna</t>
  </si>
  <si>
    <t>Mieszkanie</t>
  </si>
  <si>
    <t>Kościelna</t>
  </si>
  <si>
    <t>48 m. 1</t>
  </si>
  <si>
    <t>PL0037760111346438</t>
  </si>
  <si>
    <t>83681350/1</t>
  </si>
  <si>
    <t>Obiekt użyteczności publicznej</t>
  </si>
  <si>
    <t>Dz 5/2,5/3</t>
  </si>
  <si>
    <t>PL0037760000388307</t>
  </si>
  <si>
    <t>93857324/1</t>
  </si>
  <si>
    <t>Szkoła Podstawowa im. Marszałka Józefa Piłsudskiego w Wieczfni Kościelnej</t>
  </si>
  <si>
    <t>56/C</t>
  </si>
  <si>
    <t>PL0037760026225807</t>
  </si>
  <si>
    <t>50642471</t>
  </si>
  <si>
    <t>Szkoła Podstawowa w Windykach</t>
  </si>
  <si>
    <t>PL0037760029486118</t>
  </si>
  <si>
    <t>90769362</t>
  </si>
  <si>
    <t>PL0037760029486219</t>
  </si>
  <si>
    <t>83791809</t>
  </si>
  <si>
    <t>Szkoła Podstawowa w  Uniszkach Zawadzkich</t>
  </si>
  <si>
    <t>PL0037760029785808</t>
  </si>
  <si>
    <t>90924226</t>
  </si>
  <si>
    <t>Szkoła Podstawowa im. Króla Władysława Łokietka w Uniszkach Zawadzkich</t>
  </si>
  <si>
    <t>Szkoła Podstawowa w Uniszkach Zawadzkich</t>
  </si>
  <si>
    <t>PL0037760026230150</t>
  </si>
  <si>
    <t>83791804</t>
  </si>
  <si>
    <t>Gminna Biblioteka Publiczna w Wieczfni Kościelnej</t>
  </si>
  <si>
    <t>PL0037760026217824</t>
  </si>
  <si>
    <t>83791775</t>
  </si>
  <si>
    <t>Gmina Wielbark</t>
  </si>
  <si>
    <t>Gmina Wielbark, ul. Grunwaldzka 2, 12-160 Wielbark</t>
  </si>
  <si>
    <t>Urząd Miejski w Wielbarku, ul Grunwaldzka 2, 12-160 Wielbark</t>
  </si>
  <si>
    <t>Przedszkole Samorządowe w Wielbarku, ul. Kopernika 47, 12-160 Wielbark</t>
  </si>
  <si>
    <t>Szkoła Podstawowa im. Marii Konopnickiej w Łatanej Wielkiej, Łatana Wielka 14, 12-160 Wielbark</t>
  </si>
  <si>
    <t>Szkoła Podstawowa w Zabielach, Zabiele 4, 12-160 Zabiele</t>
  </si>
  <si>
    <t>Gminny Ośrodek Kultury w Wielbarku, ul. Kętrzyńskiego 13, 12-160 Wielbark</t>
  </si>
  <si>
    <t>Gminny Ośrodek Kultury w Wielbarku, ul Kętrzyńskiego 13, 12-160 Wielbark</t>
  </si>
  <si>
    <t>Zakład Gospodarki Komunalnej i Mieszkaniowej w Wielbarku sp. z o.o., ul. Polna 8, 12-160 Wielbark</t>
  </si>
  <si>
    <t>11 Listopada</t>
  </si>
  <si>
    <t>Wielbark</t>
  </si>
  <si>
    <t>12-160</t>
  </si>
  <si>
    <t>PL0037650129368212</t>
  </si>
  <si>
    <t>90650167</t>
  </si>
  <si>
    <t>Urząd Miejski w Wielbarku</t>
  </si>
  <si>
    <t>Podczas PZS proszę o zmianę Odbiorcy na Urząd Miejski w Wielbarku</t>
  </si>
  <si>
    <t>PL0037650129363057</t>
  </si>
  <si>
    <t>90650008</t>
  </si>
  <si>
    <t>Feliksa Nowowiejskiego</t>
  </si>
  <si>
    <t>PL0037650129350832</t>
  </si>
  <si>
    <t>90650065</t>
  </si>
  <si>
    <t>PL0037650135096161</t>
  </si>
  <si>
    <t>83703587</t>
  </si>
  <si>
    <t>PL0037650129319611</t>
  </si>
  <si>
    <t>90650067</t>
  </si>
  <si>
    <t>PL0037650129292531</t>
  </si>
  <si>
    <t>90590379</t>
  </si>
  <si>
    <t>PL0037650129292632</t>
  </si>
  <si>
    <t>90590506</t>
  </si>
  <si>
    <t>PL0037650129292733</t>
  </si>
  <si>
    <t>83708611</t>
  </si>
  <si>
    <t>PL0037650129283033</t>
  </si>
  <si>
    <t>90650095</t>
  </si>
  <si>
    <t>Kętrzyńskiego</t>
  </si>
  <si>
    <t>PL0037650129282932</t>
  </si>
  <si>
    <t>90650004</t>
  </si>
  <si>
    <t>Lesiny Wielkie</t>
  </si>
  <si>
    <t>PL0037650129023961</t>
  </si>
  <si>
    <t>83677657</t>
  </si>
  <si>
    <t>Kipary</t>
  </si>
  <si>
    <t>PL0037650129018204</t>
  </si>
  <si>
    <t>83677692</t>
  </si>
  <si>
    <t>Piwnice Wielkie</t>
  </si>
  <si>
    <t>PL0037650129013049</t>
  </si>
  <si>
    <t>83708612</t>
  </si>
  <si>
    <t>Łatana Wielka</t>
  </si>
  <si>
    <t>PL0037650129008403</t>
  </si>
  <si>
    <t>83708492</t>
  </si>
  <si>
    <t>Stachy</t>
  </si>
  <si>
    <t>PL0037650129000117</t>
  </si>
  <si>
    <t>83677137</t>
  </si>
  <si>
    <t>Zieleniec</t>
  </si>
  <si>
    <t>PL0037650128991932</t>
  </si>
  <si>
    <t>83677529</t>
  </si>
  <si>
    <t>Nowojowiec</t>
  </si>
  <si>
    <t>PL0037650128987888</t>
  </si>
  <si>
    <t>83703757</t>
  </si>
  <si>
    <t>Kołodziejowy Grąd</t>
  </si>
  <si>
    <t>PL0037650128982232</t>
  </si>
  <si>
    <t>83677096</t>
  </si>
  <si>
    <t>Ciemna Dąbrowa</t>
  </si>
  <si>
    <t>PL0037650128957576</t>
  </si>
  <si>
    <t>83708493</t>
  </si>
  <si>
    <t>Szymanki</t>
  </si>
  <si>
    <t>PL0037650128949795</t>
  </si>
  <si>
    <t>83677671</t>
  </si>
  <si>
    <t>Kucbork</t>
  </si>
  <si>
    <t>PL0037650127453571</t>
  </si>
  <si>
    <t>83677695</t>
  </si>
  <si>
    <t>Głuch</t>
  </si>
  <si>
    <t>PL0037650127446295</t>
  </si>
  <si>
    <t>83677572</t>
  </si>
  <si>
    <t>Wesołówko</t>
  </si>
  <si>
    <t>PL0037650127438417</t>
  </si>
  <si>
    <t>83708600</t>
  </si>
  <si>
    <t>Róklas</t>
  </si>
  <si>
    <t>PL0037650127438316</t>
  </si>
  <si>
    <t>83703646</t>
  </si>
  <si>
    <t>Wesołowo</t>
  </si>
  <si>
    <t>PL0037650127438215</t>
  </si>
  <si>
    <t>83703619</t>
  </si>
  <si>
    <t>Wyżegi</t>
  </si>
  <si>
    <t>PL0037650127426592</t>
  </si>
  <si>
    <t>83677616</t>
  </si>
  <si>
    <t>PL0037650127426693</t>
  </si>
  <si>
    <t>83708607</t>
  </si>
  <si>
    <t>Baranowo</t>
  </si>
  <si>
    <t>PL0037650127426390</t>
  </si>
  <si>
    <t>83677538</t>
  </si>
  <si>
    <t>PL0037650127426491</t>
  </si>
  <si>
    <t>83703778</t>
  </si>
  <si>
    <t>Przeździęk Mały</t>
  </si>
  <si>
    <t>PL0037650127410731</t>
  </si>
  <si>
    <t>83677669</t>
  </si>
  <si>
    <t>Przeździęk Wielki</t>
  </si>
  <si>
    <t>PL0037650127410630</t>
  </si>
  <si>
    <t>83677639</t>
  </si>
  <si>
    <t>Zabiele</t>
  </si>
  <si>
    <t>PL0037650128957475</t>
  </si>
  <si>
    <t>90650050</t>
  </si>
  <si>
    <t>Lejkowo</t>
  </si>
  <si>
    <t>PL0037650128996073</t>
  </si>
  <si>
    <t>83708518</t>
  </si>
  <si>
    <t>19-795/3,766/24,766/15,795/3,766/39</t>
  </si>
  <si>
    <t>PL0037650035953471</t>
  </si>
  <si>
    <t>83708579</t>
  </si>
  <si>
    <t>1-32</t>
  </si>
  <si>
    <t>Borki Wielbarskie</t>
  </si>
  <si>
    <t>PL0037650035949633</t>
  </si>
  <si>
    <t>83677620</t>
  </si>
  <si>
    <t>PL0037650129308493</t>
  </si>
  <si>
    <t>83708581</t>
  </si>
  <si>
    <t>Sędrowo</t>
  </si>
  <si>
    <t>PL0037650129015978</t>
  </si>
  <si>
    <t>C12B</t>
  </si>
  <si>
    <t>Jesionowiec</t>
  </si>
  <si>
    <t>PL0037650128982333</t>
  </si>
  <si>
    <t>Wyydzielony odcinek oświetlenia drogowego</t>
  </si>
  <si>
    <t>19-125</t>
  </si>
  <si>
    <t>PL0037650000071500</t>
  </si>
  <si>
    <t>83677765</t>
  </si>
  <si>
    <t>20-982/17</t>
  </si>
  <si>
    <t>PL0037650000071407</t>
  </si>
  <si>
    <t>83677768</t>
  </si>
  <si>
    <t>2-32</t>
  </si>
  <si>
    <t>PL0037650000120501</t>
  </si>
  <si>
    <t>83677698</t>
  </si>
  <si>
    <t>dz. 15-1111.1117</t>
  </si>
  <si>
    <t>PL0037650036062090</t>
  </si>
  <si>
    <t>97236957</t>
  </si>
  <si>
    <t>22-66</t>
  </si>
  <si>
    <t>Jakubowy Borek</t>
  </si>
  <si>
    <t>PL0037650000205708</t>
  </si>
  <si>
    <t>22-97</t>
  </si>
  <si>
    <t>Zieleniec Mały</t>
  </si>
  <si>
    <t>PL0037650000203307</t>
  </si>
  <si>
    <t>11-122/1</t>
  </si>
  <si>
    <t>Maliniak</t>
  </si>
  <si>
    <t>PL0037650000071303</t>
  </si>
  <si>
    <t>83677774</t>
  </si>
  <si>
    <t>PL0037650000345808</t>
  </si>
  <si>
    <t>95089781</t>
  </si>
  <si>
    <t>PL0037650000300500</t>
  </si>
  <si>
    <t>60760275</t>
  </si>
  <si>
    <t>Nad Omulwią</t>
  </si>
  <si>
    <t>PL0037650000386801</t>
  </si>
  <si>
    <t>95160667</t>
  </si>
  <si>
    <t>PL0037650000428707</t>
  </si>
  <si>
    <t>95089782</t>
  </si>
  <si>
    <t>PL0037650129283134</t>
  </si>
  <si>
    <t>90650117</t>
  </si>
  <si>
    <t>Szalet publiczny</t>
  </si>
  <si>
    <t>20-664/11</t>
  </si>
  <si>
    <t>PL0037650134500118</t>
  </si>
  <si>
    <t>91627777</t>
  </si>
  <si>
    <t>PL0037650127438518</t>
  </si>
  <si>
    <t>90650180</t>
  </si>
  <si>
    <t>Garaż OSP</t>
  </si>
  <si>
    <t>PL0037650129021335</t>
  </si>
  <si>
    <t>91647073</t>
  </si>
  <si>
    <t>Gminny Zespół Piłki Nożnej</t>
  </si>
  <si>
    <t>dz. / 325/7</t>
  </si>
  <si>
    <t>PL0037650129293036</t>
  </si>
  <si>
    <t>94982685</t>
  </si>
  <si>
    <t>PL0037650128996679</t>
  </si>
  <si>
    <t>93724099</t>
  </si>
  <si>
    <t>PL0037650127454581</t>
  </si>
  <si>
    <t>83708567</t>
  </si>
  <si>
    <t>12/B</t>
  </si>
  <si>
    <t>PL0037650128957980</t>
  </si>
  <si>
    <t>91589776</t>
  </si>
  <si>
    <t>PL0037650128983545</t>
  </si>
  <si>
    <t>83708457</t>
  </si>
  <si>
    <t>PL0037650127429626</t>
  </si>
  <si>
    <t>90590338</t>
  </si>
  <si>
    <t>6-51/2</t>
  </si>
  <si>
    <t>PL0037650035723196</t>
  </si>
  <si>
    <t>90650094</t>
  </si>
  <si>
    <t>9-171/6</t>
  </si>
  <si>
    <t>PL0037650035778265</t>
  </si>
  <si>
    <t>71262982</t>
  </si>
  <si>
    <t>13-42</t>
  </si>
  <si>
    <t>PL0037650035778063</t>
  </si>
  <si>
    <t>71261812</t>
  </si>
  <si>
    <t>5-73/5</t>
  </si>
  <si>
    <t>PL0037650035778366</t>
  </si>
  <si>
    <t>71262995</t>
  </si>
  <si>
    <t>Świetlica wiejska-Gmina Wielbark</t>
  </si>
  <si>
    <t>15a</t>
  </si>
  <si>
    <t>PL0037650129008504</t>
  </si>
  <si>
    <t>90622903</t>
  </si>
  <si>
    <t>Świetlica Gmina Wielbark</t>
  </si>
  <si>
    <t>PL0037650129081353</t>
  </si>
  <si>
    <t>90650160</t>
  </si>
  <si>
    <t>Boisko Kucbork</t>
  </si>
  <si>
    <t>dz. 178</t>
  </si>
  <si>
    <t>480037650035695817</t>
  </si>
  <si>
    <t>03922416</t>
  </si>
  <si>
    <t>480037650129077919</t>
  </si>
  <si>
    <t>72063181</t>
  </si>
  <si>
    <t>Garaż OSP Wesołowo</t>
  </si>
  <si>
    <t>5b</t>
  </si>
  <si>
    <t>PL0037650000166506</t>
  </si>
  <si>
    <t>90822152</t>
  </si>
  <si>
    <t>20-1337/69</t>
  </si>
  <si>
    <t>PL0037650000166008</t>
  </si>
  <si>
    <t>90822126</t>
  </si>
  <si>
    <t>11-23</t>
  </si>
  <si>
    <t>PL0037650000176907</t>
  </si>
  <si>
    <t>90896929</t>
  </si>
  <si>
    <t>Kościół Ewangelicki- Obiekt Saklarny</t>
  </si>
  <si>
    <t>Wł. Jagiełły</t>
  </si>
  <si>
    <t>PL0037650000254608</t>
  </si>
  <si>
    <t>91645642</t>
  </si>
  <si>
    <t>PL0037650000299905</t>
  </si>
  <si>
    <t>91725356</t>
  </si>
  <si>
    <t>Olędry</t>
  </si>
  <si>
    <t>PL0037650000318201</t>
  </si>
  <si>
    <t>72354236</t>
  </si>
  <si>
    <t>480037650127416892</t>
  </si>
  <si>
    <t>00165792</t>
  </si>
  <si>
    <t>PL0037650000398202</t>
  </si>
  <si>
    <t>94587216</t>
  </si>
  <si>
    <t>PL0037650000418804</t>
  </si>
  <si>
    <t>72365929</t>
  </si>
  <si>
    <t>Przedszkole Samorządowe</t>
  </si>
  <si>
    <t>PL0037650129453791</t>
  </si>
  <si>
    <t>90590502</t>
  </si>
  <si>
    <t>Przedszkole Samorządowe w Wielbarku</t>
  </si>
  <si>
    <t>Szkoła Podstawowa im. Marii Konopnickiej w Łatanej Wielkiej</t>
  </si>
  <si>
    <t>PL0037650129078929</t>
  </si>
  <si>
    <t>90650005</t>
  </si>
  <si>
    <t>10-137/3</t>
  </si>
  <si>
    <t>PL0037650000092709</t>
  </si>
  <si>
    <t>90623336</t>
  </si>
  <si>
    <t>Szkoła Podstawowa w Zabielach</t>
  </si>
  <si>
    <t>PL0037650129082969</t>
  </si>
  <si>
    <t>90622896</t>
  </si>
  <si>
    <t>21/1</t>
  </si>
  <si>
    <t>480037650035630644</t>
  </si>
  <si>
    <t>56009179</t>
  </si>
  <si>
    <t>480037650129287477</t>
  </si>
  <si>
    <t>50641912</t>
  </si>
  <si>
    <t>Gminny Ośrodek Kultury w Wielbarku</t>
  </si>
  <si>
    <t>Zakład Gospodarki Komuna</t>
  </si>
  <si>
    <t>480037650127426289</t>
  </si>
  <si>
    <t>Zakład Gospodarki Komunalnej i Mieszkaniowej w Wielbarku sp. z o.o.</t>
  </si>
  <si>
    <t>PL0037650129447226</t>
  </si>
  <si>
    <t>03365288</t>
  </si>
  <si>
    <t>Przepompownia Podciśnieniowa</t>
  </si>
  <si>
    <t>Nowowiejskiego</t>
  </si>
  <si>
    <t>dz 823/4</t>
  </si>
  <si>
    <t>PL0037650129352751</t>
  </si>
  <si>
    <t>58003263</t>
  </si>
  <si>
    <t>Stacja Uzdatniania Wody - Zasilanie Rezerwowe</t>
  </si>
  <si>
    <t>107/7</t>
  </si>
  <si>
    <t>PL0037650035462007</t>
  </si>
  <si>
    <t>54046694</t>
  </si>
  <si>
    <t>PL0037650128981222</t>
  </si>
  <si>
    <t>03365301</t>
  </si>
  <si>
    <t>Stacja Uzdatniania Wody</t>
  </si>
  <si>
    <t>PL0037650035075320</t>
  </si>
  <si>
    <t>50643083</t>
  </si>
  <si>
    <t>Zakład Gospodarki Komunalnej i Mieszkaniowej w Wielbarku</t>
  </si>
  <si>
    <t xml:space="preserve"> Dz. 189/9</t>
  </si>
  <si>
    <t>PL0037650135176791</t>
  </si>
  <si>
    <t>91510236</t>
  </si>
  <si>
    <t>PL0037650033543124</t>
  </si>
  <si>
    <t>50643447</t>
  </si>
  <si>
    <t>Powiat Szczycieński</t>
  </si>
  <si>
    <t>Powiat Szczycieński, ul. Sienkiewicza 1, 12-100 Szczytno</t>
  </si>
  <si>
    <t>Starostwo Powiatowe w Szczytnie, ul. Sienkiewicza 1, 12-100 Szczytno</t>
  </si>
  <si>
    <t>Specjalny Ośrodek Szkolno-Wychowawczy w Szczytnie, ul. Korczaka 4, 12-100 Szczytno</t>
  </si>
  <si>
    <t>Dom Pomocy Społecznej w Szczytnie, ul. Wielbarska 2, 12-100 Szczytno</t>
  </si>
  <si>
    <t>Powiatowe Centrum Pomocy Rodzinie w Szczytnie, Konopnickiej 70, 12-100 Szczytno</t>
  </si>
  <si>
    <t>Dom Dziecka w Szczytnie, ul. Niepodległości 15, 12-100 Szczytno</t>
  </si>
  <si>
    <t>Centrum Ekonomiczno-Administracyjne Domów dla Dzieci w Pasymiu, ul. Dworcowa 29, 12-130 Pasym</t>
  </si>
  <si>
    <t>Powiatowe Centrum Sportu Turystyki i Rekreacji w Szczytnie, ul. Lipperta 10, 12-100 Szczytno</t>
  </si>
  <si>
    <t>Zespół Szkół nr 1 im. Stanisława Staszica w Szczytnie, ul. Adama Mickiewicza 10, 12-100 Szczytno</t>
  </si>
  <si>
    <t>Zespół Szkół Nr 2 im. Jędrzeja Śniadeckiego w Szczytnie, ul. Polska 18, 12-100 Szczytno</t>
  </si>
  <si>
    <t>Zespół Szkół nr 3 im. Jana III Sobieskiego, ul. Lanca 10, 12-100 Szczytno</t>
  </si>
  <si>
    <t>Środowiskowy Dom Samopomocy w Szczytnie, ul. Wielbarska 4, 12-100 Szczytno</t>
  </si>
  <si>
    <t>Środowiskowy Dom Samopomocy w Szczytnie Filia im. Jerzego Lanca w Piasutnie, Piasutno 63, 12-140 Świętajno</t>
  </si>
  <si>
    <t>Zespół Opieki Zdrowotnej w Szczytnie, ul. Marii Curie-Skłodowskiej 12, 12-100 Szczytno</t>
  </si>
  <si>
    <t>Komenda Powiatowa Państwowej Straży Pożarnej w Szczytnie, ul. Sobieszczańskiego 2, 12-100 Szczytno</t>
  </si>
  <si>
    <t>Powiatowy Urząd Pracy w Szczytnie, ul. Polna 4, 12-100 Szczytno</t>
  </si>
  <si>
    <t>Szczytno</t>
  </si>
  <si>
    <t>12-100</t>
  </si>
  <si>
    <t>PL0037650126876120</t>
  </si>
  <si>
    <t>88082301</t>
  </si>
  <si>
    <t>Orange Energia Sp. z o.o.</t>
  </si>
  <si>
    <t>Starostwo Powiatowe w Szczytnie</t>
  </si>
  <si>
    <t>Marii Curie-Skłodowskiej</t>
  </si>
  <si>
    <t>PL0037650126124166</t>
  </si>
  <si>
    <t>29479104</t>
  </si>
  <si>
    <t>Lipperta</t>
  </si>
  <si>
    <t>10/garaż</t>
  </si>
  <si>
    <t>PL0037650125390000</t>
  </si>
  <si>
    <t>72377278</t>
  </si>
  <si>
    <t>Budynek Ratusza - pomieszczenie biurowe od strony Muzeum</t>
  </si>
  <si>
    <t>PL0037650000120304</t>
  </si>
  <si>
    <t>88086010</t>
  </si>
  <si>
    <t>Budynek Ratusza - pomieszczenia biurowe od Placu Juranda</t>
  </si>
  <si>
    <t>PL0037650000120408</t>
  </si>
  <si>
    <t>88085886</t>
  </si>
  <si>
    <t>PL0037650126840552</t>
  </si>
  <si>
    <t>00028195</t>
  </si>
  <si>
    <t>Budynek Hali Sportowej</t>
  </si>
  <si>
    <t>Korczaka</t>
  </si>
  <si>
    <t>PL0037650000160102</t>
  </si>
  <si>
    <t>90672058</t>
  </si>
  <si>
    <t>Specjalny Ośrodek Szkolno-Wychowawczy w Szczytnie</t>
  </si>
  <si>
    <t>Specjalny Ośrodek Szkolno-Wychowawczy</t>
  </si>
  <si>
    <t>PL0037650126845202</t>
  </si>
  <si>
    <t>72354163</t>
  </si>
  <si>
    <t>PL0037650125986548</t>
  </si>
  <si>
    <t>94740941</t>
  </si>
  <si>
    <t>G12w</t>
  </si>
  <si>
    <t>Dom Pomocy Społecznej</t>
  </si>
  <si>
    <t>PL0037650033453602</t>
  </si>
  <si>
    <t>54048875</t>
  </si>
  <si>
    <t>Dom Pomocy Społecznej w Szczytnie</t>
  </si>
  <si>
    <t>PL0037650033577880</t>
  </si>
  <si>
    <t>54102252</t>
  </si>
  <si>
    <t>PL0037650126123459</t>
  </si>
  <si>
    <t>07604784</t>
  </si>
  <si>
    <t>Powiatowe Centrum Pomocy Rodzinie</t>
  </si>
  <si>
    <t>70</t>
  </si>
  <si>
    <t>PL0037650126845000</t>
  </si>
  <si>
    <t>96272471</t>
  </si>
  <si>
    <t>Powiatowe Centrum Pomocy Rodzinie w Szczytnie</t>
  </si>
  <si>
    <t>PL0037650126124368</t>
  </si>
  <si>
    <t>13555037</t>
  </si>
  <si>
    <t>PL0037650000051207</t>
  </si>
  <si>
    <t>71990649</t>
  </si>
  <si>
    <t>Dom Dziecka w Szczytnie</t>
  </si>
  <si>
    <t>PL0037650124702512</t>
  </si>
  <si>
    <t>88057571</t>
  </si>
  <si>
    <t>PL0037650124702714</t>
  </si>
  <si>
    <t>72387583</t>
  </si>
  <si>
    <t>Centrum Ekonomiczno-Administracyjne Domów dla Dzieci w Pasymiu</t>
  </si>
  <si>
    <t>PL0037650129167946</t>
  </si>
  <si>
    <t>91636608</t>
  </si>
  <si>
    <t>PL0037650129168350</t>
  </si>
  <si>
    <t>95829694</t>
  </si>
  <si>
    <t>PL0037650129172390</t>
  </si>
  <si>
    <t>89207881</t>
  </si>
  <si>
    <t>PL0037650129504012</t>
  </si>
  <si>
    <t>07640035</t>
  </si>
  <si>
    <t>PL0037650129504113</t>
  </si>
  <si>
    <t>72354354</t>
  </si>
  <si>
    <t>PL0037650129172491</t>
  </si>
  <si>
    <t>92755559</t>
  </si>
  <si>
    <t>PL0037650129168451</t>
  </si>
  <si>
    <t>29430405</t>
  </si>
  <si>
    <t>G11k</t>
  </si>
  <si>
    <t>Powiatowe Centrum Sportu  Turystyki i Rekreacji</t>
  </si>
  <si>
    <t>Jana Lipperta</t>
  </si>
  <si>
    <t>PL0037650125393939</t>
  </si>
  <si>
    <t>28447865</t>
  </si>
  <si>
    <t>Powiatowe Centrum Sportu Turystyki i Rekreacji w Szczytnie</t>
  </si>
  <si>
    <t>Warsztaty Szkolne</t>
  </si>
  <si>
    <t>Śląska</t>
  </si>
  <si>
    <t>PL0037650033543528</t>
  </si>
  <si>
    <t>50640919</t>
  </si>
  <si>
    <t>Zespół Szkół nr 1 im. Stanisława Staszica w Szczytnie</t>
  </si>
  <si>
    <t>Zespół Szkół Nr 1 im. Stanisława Staszica w Szczytnie</t>
  </si>
  <si>
    <t>PL0037650125513167</t>
  </si>
  <si>
    <t>71254029</t>
  </si>
  <si>
    <t>PL0037650125513874</t>
  </si>
  <si>
    <t>13984054</t>
  </si>
  <si>
    <t>PL0037650126842269</t>
  </si>
  <si>
    <t>13049229</t>
  </si>
  <si>
    <t>Polska</t>
  </si>
  <si>
    <t>PL0037650033482803</t>
  </si>
  <si>
    <t>54046691</t>
  </si>
  <si>
    <t>Zespół Szkół Nr 2 im. Jędrzeja Śniadeckiego w Szczytnie</t>
  </si>
  <si>
    <t>18 A</t>
  </si>
  <si>
    <t>PL0037650126605429</t>
  </si>
  <si>
    <t>97149754</t>
  </si>
  <si>
    <t>Zespół Szkół Nr 2</t>
  </si>
  <si>
    <t>PL0037650000001205</t>
  </si>
  <si>
    <t>60668088</t>
  </si>
  <si>
    <t>Zespół Szkół nr 3</t>
  </si>
  <si>
    <t>Lanca</t>
  </si>
  <si>
    <t>PL0037650126847020</t>
  </si>
  <si>
    <t>93993523</t>
  </si>
  <si>
    <t>Zespół Szkół nr 3 im. Jana III Sobieskiego</t>
  </si>
  <si>
    <t>PL0037650126139829</t>
  </si>
  <si>
    <t>50001707</t>
  </si>
  <si>
    <t>PL0037650126847121</t>
  </si>
  <si>
    <t>00112425</t>
  </si>
  <si>
    <t>Środowiskowy Dom Samopomocy w Szczytnie</t>
  </si>
  <si>
    <t>480037650126129927</t>
  </si>
  <si>
    <t>12485038</t>
  </si>
  <si>
    <t>Środowiskowy Dom Samopomocy w Szczytnie Filia w Piasutnie</t>
  </si>
  <si>
    <t>Swiętajno</t>
  </si>
  <si>
    <t>PL0037650128601205</t>
  </si>
  <si>
    <t>50641413</t>
  </si>
  <si>
    <t>Środowiskowy Dom Samopomocy w Szczytnie Filia im. Jerzego Lanca w Piasutnie</t>
  </si>
  <si>
    <t>Powiatowy Urząd Pracy w Szczytnie</t>
  </si>
  <si>
    <t>Pola</t>
  </si>
  <si>
    <t>PL0037650036006419</t>
  </si>
  <si>
    <t>50642083</t>
  </si>
  <si>
    <t>Straż Pożarna</t>
  </si>
  <si>
    <t>Sobieszczańskiego</t>
  </si>
  <si>
    <t>PL0037650033685287</t>
  </si>
  <si>
    <t>54048872</t>
  </si>
  <si>
    <t>Komenda Powiatowa Państwowej Straży Pożarnej w Szczytnie</t>
  </si>
  <si>
    <t>Szpital</t>
  </si>
  <si>
    <t>PL0037650033603041</t>
  </si>
  <si>
    <t>42994067</t>
  </si>
  <si>
    <t>Zespół Opieki Zdrowotnej w Szczytnie</t>
  </si>
  <si>
    <t>Kotłownia i pralnia Szpital</t>
  </si>
  <si>
    <t>PL0037650033602637</t>
  </si>
  <si>
    <t>96636163</t>
  </si>
  <si>
    <t>3 m. 2</t>
  </si>
  <si>
    <t>480037650133351676</t>
  </si>
  <si>
    <t>Zakład Gospodarki Komunalnej w Łukcie Spółka z Ograniczoną Odpowiedzialnością</t>
  </si>
  <si>
    <t>Zakład Gospodarki Komunalnej w Łukcie Spółka z Ograniczoną Odpowiedzialnością, ul. Zagrodowa 1, 14-105 Łukta</t>
  </si>
  <si>
    <t>Zakład Gospodarki Komunalnej</t>
  </si>
  <si>
    <t>Gucin</t>
  </si>
  <si>
    <t>14-105</t>
  </si>
  <si>
    <t>Łukta</t>
  </si>
  <si>
    <t>PL0037640123070302</t>
  </si>
  <si>
    <t>7834969</t>
  </si>
  <si>
    <t>Unimot Energia i Gaz Sp. z o.o.</t>
  </si>
  <si>
    <t>Kozia Góra</t>
  </si>
  <si>
    <t>PL0037640123168716</t>
  </si>
  <si>
    <t>96866345</t>
  </si>
  <si>
    <t>Dz.68</t>
  </si>
  <si>
    <t>Plichta</t>
  </si>
  <si>
    <t>PL0037640122641579</t>
  </si>
  <si>
    <t>12793616</t>
  </si>
  <si>
    <t>DZ.174/1</t>
  </si>
  <si>
    <t>PL0037640122641781</t>
  </si>
  <si>
    <t>13837430</t>
  </si>
  <si>
    <t>DZ.152/1</t>
  </si>
  <si>
    <t>PL0037640122641882</t>
  </si>
  <si>
    <t>13837605</t>
  </si>
  <si>
    <t>DZ.26/1</t>
  </si>
  <si>
    <t>Tabórz</t>
  </si>
  <si>
    <t>PL0037640122641983</t>
  </si>
  <si>
    <t>90673924</t>
  </si>
  <si>
    <t>DZ.3077/6</t>
  </si>
  <si>
    <t>PL0037640122642084</t>
  </si>
  <si>
    <t>94218450</t>
  </si>
  <si>
    <t>PL0037640122642185</t>
  </si>
  <si>
    <t>04000749</t>
  </si>
  <si>
    <t>DZ.3091/8</t>
  </si>
  <si>
    <t>PL0037640122642286</t>
  </si>
  <si>
    <t>08676113</t>
  </si>
  <si>
    <t>DZ.3091/21</t>
  </si>
  <si>
    <t>PL0037640122642387</t>
  </si>
  <si>
    <t>08687646</t>
  </si>
  <si>
    <t>DZ.3077/1</t>
  </si>
  <si>
    <t>PL0037640122642488</t>
  </si>
  <si>
    <t>08687091</t>
  </si>
  <si>
    <t>DZ.3092/12</t>
  </si>
  <si>
    <t>PL0037640122642589</t>
  </si>
  <si>
    <t>08718549</t>
  </si>
  <si>
    <t>PL0037640122644714</t>
  </si>
  <si>
    <t>94218485</t>
  </si>
  <si>
    <t>dz.112/1</t>
  </si>
  <si>
    <t>Dąg</t>
  </si>
  <si>
    <t>PL0037640122654414</t>
  </si>
  <si>
    <t>13326102</t>
  </si>
  <si>
    <t>DZ.125</t>
  </si>
  <si>
    <t>PL0037640122654515</t>
  </si>
  <si>
    <t>13812410</t>
  </si>
  <si>
    <t>Wynki</t>
  </si>
  <si>
    <t>PL0037640122655323</t>
  </si>
  <si>
    <t>71337666</t>
  </si>
  <si>
    <t>PL0037640122655424</t>
  </si>
  <si>
    <t>72070442</t>
  </si>
  <si>
    <t>PL0037640122655525</t>
  </si>
  <si>
    <t>72293062</t>
  </si>
  <si>
    <t>PL0037640124629574</t>
  </si>
  <si>
    <t>72293081</t>
  </si>
  <si>
    <t>PL0037640124341204</t>
  </si>
  <si>
    <t>94218473</t>
  </si>
  <si>
    <t>dz.361/1</t>
  </si>
  <si>
    <t>PL0037640122471528</t>
  </si>
  <si>
    <t>12897125</t>
  </si>
  <si>
    <t>dz.64/2</t>
  </si>
  <si>
    <t>PL0037640122471629</t>
  </si>
  <si>
    <t>13025323</t>
  </si>
  <si>
    <t>DZ.262</t>
  </si>
  <si>
    <t>PL0037640122471730</t>
  </si>
  <si>
    <t>12896785</t>
  </si>
  <si>
    <t>DZ.309</t>
  </si>
  <si>
    <t>PL0037640122471831</t>
  </si>
  <si>
    <t>12897630</t>
  </si>
  <si>
    <t>DZ.25</t>
  </si>
  <si>
    <t>Worliny</t>
  </si>
  <si>
    <t>PL0037640123509024</t>
  </si>
  <si>
    <t>71486925</t>
  </si>
  <si>
    <t>DZ.18/3</t>
  </si>
  <si>
    <t>PL0037640123509226</t>
  </si>
  <si>
    <t>12897152</t>
  </si>
  <si>
    <t>DZ.35/1</t>
  </si>
  <si>
    <t>PL0037640123509327</t>
  </si>
  <si>
    <t>12897638</t>
  </si>
  <si>
    <t>DZ.52/1</t>
  </si>
  <si>
    <t>PL0037640123509428</t>
  </si>
  <si>
    <t>12896783</t>
  </si>
  <si>
    <t>DZ.96/1</t>
  </si>
  <si>
    <t>PL0037640123509529</t>
  </si>
  <si>
    <t>13025603</t>
  </si>
  <si>
    <t>Nowe Ramoty</t>
  </si>
  <si>
    <t>PL0037640122437576</t>
  </si>
  <si>
    <t>70838415</t>
  </si>
  <si>
    <t>dz.30/5</t>
  </si>
  <si>
    <t>Chudy Dwór</t>
  </si>
  <si>
    <t>PL0037640122453744</t>
  </si>
  <si>
    <t>72293042</t>
  </si>
  <si>
    <t>dz.13/62</t>
  </si>
  <si>
    <t>Ramoty</t>
  </si>
  <si>
    <t>PL0037640122453946</t>
  </si>
  <si>
    <t>72293080</t>
  </si>
  <si>
    <t>PL0037640122456673</t>
  </si>
  <si>
    <t>71340098</t>
  </si>
  <si>
    <t>PL0037640122456774</t>
  </si>
  <si>
    <t>71280142</t>
  </si>
  <si>
    <t>PL0037640122471023</t>
  </si>
  <si>
    <t>03922043</t>
  </si>
  <si>
    <t>dz.227/1</t>
  </si>
  <si>
    <t>PL0037640122471124</t>
  </si>
  <si>
    <t>13025662</t>
  </si>
  <si>
    <t>dz.230/1</t>
  </si>
  <si>
    <t>PL0037640122471225</t>
  </si>
  <si>
    <t>70688014</t>
  </si>
  <si>
    <t>dz.266/17</t>
  </si>
  <si>
    <t>PL0037640122471326</t>
  </si>
  <si>
    <t>12896782</t>
  </si>
  <si>
    <t>dz.339</t>
  </si>
  <si>
    <t>PL0037640122471427</t>
  </si>
  <si>
    <t>13025307</t>
  </si>
  <si>
    <t>dz.202/7</t>
  </si>
  <si>
    <t>PL0037640123509630</t>
  </si>
  <si>
    <t>12897608</t>
  </si>
  <si>
    <t>dz.208//18</t>
  </si>
  <si>
    <t>PL0037640123509731</t>
  </si>
  <si>
    <t>12897544</t>
  </si>
  <si>
    <t>dz.213</t>
  </si>
  <si>
    <t>PL0037640123509832</t>
  </si>
  <si>
    <t>13025647</t>
  </si>
  <si>
    <t>dz.46/6</t>
  </si>
  <si>
    <t>PL0037640123509933</t>
  </si>
  <si>
    <t>12896779</t>
  </si>
  <si>
    <t>dz.55/1</t>
  </si>
  <si>
    <t>PL0037640123510034</t>
  </si>
  <si>
    <t>12897609</t>
  </si>
  <si>
    <t>dz.110/18</t>
  </si>
  <si>
    <t>PL0037640123510135</t>
  </si>
  <si>
    <t>70339595</t>
  </si>
  <si>
    <t>dz.203/55</t>
  </si>
  <si>
    <t>PL0037640123510236</t>
  </si>
  <si>
    <t>12897113</t>
  </si>
  <si>
    <t>dz.228/5</t>
  </si>
  <si>
    <t>PL0037640123510337</t>
  </si>
  <si>
    <t>71990349</t>
  </si>
  <si>
    <t>dz.3002//1</t>
  </si>
  <si>
    <t>PL0037640123510438</t>
  </si>
  <si>
    <t>70576968</t>
  </si>
  <si>
    <t>dz.3016/5</t>
  </si>
  <si>
    <t>PL0037640123510539</t>
  </si>
  <si>
    <t>13025236</t>
  </si>
  <si>
    <t>dz.53/7</t>
  </si>
  <si>
    <t>Molza</t>
  </si>
  <si>
    <t>PL0037640123511246</t>
  </si>
  <si>
    <t>70768544</t>
  </si>
  <si>
    <t>PL0037640123512862</t>
  </si>
  <si>
    <t>71408868</t>
  </si>
  <si>
    <t>PL0037640123512963</t>
  </si>
  <si>
    <t>71258281</t>
  </si>
  <si>
    <t>PL0037640123513064</t>
  </si>
  <si>
    <t>71441986</t>
  </si>
  <si>
    <t>PL0037640123513165</t>
  </si>
  <si>
    <t>71441952</t>
  </si>
  <si>
    <t>PL0037640123513872</t>
  </si>
  <si>
    <t>71442000</t>
  </si>
  <si>
    <t>Kotkowo</t>
  </si>
  <si>
    <t>PL0037640123421623</t>
  </si>
  <si>
    <t>03924938</t>
  </si>
  <si>
    <t>PL0037640123421724</t>
  </si>
  <si>
    <t>03924960</t>
  </si>
  <si>
    <t>dz.11/29</t>
  </si>
  <si>
    <t>PL0037640124469627</t>
  </si>
  <si>
    <t>12986595</t>
  </si>
  <si>
    <t>Nowaczyzna</t>
  </si>
  <si>
    <t>PL0037640123402829</t>
  </si>
  <si>
    <t>03922107</t>
  </si>
  <si>
    <t>Florczaki</t>
  </si>
  <si>
    <t>PL0037640123410307</t>
  </si>
  <si>
    <t>70915009</t>
  </si>
  <si>
    <t>PL0037640123410408</t>
  </si>
  <si>
    <t>70915072</t>
  </si>
  <si>
    <t>PL0037640123410509</t>
  </si>
  <si>
    <t>70915028</t>
  </si>
  <si>
    <t>dz.3087/13</t>
  </si>
  <si>
    <t>Pelnik</t>
  </si>
  <si>
    <t>PL0037640134693932</t>
  </si>
  <si>
    <t>12958557</t>
  </si>
  <si>
    <t>PL0037640123487503</t>
  </si>
  <si>
    <t>96870287</t>
  </si>
  <si>
    <t>dz.278/16</t>
  </si>
  <si>
    <t>Mostkowo</t>
  </si>
  <si>
    <t>PL0037640123080810</t>
  </si>
  <si>
    <t>72070724</t>
  </si>
  <si>
    <t>PL0037640123080911</t>
  </si>
  <si>
    <t>96860797</t>
  </si>
  <si>
    <t>PL0037640123081012</t>
  </si>
  <si>
    <t>96860798</t>
  </si>
  <si>
    <t>PL0037640123081113</t>
  </si>
  <si>
    <t>96860804</t>
  </si>
  <si>
    <t>PL0037640123081214</t>
  </si>
  <si>
    <t>96860662</t>
  </si>
  <si>
    <t>PL0037640123081315</t>
  </si>
  <si>
    <t>96850661</t>
  </si>
  <si>
    <t>PL0037640123081416</t>
  </si>
  <si>
    <t>96860658</t>
  </si>
  <si>
    <t>PL0037640123081517</t>
  </si>
  <si>
    <t>96860660</t>
  </si>
  <si>
    <t>PL0037640123081618</t>
  </si>
  <si>
    <t>96860803</t>
  </si>
  <si>
    <t>PL0037640123081719</t>
  </si>
  <si>
    <t>96860801</t>
  </si>
  <si>
    <t>PL0037640123081820</t>
  </si>
  <si>
    <t>96860805</t>
  </si>
  <si>
    <t>PL0037640123080709</t>
  </si>
  <si>
    <t>96860659</t>
  </si>
  <si>
    <t>PL0037640123081921</t>
  </si>
  <si>
    <t>96860799</t>
  </si>
  <si>
    <t>dz.219</t>
  </si>
  <si>
    <t>PL0037640123082022</t>
  </si>
  <si>
    <t>95850900</t>
  </si>
  <si>
    <t>dz.226</t>
  </si>
  <si>
    <t>PL0037640123082123</t>
  </si>
  <si>
    <t>96860802</t>
  </si>
  <si>
    <t>dz.7/28</t>
  </si>
  <si>
    <t>PL0037640123167504</t>
  </si>
  <si>
    <t>96712208</t>
  </si>
  <si>
    <t>Węzeł cieplny</t>
  </si>
  <si>
    <t>PL0037640124367573</t>
  </si>
  <si>
    <t>96683359</t>
  </si>
  <si>
    <t>PL0037640122473548</t>
  </si>
  <si>
    <t>80461318</t>
  </si>
  <si>
    <t>10 C</t>
  </si>
  <si>
    <t>PL0037640122473649</t>
  </si>
  <si>
    <t>80564751</t>
  </si>
  <si>
    <t>PL0037640122473750</t>
  </si>
  <si>
    <t>00172292</t>
  </si>
  <si>
    <t>10 E</t>
  </si>
  <si>
    <t>PL0037640122473851</t>
  </si>
  <si>
    <t>80564689</t>
  </si>
  <si>
    <t>PL0037640122473952</t>
  </si>
  <si>
    <t>00172300</t>
  </si>
  <si>
    <t>Przepompownia ścieków</t>
  </si>
  <si>
    <t>5--5/16</t>
  </si>
  <si>
    <t>Komorowo</t>
  </si>
  <si>
    <t>PL0037640035948437</t>
  </si>
  <si>
    <t>71258959</t>
  </si>
  <si>
    <t>16/23</t>
  </si>
  <si>
    <t>PL0037640036019064</t>
  </si>
  <si>
    <t>71554288</t>
  </si>
  <si>
    <t>Kotłownia</t>
  </si>
  <si>
    <t>Zagrodowa</t>
  </si>
  <si>
    <t>480037640033583859</t>
  </si>
  <si>
    <t>50644203</t>
  </si>
  <si>
    <t>480037640033571028</t>
  </si>
  <si>
    <t>54046810</t>
  </si>
  <si>
    <t>Dz. 196</t>
  </si>
  <si>
    <t>480037640122436364</t>
  </si>
  <si>
    <t>71441970</t>
  </si>
  <si>
    <t>Przepompownia Główna P1</t>
  </si>
  <si>
    <t>Dz. 134/42</t>
  </si>
  <si>
    <t>Zajączkowo</t>
  </si>
  <si>
    <t>PL0037640036045336</t>
  </si>
  <si>
    <t>94863924</t>
  </si>
  <si>
    <t>Przepompownia Główna P2</t>
  </si>
  <si>
    <t>4-88</t>
  </si>
  <si>
    <t>Kojdy</t>
  </si>
  <si>
    <t>PL0037640036045437</t>
  </si>
  <si>
    <t>96870283</t>
  </si>
  <si>
    <t>Przepompownia Główna P3</t>
  </si>
  <si>
    <t>4-85</t>
  </si>
  <si>
    <t>Lusajny</t>
  </si>
  <si>
    <t>PL0037640036045538</t>
  </si>
  <si>
    <t>96870277</t>
  </si>
  <si>
    <t>Przydomowa Przepompownia Ścieków</t>
  </si>
  <si>
    <t>Sobno</t>
  </si>
  <si>
    <t>PL0037640036111418</t>
  </si>
  <si>
    <t>97303710</t>
  </si>
  <si>
    <t>DZ. 9-335/2</t>
  </si>
  <si>
    <t>PL0037640036126168</t>
  </si>
  <si>
    <t>70234942</t>
  </si>
  <si>
    <t>Dz. 196/41</t>
  </si>
  <si>
    <t>480037640035696641</t>
  </si>
  <si>
    <t>96870375</t>
  </si>
  <si>
    <t>5-13/19</t>
  </si>
  <si>
    <t>PL0037640000147600</t>
  </si>
  <si>
    <t>90711108</t>
  </si>
  <si>
    <t>7-306/6</t>
  </si>
  <si>
    <t>PL0037640000194608</t>
  </si>
  <si>
    <t>91379113</t>
  </si>
  <si>
    <t>50/4</t>
  </si>
  <si>
    <t>PL0037640000323908</t>
  </si>
  <si>
    <t>94218957</t>
  </si>
  <si>
    <t>3-182/3</t>
  </si>
  <si>
    <t>Ględy</t>
  </si>
  <si>
    <t>PL0037640000323804</t>
  </si>
  <si>
    <t>94206217</t>
  </si>
  <si>
    <t>dz. 1-16/34</t>
  </si>
  <si>
    <t>PL0037640000447001</t>
  </si>
  <si>
    <t>96636641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</si>
  <si>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</si>
  <si>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</si>
  <si>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</si>
  <si>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</si>
  <si>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</si>
  <si>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</si>
  <si>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</si>
  <si>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</si>
  <si>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</si>
  <si>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</si>
  <si>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</si>
  <si>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</si>
  <si>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</si>
  <si>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</si>
  <si>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</si>
  <si>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</si>
  <si>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</si>
  <si>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</si>
  <si>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</si>
  <si>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</si>
  <si>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</si>
  <si>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</si>
  <si>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</si>
  <si>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</si>
  <si>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</si>
  <si>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</si>
  <si>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</si>
  <si>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</si>
  <si>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</si>
  <si>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</si>
  <si>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</si>
  <si>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</si>
  <si>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</si>
  <si>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</si>
  <si>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</si>
  <si>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</si>
  <si>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</si>
  <si>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</si>
  <si>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</si>
  <si>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</si>
  <si>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</si>
  <si>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</si>
  <si>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</si>
  <si>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</si>
  <si>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</si>
  <si>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</si>
  <si>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</si>
  <si>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</si>
  <si>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</si>
  <si>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</si>
  <si>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</si>
  <si>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</si>
  <si>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</si>
  <si>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</si>
  <si>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</si>
  <si>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</si>
  <si>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</si>
  <si>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</si>
  <si>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</si>
  <si>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</si>
  <si>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</si>
  <si>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</si>
  <si>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</si>
  <si>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</si>
  <si>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</si>
  <si>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</si>
  <si>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</si>
  <si>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</si>
  <si>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</si>
  <si>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</si>
  <si>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</si>
  <si>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</si>
  <si>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</si>
  <si>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</si>
  <si>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</si>
  <si>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</si>
  <si>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</si>
  <si>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</si>
  <si>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</si>
  <si>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</si>
  <si>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</si>
  <si>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</si>
  <si>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</si>
  <si>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</si>
  <si>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</si>
  <si>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</si>
  <si>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</si>
  <si>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</si>
  <si>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</si>
  <si>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</si>
  <si>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</si>
  <si>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</si>
  <si>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</si>
  <si>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</si>
  <si>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</si>
  <si>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</si>
  <si>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</si>
  <si>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</si>
  <si>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</si>
  <si>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</si>
  <si>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</si>
  <si>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</si>
  <si>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</si>
  <si>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</si>
  <si>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</si>
  <si>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</si>
  <si>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</si>
  <si>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</si>
  <si>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</si>
  <si>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</si>
  <si>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</si>
  <si>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</si>
  <si>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</si>
  <si>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</si>
  <si>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</si>
  <si>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</si>
  <si>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</si>
  <si>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</si>
  <si>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</si>
  <si>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</si>
  <si>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</si>
  <si>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</si>
  <si>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</si>
  <si>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</si>
  <si>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</si>
  <si>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</si>
  <si>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</si>
  <si>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</si>
  <si>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</si>
  <si>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</si>
  <si>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</si>
  <si>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</si>
  <si>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</si>
  <si>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</si>
  <si>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</si>
  <si>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</si>
  <si>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</si>
  <si>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</si>
  <si>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</si>
  <si>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</si>
  <si>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</si>
  <si>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</si>
  <si>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</si>
  <si>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</si>
  <si>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</si>
  <si>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</si>
  <si>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</si>
  <si>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</si>
  <si>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</si>
  <si>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</si>
  <si>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</si>
  <si>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</si>
  <si>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</si>
  <si>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</si>
  <si>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</si>
  <si>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</si>
  <si>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</si>
  <si>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</si>
  <si>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</si>
  <si>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</si>
  <si>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</si>
  <si>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</si>
  <si>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</si>
  <si>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</si>
  <si>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</si>
  <si>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</si>
  <si>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</si>
  <si>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</si>
  <si>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</si>
  <si>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</si>
  <si>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</si>
  <si>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</si>
  <si>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</si>
  <si>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</si>
  <si>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</si>
  <si>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</si>
  <si>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</si>
  <si>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</si>
  <si>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</si>
  <si>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</si>
  <si>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</si>
  <si>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</si>
  <si>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</si>
  <si>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</si>
  <si>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</si>
  <si>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</si>
  <si>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</si>
  <si>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</si>
  <si>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</si>
  <si>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</si>
  <si>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</si>
  <si>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</si>
  <si>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</si>
  <si>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</si>
  <si>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</si>
  <si>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</si>
  <si>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</si>
  <si>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</si>
  <si>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</si>
  <si>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</si>
  <si>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</si>
  <si>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Załącznik nr 1b do SIWZ</t>
  </si>
  <si>
    <t xml:space="preserve">SZCZEGÓŁOWY OPIS PRZEDMIOTU ZAMÓWIENIA - CZĘŚĆ II ZAMÓWIENIA </t>
  </si>
  <si>
    <t>Przedmiotem zamówienia jest dostawa energii elektrycznej w okresie od 01.01.2022 r. do 31.12.2023 r.</t>
  </si>
  <si>
    <t>2022 r.</t>
  </si>
  <si>
    <t>Suma końcowa</t>
  </si>
  <si>
    <t>Taryfa</t>
  </si>
  <si>
    <t xml:space="preserve">Łączne zużycie energii elektrycznej [MWh] w 2022 r. </t>
  </si>
  <si>
    <t xml:space="preserve">Łączne zużycie energii elektrycznej [MWh] w 2022 r. - I strefa </t>
  </si>
  <si>
    <t xml:space="preserve">Łączne zużycie energii elektrycznej [MWh] w 2022 r. - II strefa </t>
  </si>
  <si>
    <t>Ilość PPE</t>
  </si>
  <si>
    <t>2023 r.</t>
  </si>
  <si>
    <t xml:space="preserve">Łączne zużycie energii elektrycznej [MWh] w 2023 r. </t>
  </si>
  <si>
    <t xml:space="preserve">Łączne zużycie energii elektrycznej [MWh] w 2023 r. - I strefa </t>
  </si>
  <si>
    <t xml:space="preserve">Łączne zużycie energii elektrycznej [MWh] w 2023 r. - II strefa </t>
  </si>
  <si>
    <t>b) Obiekty i budynki</t>
  </si>
  <si>
    <t>a) Oświetlenie uliczne</t>
  </si>
  <si>
    <t xml:space="preserve">Łączne zużycie energii elektrycznej [MWh] w 2022 r. - III strefa </t>
  </si>
  <si>
    <t xml:space="preserve">Łączne zużycie energii elektrycznej [MWh] w 2023 r. - III strefa </t>
  </si>
  <si>
    <t>1. Zakres  zamówienia obejmuje dostawę energii elektrycznej do 1069 punktów poboru energii elektrycznej:</t>
  </si>
  <si>
    <t>a) Oświetlenie uliczne - 469 punktów poboru energii elektrycznej</t>
  </si>
  <si>
    <t>b) Obiekty i budynki - 600 punktów poboru energii elektrycznej</t>
  </si>
  <si>
    <t>2. Całkowite szacunkowe zużycie energii elektrycznej [MWh] w okresie od 01.01.2022 roku do 31.12.2023 roku wynosi 18 685,992 MWh w następującym podziale: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</si>
</sst>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0.000"/>
    <numFmt numFmtId="166" formatCode="0.000000"/>
    <numFmt numFmtId="167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8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0" fillId="5" borderId="0" xfId="0" applyFill="1"/>
    <xf numFmtId="0" fontId="16" fillId="5" borderId="0" xfId="0" applyFont="1" applyFill="1"/>
    <xf numFmtId="0" fontId="2" fillId="5" borderId="0" xfId="0" applyFont="1" applyFill="1"/>
    <xf numFmtId="166" fontId="0" fillId="5" borderId="0" xfId="0" applyNumberFormat="1" applyFill="1"/>
    <xf numFmtId="0" fontId="12" fillId="3" borderId="0" xfId="0" applyFont="1" applyFill="1" applyAlignment="1">
      <alignment horizontal="center"/>
    </xf>
    <xf numFmtId="0" fontId="11" fillId="3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67" fontId="6" fillId="0" borderId="1" xfId="2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5" fillId="2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0" fillId="5" borderId="0" xfId="0" applyFill="1" applyAlignment="1">
      <alignment horizontal="left" wrapText="1"/>
    </xf>
    <xf numFmtId="0" fontId="1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3">
    <cellStyle name="Excel Built-in Normal" xfId="1" xr:uid="{83E52AFA-5D4B-4376-98C8-3AB0DE1932FC}"/>
    <cellStyle name="Normalny" xfId="0" builtinId="0"/>
    <cellStyle name="Normalny 2" xfId="2" xr:uid="{F2966D65-71A1-4566-84CE-D0DB643E1B31}"/>
  </cellStyles>
  <dxfs count="197">
    <dxf>
      <numFmt numFmtId="168" formatCode="0.0000"/>
    </dxf>
    <dxf>
      <numFmt numFmtId="165" formatCode="0.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0.0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0.0000"/>
    </dxf>
    <dxf>
      <numFmt numFmtId="165" formatCode="0.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0.0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0.0000"/>
    </dxf>
    <dxf>
      <numFmt numFmtId="165" formatCode="0.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0.0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0.0000"/>
    </dxf>
    <dxf>
      <numFmt numFmtId="165" formatCode="0.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8" formatCode="0.0000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4111.293416203705" createdVersion="6" refreshedVersion="6" minRefreshableVersion="3" recordCount="469" xr:uid="{31C56D80-9418-425C-97E5-B7F046F22326}">
  <cacheSource type="worksheet">
    <worksheetSource ref="A9:AB478" sheet="Zużycie oświetlenie uliczne"/>
  </cacheSource>
  <cacheFields count="28">
    <cacheField name="Lp." numFmtId="0">
      <sharedItems/>
    </cacheField>
    <cacheField name="Nazwa punktu poboru energii elektrycznej" numFmtId="0">
      <sharedItems/>
    </cacheField>
    <cacheField name="Ulica" numFmtId="0">
      <sharedItems/>
    </cacheField>
    <cacheField name="Nr" numFmtId="0">
      <sharedItems containsMixedTypes="1" containsNumber="1" containsInteger="1" minValue="0" maxValue="35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r Ewidencyjny" numFmtId="0">
      <sharedItems containsMixedTypes="1" containsNumber="1" containsInteger="1" minValue="28210004" maxValue="102221298"/>
    </cacheField>
    <cacheField name="Numer PPE" numFmtId="0">
      <sharedItems count="468">
        <s v="PL0037760110736651"/>
        <s v="PL0037760110737055"/>
        <s v="PL0037760029654149"/>
        <s v="PL0037760110737459"/>
        <s v="PL0037760110737661"/>
        <s v="PL0037760110737762"/>
        <s v="PL0037760110737964"/>
        <s v="PL0037760110737863"/>
        <s v="PL0037760110738065"/>
        <s v="PL0037760110738267"/>
        <s v="PL0037760110738671"/>
        <s v="PL0037760110739479"/>
        <s v="PL0037760110747361"/>
        <s v="PL0037760110740388"/>
        <s v="PL0037760110740489"/>
        <s v="PL0037760110740691"/>
        <s v="PL0037760026100717"/>
        <s v="PL0037760110741095"/>
        <s v="PL0037760110741200"/>
        <s v="PL0037760110741503"/>
        <s v="PL0037760110745038"/>
        <s v="PL0037760110745341"/>
        <s v="PL0037760110745543"/>
        <s v="PL0037760110745947"/>
        <s v="PL0037760110739681"/>
        <s v="PL0037760110749280"/>
        <s v="PL0037760110749987"/>
        <s v="PL0037760110731092"/>
        <s v="PL0037760110733924"/>
        <s v="PL0037760110735439"/>
        <s v="PL0037760110735843"/>
        <s v="PL0037760110736146"/>
        <s v="PL0037760110736348"/>
        <s v="PL0037760110737257"/>
        <s v="PL0037760110738570"/>
        <s v="PL0037760110738873"/>
        <s v="PL0037760110739075"/>
        <s v="PL0037760110743018"/>
        <s v="PL0037760110748472"/>
        <s v="PL0037760110755546"/>
        <s v="PL0037760110755950"/>
        <s v="PL0037760000257309"/>
        <s v="PL0037760000257205"/>
        <s v="PL0037760110744533"/>
        <s v="PL0037650129420348"/>
        <s v="PL0037650129420247"/>
        <s v="PL0037650129418934"/>
        <s v="PL0037650129419641"/>
        <s v="PL0037650129420449"/>
        <s v="PL0037650134422619"/>
        <s v="PL0037650127929982"/>
        <s v="PL0037650129084686"/>
        <s v="PL0037650129089134"/>
        <s v="PL0037650129087518"/>
        <s v="PL0037650127928669"/>
        <s v="PL0037650127928568"/>
        <s v="PL0037650127916747"/>
        <s v="PL0037650127916545"/>
        <s v="PL0037650129083777"/>
        <s v="PL0037650129084181"/>
        <s v="PL0037650129085191"/>
        <s v="PL0037650127916848"/>
        <s v="PL0037650129085696"/>
        <s v="PL0037650129085700"/>
        <s v="PL0037650127930083"/>
        <s v="PL0037650127930588"/>
        <s v="PL0037650129083070"/>
        <s v="PL0037650127929578"/>
        <s v="PL0037650127929073"/>
        <s v="PL0037650035640950"/>
        <s v="PL0037650127927255"/>
        <s v="PL0037650035680053"/>
        <s v="PL0037650127879159"/>
        <s v="PL0037650127927760"/>
        <s v="PL0037650127927861"/>
        <s v="PL0037650129083676"/>
        <s v="PL0037650127929275"/>
        <s v="PL0037650127929881"/>
        <s v="PL0037650127928265"/>
        <s v="PL0037650127850059"/>
        <s v="PL0037650127821565"/>
        <s v="PL0037650129089033"/>
        <s v="PL0037650127905431"/>
        <s v="PL0037650127905532"/>
        <s v="PL0037650127905633"/>
        <s v="PL0037650127916343"/>
        <s v="PL0037650035708244"/>
        <s v="PL0037650035908611"/>
        <s v="PL0037650035948724"/>
        <s v="PL0037650036012580"/>
        <s v="PL0037650036012681"/>
        <s v="PL0037650000001807"/>
        <s v="PL0037650000001900"/>
        <s v="PL0037650000298004"/>
        <s v="PL0037610104629539"/>
        <s v="PL0037610104627923 "/>
        <s v="PL0037610134975886"/>
        <s v="PL0037610104629640"/>
        <s v="PL0037610104628327"/>
        <s v="PL0037610104639441"/>
        <s v="PL0037610104639845"/>
        <s v="PL0037610104637825"/>
        <s v="PL0037610104628832"/>
        <s v="PL0037610104642067"/>
        <s v="PL0037610104631660"/>
        <s v="PL0037610134032966"/>
        <s v="PL0037610104639744"/>
        <s v="PL0037610104627923"/>
        <s v="PL0037610134976088"/>
        <s v="PL0037610134976189"/>
        <s v="PL0037610104631862"/>
        <s v="PL0037610104648636"/>
        <s v="PL0037610104643582"/>
        <s v="PL0037610104646111"/>
        <s v="PL0037610104629842"/>
        <s v="PL0037610104634690"/>
        <s v="PL_LUBD_0609001512_04"/>
        <s v="PL_LUBD_0609001513_06"/>
        <s v="PL_LUBD_0609001498_00"/>
        <s v="PL_LUBD_0609001500_01"/>
        <s v="PL_LUBD_0609001483_01"/>
        <s v="PL_LUBD_0609001482_09"/>
        <s v="PL_LUBD_0609001504_09"/>
        <s v="PL_LUBD_0609001488_01"/>
        <s v="PL_LUBD_0609001495_04"/>
        <s v="PL_LUBD_0609001501_03"/>
        <s v="PL_LUBD_0609001493_00"/>
        <s v="PL_LUBD_0609001497_08"/>
        <s v="PL_LUBD_0609001505_01"/>
        <s v="PL_LUBD_0609001507_05"/>
        <s v="PL_LUBD_0609001496_06"/>
        <s v="PL_LUBD_0609001510_00"/>
        <s v="PL_LUBD_0609001503_07"/>
        <s v="PL_LUBD_0609001511_02"/>
        <s v="PL_LUBD_0609001494_02"/>
        <s v="PL_LUBD_0609001489_03"/>
        <s v="PL_LUBD_0609001508_07"/>
        <s v="PL_LUBD_0609001506_03"/>
        <s v="PL_LUBD_0609001509_09"/>
        <s v="PL_LUBD_0609001472_00"/>
        <s v="PL_LUBD_0609001476_08"/>
        <s v="PL_LUBD_0609001473_02"/>
        <s v="PL_LUBD_0609001475_06"/>
        <s v="PL_LUBD_0609001480_05"/>
        <s v="PL_LUBD_0609001469_05"/>
        <s v="PL_LUBD_0609001471_08"/>
        <s v="PL_LUBD_0609001499_02"/>
        <s v="PL_LUBD_0609001484_03"/>
        <s v="PL_LUBD_0609001492_08"/>
        <s v="PL_LUBD_0609001486_07"/>
        <s v="PL_LUBD_0609001491_06"/>
        <s v="PL_LUBD_0609001490_04"/>
        <s v="PL_LUBD_0609001479_04"/>
        <s v="PL_LUBD_0609001487_09"/>
        <s v="PL_LUBD_0609001477_00"/>
        <s v="PL_LUBD_0609001481_07"/>
        <s v="PL_LUBD_0609001485_05"/>
        <s v="PL_LUBD_0609001470_06"/>
        <s v="PL_LUBD_0609001478_02"/>
        <s v="PL_LUBD_0609002371_07"/>
        <s v="PL_LUBD_0609002372_09"/>
        <s v="PL_LUBD_0609055797_00"/>
        <s v="PL_LUBD_0609055799_04"/>
        <s v="PL_LUBD_0609055798_02"/>
        <s v="PL_LUBD_0609056233_05"/>
        <s v="-"/>
        <s v="PL0037950002810192"/>
        <s v="PL0037950002807970"/>
        <s v="PL0037950002808071"/>
        <s v="PL0037950002808172"/>
        <s v="PL0037950002808273"/>
        <s v="PL0037950002808374"/>
        <s v="PL0037950037806075"/>
        <s v="PL0037950002808576"/>
        <s v="PL0037950046609635"/>
        <s v="PL0037950002808980"/>
        <s v="PL0037950045781091"/>
        <s v="PL0037950002810394"/>
        <s v="PL0037950002810293"/>
        <s v="PL0037950046069970"/>
        <s v="PL0037950002810903"/>
        <s v="PL0037950002811206"/>
        <s v="PL0037950002809687"/>
        <s v="PL0037950002809788"/>
        <s v="PL0037950002810091"/>
        <s v="PL0037950045780990"/>
        <s v="PL0037950037805368"/>
        <s v="PL0037950010779552"/>
        <s v="PL0037950010779653"/>
        <s v="PL0037950003140804"/>
        <s v="PL0037950002810495"/>
        <s v="PL0037950002810701"/>
        <s v="PL0037950046067849"/>
        <s v="PL0037950002811408"/>
        <s v="PL0037950002811509"/>
        <s v="PL0037950045707737"/>
        <s v="PL0037950002806657"/>
        <s v="PL0037950046609736"/>
        <s v="PL0037950046609837"/>
        <s v="PL0037950046609938"/>
        <s v="PL0037950002808677"/>
        <s v="PL0037950002807465"/>
        <s v="PL0037950002807667"/>
        <s v="PL0037950046610039"/>
        <s v="PL0037950002809384"/>
        <s v="PL0037950002809283"/>
        <s v="PL0037950002809485"/>
        <s v="PL0037950002807768"/>
        <s v="PL0037950002807869"/>
        <s v="PL0037950037964915"/>
        <s v="PL0037950002806859"/>
        <s v="PL0037950002807061"/>
        <s v="PL0037950005743636"/>
        <s v="PL0037950002807263"/>
        <s v="PL0037950002807364"/>
        <s v="PL0037950047900139"/>
        <s v="PL0037950002811711"/>
        <s v="PL0037950123335827"/>
        <s v="PL0037950124179828"/>
        <s v="PL0037950124181444"/>
        <s v="PL0037950122591452"/>
        <s v="PL0037950003334305"/>
        <s v="PL0037950003354702"/>
        <s v="PL0037950003696209"/>
        <s v="PL0037950003562403"/>
        <s v="PL0037950003706202"/>
        <s v="PL0037950003647205"/>
        <s v="PL0037950003505503"/>
        <s v="PL0037950003599607"/>
        <s v="PL0037950003599005"/>
        <s v="PL0037950003634702"/>
        <s v="PL0037950003695906"/>
        <s v="PL0037950003819806"/>
        <s v="PL0037950003780100"/>
        <s v="PL0037950003380906"/>
        <s v="PL0037950003354806"/>
        <s v="PL0037950003662902"/>
        <s v="PL0037650128630305"/>
        <s v="PL0037650128625049"/>
        <s v="PL0037650133869416"/>
        <s v="PL0037650128628685"/>
        <s v="PL0037650129423883"/>
        <s v="PL0037650129425301"/>
        <s v="PL0037650129425604"/>
        <s v="PL0037650129426715"/>
        <s v="PL0037650129426816"/>
        <s v="PL0037650129427018"/>
        <s v="PL0037650129434795"/>
        <s v="PL0037650129434900"/>
        <s v="PL0037650127917353"/>
        <s v="PL0037650127917454"/>
        <s v="PL0037650129254236"/>
        <s v="PL0037650129422065"/>
        <s v="PL0037650128629594"/>
        <s v="PL0037650134487384"/>
        <s v="PL0037650128630406"/>
        <s v="PL0037650128630204"/>
        <s v="PL0037650128630103"/>
        <s v="PL0037650128628887"/>
        <s v="PL0037650128628988"/>
        <s v="PL0037650128632123"/>
        <s v="PL0037650128629493"/>
        <s v="PL0037650128629796"/>
        <s v="PL0037650128622423"/>
        <s v="PL0037650128628584"/>
        <s v="PL0037650128628382"/>
        <s v="PL0037650128623029"/>
        <s v="PL0037650128623130"/>
        <s v="PL0037650128623231"/>
        <s v="PL0037650128623635"/>
        <s v="PL0037650128624342"/>
        <s v="PL0037650128627473"/>
        <s v="PL0037650128626160"/>
        <s v="PL0037650128626261"/>
        <s v="PL0037650128628079"/>
        <s v="PL0037650128627675"/>
        <s v="PL0037650134134851"/>
        <s v="PL0037650134274186"/>
        <s v="PL0037650133329953"/>
        <s v="PL0037650133330963"/>
        <s v="PL0037650128629392"/>
        <s v="480037650128628786"/>
        <s v="PL0037650000215704"/>
        <s v="PL0037650000310009"/>
        <s v="PL0037650000317307"/>
        <s v="PL0037650128629291"/>
        <s v="PL0037650000421606"/>
        <s v="PL0037650128115494"/>
        <s v="PL0037650000374300"/>
        <s v="PL0037760026177105"/>
        <s v="PL0037760026177812"/>
        <s v="PL0037760026177913"/>
        <s v="PL0037760026178014"/>
        <s v="PL0037760026180034"/>
        <s v="PL0037760026180236"/>
        <s v="PL0037760026177307"/>
        <s v="PL0037760026177408"/>
        <s v="PL0037760026177509"/>
        <s v="PL0037760026177610"/>
        <s v="PL0037760026177711"/>
        <s v="PL0037760026178115"/>
        <s v="PL0037760026178216"/>
        <s v="PL0037760026178317"/>
        <s v="PL0037760026180135"/>
        <s v="PL0037760026177004"/>
        <s v="PL0037760026177206"/>
        <s v="PL0037760026180337"/>
        <s v="PL0037760026178418"/>
        <s v="PL0037760026180539"/>
        <s v="PL0037760026178519"/>
        <s v="PL0037760026178721"/>
        <s v="PL0037760026178822"/>
        <s v="PL0037760026178923"/>
        <s v="PL0037760026179428"/>
        <s v="PL0037760026179630"/>
        <s v="PL0037760026180438"/>
        <s v="PL0037760026181347"/>
        <s v="PL0037760026181650"/>
        <s v="PL0037760026178620"/>
        <s v="PL0037760026179024"/>
        <s v="PL0037760026179125"/>
        <s v="PL0037760026179226"/>
        <s v="PL0037760026179327"/>
        <s v="PL0037760026179529"/>
        <s v="PL0037760026179731"/>
        <s v="PL0037760026179832"/>
        <s v="PL0037760026179933"/>
        <s v="PL0037760114486612"/>
        <s v="PL0037760115882806"/>
        <s v="PL0037760038062635"/>
        <s v="PL0037760000049006"/>
        <s v="PL0037760000049110"/>
        <s v="PL0037760000048703"/>
        <s v="PL0037760000048610"/>
        <s v="PL0037760026180741"/>
        <s v="PL_ZEWD_2817000014_06"/>
        <s v="PL_ZEWD_2817000012_02"/>
        <s v="PL_ZEWD_2817000011_00"/>
        <s v="PL_ZEWD_2817000022_01"/>
        <s v="PL_ZEWD_2817000023_03"/>
        <s v="PL_ZEWD_2817000024_05"/>
        <s v="PL_ZEWD_2817000010_08"/>
        <s v="PL_ZEWD_2817000047_09"/>
        <s v="PL_ZEWD_2817000051_06"/>
        <s v="PL_ZEWD_2817000053_00"/>
        <s v="PL_ZEWD_2817000049_03"/>
        <s v="PL_ZEWD_2817000045_05"/>
        <s v="PL_ZEWD_2817000048_01"/>
        <s v="PL_ZEWD_2817000085_01"/>
        <s v="PL_ZEWD_2817000093_06"/>
        <s v="PL_ZEWD_2817000046_07"/>
        <s v="PL_ZEWD_2817000082_05"/>
        <s v="PL_ZEWD_2817000081_03"/>
        <s v="PL_ZEWD_2817000042_09"/>
        <s v="PL_ZEWD_2817000083_07"/>
        <s v="PL_ZEWD_2817000073_08"/>
        <s v="PL_ZEWD_2817000080_01"/>
        <s v="PL_ZEWD_2817000079_00"/>
        <s v="PL_ZEWD_2817000077_06"/>
        <s v="PL_ZEWD_2817000091_02"/>
        <s v="PL_ZEWD_2817000086_03"/>
        <s v="PL_ZEWD_2817000084_09"/>
        <s v="PL_ZEWD_2817000087_05"/>
        <s v="PL_ZEWD_2817000092_04"/>
        <s v="PL_ZEWD_2817000076_04"/>
        <s v="PL_ZEWD_2817000072_06"/>
        <s v="PL_ZEWD_2817000159_00"/>
        <s v="PL_ZEWD_2817000158_08"/>
        <s v="PL_ZEWD_2817000074_00"/>
        <s v="PL_ZEWD_2817000187_03"/>
        <s v="PL_ZEWD_2817001845_06"/>
        <s v="480037650129093477"/>
        <s v="PL0037650133765241"/>
        <s v="PL0037650128593929"/>
        <s v="PL0037650128594232"/>
        <s v="PL0037650128594939"/>
        <s v="PL0037650128596454"/>
        <s v="PL0037650128596656"/>
        <s v="PL0037650128597464"/>
        <s v="PL0037650128597666"/>
        <s v="PL0037650128597767"/>
        <s v="PL0037650128598070"/>
        <s v="PL0037650128601104"/>
        <s v="PL0037650128602518"/>
        <s v="PL0037650128602821"/>
        <s v="PL0037650128602922"/>
        <s v="PL0037650128609689"/>
        <s v="PL0037650128609790"/>
        <s v="PL0037650129042048"/>
        <s v="PL0037650129090851"/>
        <s v="PL0037650129091053"/>
        <s v="PL0037650129091255"/>
        <s v="PL0037650129091760"/>
        <s v="PL0037650129091861"/>
        <s v="PL0037650129091962"/>
        <s v="PL0037650129092063"/>
        <s v="PL0037650129092164"/>
        <s v="PL0037650129093578"/>
        <s v="PL0037650129093679"/>
        <s v="PL0037650129094689"/>
        <s v="PL0037650129094790"/>
        <s v="PL0037650129094891"/>
        <s v="PL0037650129094992"/>
        <s v="PL0037650129095093"/>
        <s v="PL0037650129095194"/>
        <s v="PL0037650129098329"/>
        <s v="PL0037650129099743"/>
        <s v="PL0037650129100046"/>
        <s v="PL0037650129100753"/>
        <s v="PL0037650129101157"/>
        <s v="PL0037650036045219"/>
        <s v="PL0037650000048301"/>
        <s v="PL0037650036052087"/>
        <s v="PL0037650128601306"/>
        <s v="PL0037650000461705"/>
        <s v="PL0037650000535502"/>
        <s v="PL0037650000301509"/>
        <s v="PL0037650000301405"/>
        <s v="PL0037650000301301"/>
        <s v="PL0037650129368212"/>
        <s v="PL0037650129363057"/>
        <s v="PL0037650129350832"/>
        <s v="PL0037650135096161"/>
        <s v="PL0037650129319611"/>
        <s v="PL0037650129292531"/>
        <s v="PL0037650129292632"/>
        <s v="PL0037650129292733"/>
        <s v="PL0037650129283033"/>
        <s v="PL0037650129282932"/>
        <s v="PL0037650129023961"/>
        <s v="PL0037650129018204"/>
        <s v="PL0037650129013049"/>
        <s v="PL0037650129008403"/>
        <s v="PL0037650129000117"/>
        <s v="PL0037650128991932"/>
        <s v="PL0037650128987888"/>
        <s v="PL0037650128982232"/>
        <s v="PL0037650128957576"/>
        <s v="PL0037650128949795"/>
        <s v="PL0037650127453571"/>
        <s v="PL0037650127446295"/>
        <s v="PL0037650127438417"/>
        <s v="PL0037650127438316"/>
        <s v="PL0037650127438215"/>
        <s v="PL0037650127426592"/>
        <s v="PL0037650127426693"/>
        <s v="PL0037650127426390"/>
        <s v="PL0037650127426491"/>
        <s v="PL0037650127410731"/>
        <s v="PL0037650127410630"/>
        <s v="PL0037650128957475"/>
        <s v="PL0037650128996073"/>
        <s v="PL0037650035953471"/>
        <s v="PL0037650035949633"/>
        <s v="PL0037650129308493"/>
        <s v="PL0037650129015978"/>
        <s v="PL0037650128982333"/>
        <s v="PL0037650000071500"/>
        <s v="PL0037650000071407"/>
        <s v="PL0037650000120501"/>
        <s v="PL0037650036062090"/>
        <s v="PL0037650000205708"/>
        <s v="PL0037650000203307"/>
        <s v="PL0037650000071303"/>
        <s v="PL0037650000345808"/>
        <s v="PL0037650000300500"/>
        <s v="PL0037650000386801"/>
        <s v="PL0037650000428707"/>
      </sharedItems>
    </cacheField>
    <cacheField name="Numer licznika" numFmtId="0">
      <sharedItems containsMixedTypes="1" containsNumber="1" containsInteger="1" minValue="8075657" maxValue="91380361"/>
    </cacheField>
    <cacheField name="OSD" numFmtId="0">
      <sharedItems/>
    </cacheField>
    <cacheField name="Obecny Sprzedawca" numFmtId="0">
      <sharedItems/>
    </cacheField>
    <cacheField name="Taryfa " numFmtId="0">
      <sharedItems count="6">
        <s v="C12a"/>
        <s v="C12b"/>
        <s v="C11"/>
        <s v="C12w"/>
        <s v="C22b"/>
        <s v="G11"/>
      </sharedItems>
    </cacheField>
    <cacheField name="Moc umowna" numFmtId="167">
      <sharedItems containsMixedTypes="1" containsNumber="1" minValue="0.1" maxValue="56.5"/>
    </cacheField>
    <cacheField name="Łączne zużycie energii elektrycznej [MWh] w okresie obowiązywania umowy" numFmtId="165">
      <sharedItems containsSemiMixedTypes="0" containsString="0" containsNumber="1" minValue="1.2E-2" maxValue="134.28"/>
    </cacheField>
    <cacheField name="Łączne zużycie energii elektrycznej [MWh] w okresie obowiązywania umowy - I strefa" numFmtId="165">
      <sharedItems containsSemiMixedTypes="0" containsString="0" containsNumber="1" minValue="1.2E-2" maxValue="105.06"/>
    </cacheField>
    <cacheField name="Łączne zużycie energii elektrycznej [MWh] w okresie obowiązywania umowy - II strefa" numFmtId="165">
      <sharedItems containsSemiMixedTypes="0" containsString="0" containsNumber="1" minValue="0" maxValue="80.567999999999998"/>
    </cacheField>
    <cacheField name="Łączne zużycie energii elektrycznej [MWh] w 2022 r." numFmtId="165">
      <sharedItems containsSemiMixedTypes="0" containsString="0" containsNumber="1" minValue="6.0000000000000001E-3" maxValue="67.14"/>
    </cacheField>
    <cacheField name="Łączne zużycie energii elektrycznej [MWh] w 2022 r. - I strefa" numFmtId="0">
      <sharedItems containsSemiMixedTypes="0" containsString="0" containsNumber="1" minValue="6.0000000000000001E-3" maxValue="52.53"/>
    </cacheField>
    <cacheField name="Łączne zużycie energii elektrycznej [MWh] w 2022 r. - II strefa" numFmtId="0">
      <sharedItems containsSemiMixedTypes="0" containsString="0" containsNumber="1" minValue="0" maxValue="40.283999999999999"/>
    </cacheField>
    <cacheField name="Łączne zużycie energii elektrycznej [MWh] w 2023 r." numFmtId="165">
      <sharedItems containsSemiMixedTypes="0" containsString="0" containsNumber="1" minValue="6.0000000000000001E-3" maxValue="67.14"/>
    </cacheField>
    <cacheField name="Łączne zużycie energii elektrycznej [MWh] w 2023 r. - I strefa" numFmtId="0">
      <sharedItems containsSemiMixedTypes="0" containsString="0" containsNumber="1" minValue="6.0000000000000001E-3" maxValue="52.53"/>
    </cacheField>
    <cacheField name="Łączne zużycie energii elektrycznej [MWh] w 2023 r. - II strefa" numFmtId="0">
      <sharedItems containsSemiMixedTypes="0" containsString="0" containsNumber="1" minValue="0" maxValue="40.283999999999999"/>
    </cacheField>
    <cacheField name="Termin rozpoczęcia dostawy" numFmtId="0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4111.295340277778" createdVersion="6" refreshedVersion="6" minRefreshableVersion="3" recordCount="600" xr:uid="{A6FAA534-D239-4271-8E6E-C13FC6A93A20}">
  <cacheSource type="worksheet">
    <worksheetSource ref="A9:AE609" sheet="Zużycie obiekty i budynki"/>
  </cacheSource>
  <cacheFields count="31">
    <cacheField name="Lp." numFmtId="0">
      <sharedItems/>
    </cacheField>
    <cacheField name="Nazwa punktu poboru energii elektrycznej" numFmtId="0">
      <sharedItems/>
    </cacheField>
    <cacheField name="Ulica" numFmtId="0">
      <sharedItems/>
    </cacheField>
    <cacheField name="Nr" numFmtId="0">
      <sharedItems containsMixedTypes="1" containsNumber="1" containsInteger="1" minValue="1" maxValue="238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Ewidencyjny" numFmtId="0">
      <sharedItems containsMixedTypes="1" containsNumber="1" containsInteger="1" minValue="102221079" maxValue="102221079"/>
    </cacheField>
    <cacheField name="Numer PPE" numFmtId="0">
      <sharedItems count="600">
        <s v="PL0037760120733412"/>
        <s v="PL0037760026238840"/>
        <s v="PL0037760026237729"/>
        <s v="PL0037760026238234"/>
        <s v="PL0037760026238335"/>
        <s v="PL0037760026071415"/>
        <s v="PL0037760026238032"/>
        <s v="PL0037760026239042"/>
        <s v="PL0037760026101727"/>
        <s v="PL0037760026175384"/>
        <s v="PL0037760029471364"/>
        <s v="PL0037760030042957"/>
        <s v="PL0037760030255145"/>
        <s v="PL0037760026237931"/>
        <s v="PL0037760026238133"/>
        <s v="PL0037760026238436"/>
        <s v="PL0037760026238537"/>
        <s v="PL0037760026101828"/>
        <s v="PL0037760026101929"/>
        <s v="PL0037760026238941"/>
        <s v="PL0037760000284500"/>
        <s v="PL0037760029896245"/>
        <s v="PL0037760029869872"/>
        <s v="PL0037760026322403"/>
        <s v="PL0037760026182458"/>
        <s v="PL0037760026182559"/>
        <s v="PL0037760026182660"/>
        <s v="PL0037760026158109"/>
        <s v="PL0037650129416510"/>
        <s v="PL0037650127928063"/>
        <s v="PL0037650127928770"/>
        <s v="PL0037650127826821"/>
        <s v="PL0037650127895428"/>
        <s v="PL0037650134315515"/>
        <s v="PL0037650036015917"/>
        <s v="PL0037650133781207"/>
        <s v="PL0037650127822373"/>
        <s v="PL0037650128640308"/>
        <s v="PL0037650129089437"/>
        <s v="PL037650128665869"/>
        <s v="PL0037620036013388"/>
        <s v="PL0037650129416409"/>
        <s v="PL0037650127927962"/>
        <s v="PL0037650129083272"/>
        <s v="PL0037650129088326"/>
        <s v="PL0037650129083979"/>
        <s v="PL0037650127927659"/>
        <s v="PL0037650129119850"/>
        <s v="PL0037650129087619"/>
        <s v="PL0037650129118537"/>
        <s v="PL0037650128673953"/>
        <s v="PL0037650134295812"/>
        <s v="PL0037650035889918"/>
        <s v="PL0037650035957010"/>
        <s v="PL0037650035956808"/>
        <s v="PL0037650035956707"/>
        <s v="PL0037650035956606"/>
        <s v="PL0037650035956505"/>
        <s v="PL0037650035956404"/>
        <s v="PL0037650035956303"/>
        <s v="PL0037650035956202"/>
        <s v="PL0037650035957111"/>
        <s v="PL0037650035954481"/>
        <s v="PL0037650035954582"/>
        <s v="PL0037650035954885"/>
        <s v="PL0037650035954986"/>
        <s v="PL0037650035955087"/>
        <s v="PL0037650035955188"/>
        <s v="PL0037650035955289"/>
        <s v="PL0037650035955390"/>
        <s v="PL0037650035956101"/>
        <s v="PL0037650035984086"/>
        <s v="PL0037650035984187"/>
        <s v="PL0037650035984288"/>
        <s v="PL0037650035984389"/>
        <s v="PL0037650035984692"/>
        <s v="PL0037650035984894"/>
        <s v="PL0037650035984995"/>
        <s v="PL0037650035985096"/>
        <s v="PL0037650036001365"/>
        <s v="PL0037650035985100"/>
        <s v="PL0037650036001264"/>
        <s v="PL0037650035985201"/>
        <s v="PL0037650036000254"/>
        <s v="PL0037650035999749"/>
        <s v="PL0037650035999951"/>
        <s v="PL0037650036000355"/>
        <s v="PL0037650036000456"/>
        <s v="PL0037650036000557"/>
        <s v="PL0037650036000658"/>
        <s v="PL0037650036000153"/>
        <s v="PL0037650036000052"/>
        <s v="PL0037650036002072"/>
        <s v="PL0037650036002173"/>
        <s v="PL0037650036002274"/>
        <s v="PL0037650036002375"/>
        <s v="PL0037650036058454"/>
        <s v="PL0037650036076440"/>
        <s v="PL0037650036064316"/>
        <s v="PL0037650036071386"/>
        <s v="PL0037650000378407"/>
        <s v="PL0037650000387405"/>
        <s v="PL0037650000310808"/>
        <s v="PL0037650000244103"/>
        <s v="PL0037650129086710"/>
        <s v="PL0037650129089538"/>
        <s v="PL0037650129088023"/>
        <s v="PL0037650129050940"/>
        <s v="PL0037650129084383"/>
        <s v="PL0037650127915535"/>
        <s v="PL0037650127914727"/>
        <s v="PL0037650033399543"/>
        <s v="PL0037650129420045"/>
        <s v="PL0037650129108433"/>
        <s v="PL0037610104640350"/>
        <s v="PL0037610104638532"/>
        <s v="PL0037610134753695"/>
        <s v="PL0037610104639138"/>
        <s v="PL0037610104628933"/>
        <s v="PL0037610104638128"/>
        <s v="PL0037610104642976"/>
        <s v="PL0037610104634791"/>
        <s v="PL0037610104630246"/>
        <s v="PL0037610104632367"/>
        <s v="PL0037610104433115"/>
        <s v="PL0037610104427960"/>
        <s v="PL0037610104630347"/>
        <s v="PL0037610104641865"/>
        <s v="PL0037610104643481"/>
        <s v="PL0037610000112804"/>
        <s v="PL0037610035974050"/>
        <s v="PL0037610034855823"/>
        <s v="PL0037610104641259"/>
        <s v="PL0037610104641158"/>
        <s v="PL0037610104639239"/>
        <s v="PL0037610104631559"/>
        <s v="PL0037610104638835"/>
        <s v="PL0037610104647828"/>
        <s v="PL0037610104640754"/>
        <s v="PL0037610104629438"/>
        <s v="PL_LUBD_0609001466_09"/>
        <s v="PL_LUBD_0609001463_03"/>
        <s v="PL_LUBD_0609001468_03"/>
        <s v="PL_LUBD_0609001459_06"/>
        <s v="PL_LUBD_0609000117_05"/>
        <s v="PL_LUBD_0609000598_01"/>
        <s v="PL_LUBD_0609000926_06"/>
        <s v="PL_LUBD_0609001456_00"/>
        <s v="PL_LUBD_0609001449_07"/>
        <s v="PL_LUBD_0609001467_01"/>
        <s v="PL_LUBD_0609001464_05"/>
        <s v="PL_LUBD_0609001451_00"/>
        <s v="PL_LUBD_0609001457_02"/>
        <s v="PL_LUBD_0609001461_09"/>
        <s v="PL_LUBD_0609001458_04"/>
        <s v="PL_LUBD_0609001450_08"/>
        <s v="PL_LUBD_0609001514_08"/>
        <s v="PL_LUBD_0609001448_05"/>
        <s v="PL_LUBD_0609001465_07"/>
        <s v="PL_LUBD_0609001474_04"/>
        <s v="PL_LUBD_0609001502_05"/>
        <s v="PL_LUBD_0609001462_01"/>
        <s v="PL_LUBD_0609001460_07"/>
        <s v="PL_LUBD_0609001455_08"/>
        <s v="PL_LUBD_0609001453_04"/>
        <s v="PL_LUBD_609002368_02"/>
        <s v="Pl_LUBD_0609002367_00"/>
        <s v="PL_LUBD_0609001418_08"/>
        <s v="PL_LUBD_0609001360_09"/>
        <s v="PL_LUBD_0609001359_08"/>
        <s v="PL_LUBD_0609012169_04"/>
        <s v="PL_LUBD_0609002375_05"/>
        <s v="PL_LUBD_0609002374_03"/>
        <s v="PL_LUBD_0609002373_01"/>
        <s v="PL0037950002923259"/>
        <s v="PL0037950002811610"/>
        <s v="PL0037950047261252"/>
        <s v="PL0037950002809081"/>
        <s v="PL0037950002809182"/>
        <s v="PL0037950040474080"/>
        <s v="PL0037950005844575"/>
        <s v="PL0037950002810802"/>
        <s v="PL0037950002811004"/>
        <s v="PL0037950002811105"/>
        <s v="PL0037950002809889"/>
        <s v="PL0037950038221963"/>
        <s v="PL0037950002808475"/>
        <s v="PL0037950002810596"/>
        <s v="PL0037950002810600"/>
        <s v="PL0037950002811307"/>
        <s v="PL0037950033409551"/>
        <s v="PL0037950002861019"/>
        <s v="PL0037950002861221"/>
        <s v="PL0037950002923057"/>
        <s v="PL0037950002808778"/>
        <s v="PL0037950002808879"/>
        <s v="PL0037950002807566"/>
        <s v="PL0037950002923158"/>
        <s v="PL0037950046329850"/>
        <s v="PL0037950002806758"/>
        <s v="PL0037950002806960"/>
        <s v="PL0037950002809586"/>
        <s v="PL0037950002807162"/>
        <s v="PL0037950003576807"/>
        <s v="PL0037950003599410"/>
        <s v="PL0037950037649158"/>
        <s v="PL0037950037646633"/>
        <s v="PL0037950016622992"/>
        <s v="PL0037950016887724"/>
        <s v="PL0037950016727369"/>
        <s v="PL0037950028690196"/>
        <s v="PL0037950028694745"/>
        <s v="PL0037950028692624"/>
        <s v="PL0037950029546022"/>
        <s v="PL0037950044937292"/>
        <s v="PL0037650129204019"/>
        <s v="PL0037650134155867"/>
        <s v="PL0037650129434694"/>
        <s v="PL0037650128628180"/>
        <s v="PL0037650129422166"/>
        <s v="PL0037650128629695"/>
        <s v="PL0037650128180566"/>
        <s v="PL0037650134158190"/>
        <s v="PL0037650134932877"/>
        <s v="PL0037650000013810"/>
        <s v="PL0037650000157508"/>
        <s v="PL0037650000157601"/>
        <s v="PL0037650000163200"/>
        <s v="PL0037650129425402"/>
        <s v="480037650035954380"/>
        <s v="480037650000246608"/>
        <s v="PL0037650129423075"/>
        <s v="PL0037650129423176"/>
        <s v="480037650033496846"/>
        <s v="PL0037650128626362"/>
        <s v="PL0037650128626665"/>
        <s v="PL0037650000317400"/>
        <s v="PL0037650000441100"/>
        <s v="PL0037650129203413"/>
        <s v="PL0037650129203312"/>
        <s v="PL0037650129200682"/>
        <s v="480037650129422772"/>
        <s v="480037650035724210"/>
        <s v="480037650033500583"/>
        <s v="480037650033543831"/>
        <s v="480037650033453804"/>
        <s v="480037650128140655"/>
        <s v="480037650128179051"/>
        <s v="480037650128179253"/>
        <s v="480037650129506840"/>
        <s v="480037650129506941"/>
        <s v="480037650129507547"/>
        <s v="480037650129508153"/>
        <s v="480037650129198662"/>
        <s v="480037650129199571"/>
        <s v="480037650129199773"/>
        <s v="480037650129201086"/>
        <s v="480037650129228873"/>
        <s v="480037650129504214"/>
        <s v="480037650129428230"/>
        <s v="480037650134068870"/>
        <s v="480037650036001870"/>
        <s v="480037650128181071"/>
        <s v="PL0037760026291178"/>
        <s v="PL0037760026291279"/>
        <s v="PL0037760026291481"/>
        <s v="PL0037760113703639"/>
        <s v="PL0037760026180842"/>
        <s v="PL0037760026180943"/>
        <s v="PL0037760026181448"/>
        <s v="PL0037760026181549"/>
        <s v="PL0037760026180640"/>
        <s v="PL0037760029386791"/>
        <s v="PL0037760029386892"/>
        <s v="PL0037760105610607"/>
        <s v="PL0037760105610910"/>
        <s v="PL0037760105611819"/>
        <s v="PL0037760109337326"/>
        <s v="PL0037760109338437"/>
        <s v="PL0037760109338538"/>
        <s v="PL0037760026307043"/>
        <s v="PL0037760026246015"/>
        <s v="PL0037760026289259"/>
        <s v="PL0037760026289158"/>
        <s v="PL0037760026290269"/>
        <s v="PL0037760026290471"/>
        <s v="PL0037760026290875"/>
        <s v="PL0037760026291380"/>
        <s v="PL0037760026200444"/>
        <s v="PL0037760026290168"/>
        <s v="PL0037760026290370"/>
        <s v="PL0037760026290572"/>
        <s v="PL0037760026290673"/>
        <s v="PL0037760026289562"/>
        <s v="PL0037760026290774"/>
        <s v="PL0037760026288956"/>
        <s v="PL0037760026181044"/>
        <s v="PL0037760031648915"/>
        <s v="PL0037760038062938"/>
        <s v="PL0037760026289966"/>
        <s v="PL0037760112290469"/>
        <s v="PL0037760026181145"/>
        <s v="PL0037760113704144"/>
        <s v="PL0037760113782047"/>
        <s v="PL0037760113866317"/>
        <s v="PL0037760113865509"/>
        <s v="PL0037760114798022"/>
        <s v="PL0037760113340800"/>
        <s v="PL0037760122389482"/>
        <s v="PL0037760000161907"/>
        <s v="PL0037760122214781"/>
        <s v="PL0037760038062635"/>
        <s v="PL0037760026290067"/>
        <s v="PL0037760026289461"/>
        <s v="PL0037760026288855"/>
        <s v="PL0037760026289057"/>
        <s v="PL0037760026289764"/>
        <s v="PL0037760026289865"/>
        <s v="PL_ZEWD_2817000089_09"/>
        <s v="PL_ZEWD_2817000075_02"/>
        <s v="PL_ZEWD_2817000090_00"/>
        <s v="PL_ZEWD_2817000088_07"/>
        <s v="PL_ZEWD_2817000078_08"/>
        <s v="PL_ZEWD_2817000043_01"/>
        <s v="PL_ZEWD_2817000050_04"/>
        <s v="PL_ZEWD_2817000028_03"/>
        <s v="PL_ZEWD_2817000033_02"/>
        <s v="PL_ZEWD_2817000009_07"/>
        <s v="PL_ZEWD_2817000062_07"/>
        <s v="PL_ZEWD_2817000031_08"/>
        <s v="PL_ZEWD_2817000038_02"/>
        <s v="PL_ZEWD_2817000032_00"/>
        <s v="PL_ZEWD_2817000040_05"/>
        <s v="PL_ZEWD_2817000067_07"/>
        <s v="PL_ZEWD_2817000065_03"/>
        <s v="PL_ZEWD_2817000039_04"/>
        <s v="PL_ZEWD_2817000054_02"/>
        <s v="PL_ZEWD_2817000052_08"/>
        <s v="PL_ZEWD_2817000066_05"/>
        <s v="PL_ZEWD_2817000064_01"/>
        <s v="PL_ZEWD_2817000068_09"/>
        <s v="PL_ZEWD_2817000008_05"/>
        <s v="PL_ZEWD_2817000058_00"/>
        <s v="PL_ZEWD_2817000070_02"/>
        <s v="PL_ZEWD_2817000057_08"/>
        <s v="PL_ZEWD_2817000060_03"/>
        <s v="PL_ZEWD_2817000069_01"/>
        <s v="PL_ZEWD_2817000155_02"/>
        <s v="PL_ZEWD_2817000071_04"/>
        <s v="PL_ZEWD_2817000029_05"/>
        <s v="PL_ZEWD_2817000025_07"/>
        <s v="PL_ZEWD_2817000026_09"/>
        <s v="PL_ZEWD_2817000021_09"/>
        <s v="PL_ZEWD_2817000020_07"/>
        <s v="PL_ZEWD_2817000019_06"/>
        <s v="PL_ZEWD_2817000030_06"/>
        <s v="PL_ZEWD_2817000018_04"/>
        <s v="PL_ZEWD_2817000017_02"/>
        <s v="PL_ZEWD_2817000016_00"/>
        <s v="PL_ZEWD_2817000015_08"/>
        <s v="PL0037650129096107"/>
        <s v="PL0037650128593121"/>
        <s v="PL0037650129090447"/>
        <s v="PL0037650129102773"/>
        <s v="PL0037650128313740"/>
        <s v="PL0037650128764081"/>
        <s v="PL0037650128683148"/>
        <s v="PL0037650128763576"/>
        <s v="PL0037650128762263"/>
        <s v="480037650129097016"/>
        <s v="480037650129097117"/>
        <s v="PL0037650000231403"/>
        <s v="PL0037650000273903"/>
        <s v="480037650128592919"/>
        <s v="480037650129093073"/>
        <s v="480037650129100955"/>
        <s v="480037650129099137"/>
        <s v="480037650129096612"/>
        <s v="480037650129090144"/>
        <s v="480037650129095501"/>
        <s v="480037650129095400"/>
        <s v="480037650129095396"/>
        <s v="480037650128511780"/>
        <s v="PL0037760026217016"/>
        <s v="PL0037760026217117"/>
        <s v="PL0037760026217622"/>
        <s v="PL0037760026218127"/>
        <s v="PL0037760026218228"/>
        <s v="PL0037760026218329"/>
        <s v="PL0037760026217319"/>
        <s v="PL0037760026217521"/>
        <s v="PL0037760026217723"/>
        <s v="PL0037760026218026"/>
        <s v="PL0037760030502901"/>
        <s v="PL0037760029764990"/>
        <s v="PL0037760038049804"/>
        <s v="PL0037760030527654"/>
        <s v="PL0037760026072021"/>
        <s v="PL0037760119079560"/>
        <s v="PL0037760119800390"/>
        <s v="PL0037760030503002"/>
        <s v="PL0037760112219034"/>
        <s v="PL0037760026218430"/>
        <s v="PL0037760000099008"/>
        <s v="PL0037760000207400"/>
        <s v="PL0037760030263431"/>
        <s v="PL0037760030665373"/>
        <s v="PL0037760111346438"/>
        <s v="PL0037760000388307"/>
        <s v="PL0037760026225807"/>
        <s v="PL0037760029486118"/>
        <s v="PL0037760029486219"/>
        <s v="PL0037760029785808"/>
        <s v="PL0037760026230150"/>
        <s v="PL0037760026217824"/>
        <s v="PL0037650129283134"/>
        <s v="PL0037650134500118"/>
        <s v="PL0037650127438518"/>
        <s v="PL0037650129021335"/>
        <s v="PL0037650129293036"/>
        <s v="PL0037650128996679"/>
        <s v="PL0037650127454581"/>
        <s v="PL0037650128957980"/>
        <s v="PL0037650128983545"/>
        <s v="PL0037650127429626"/>
        <s v="PL0037650035723196"/>
        <s v="PL0037650035778265"/>
        <s v="PL0037650035778063"/>
        <s v="PL0037650035778366"/>
        <s v="PL0037650129008504"/>
        <s v="PL0037650129081353"/>
        <s v="480037650035695817"/>
        <s v="480037650129077919"/>
        <s v="PL0037650000166506"/>
        <s v="PL0037650000166008"/>
        <s v="PL0037650000176907"/>
        <s v="PL0037650000254608"/>
        <s v="PL0037650000299905"/>
        <s v="PL0037650000318201"/>
        <s v="480037650127416892"/>
        <s v="PL0037650000398202"/>
        <s v="PL0037650000418804"/>
        <s v="PL0037650129453791"/>
        <s v="PL0037650129078929"/>
        <s v="PL0037650000092709"/>
        <s v="PL0037650129082969"/>
        <s v="480037650035630644"/>
        <s v="480037650129287477"/>
        <s v="480037650127426289"/>
        <s v="PL0037650129447226"/>
        <s v="PL0037650129352751"/>
        <s v="PL0037650035462007"/>
        <s v="PL0037650128981222"/>
        <s v="PL0037650035075320"/>
        <s v="PL0037650135176791"/>
        <s v="PL0037650033543124"/>
        <s v="PL0037650126876120"/>
        <s v="PL0037650126124166"/>
        <s v="PL0037650125390000"/>
        <s v="PL0037650000120304"/>
        <s v="PL0037650000120408"/>
        <s v="PL0037650126840552"/>
        <s v="PL0037650000160102"/>
        <s v="PL0037650126845202"/>
        <s v="PL0037650125986548"/>
        <s v="PL0037650033453602"/>
        <s v="PL0037650033577880"/>
        <s v="PL0037650126123459"/>
        <s v="PL0037650126845000"/>
        <s v="PL0037650126124368"/>
        <s v="PL0037650000051207"/>
        <s v="PL0037650124702512"/>
        <s v="PL0037650124702714"/>
        <s v="PL0037650129167946"/>
        <s v="PL0037650129168350"/>
        <s v="PL0037650129172390"/>
        <s v="PL0037650129504012"/>
        <s v="PL0037650129504113"/>
        <s v="PL0037650129172491"/>
        <s v="PL0037650129168451"/>
        <s v="PL0037650125393939"/>
        <s v="PL0037650033543528"/>
        <s v="PL0037650125513167"/>
        <s v="PL0037650125513874"/>
        <s v="PL0037650126842269"/>
        <s v="PL0037650033482803"/>
        <s v="PL0037650126605429"/>
        <s v="PL0037650000001205"/>
        <s v="PL0037650126847020"/>
        <s v="PL0037650126139829"/>
        <s v="PL0037650126847121"/>
        <s v="480037650126129927"/>
        <s v="PL0037650128601205"/>
        <s v="PL0037650036006419"/>
        <s v="PL0037650033685287"/>
        <s v="PL0037650033603041"/>
        <s v="PL0037650033602637"/>
        <s v="480037650133351676"/>
        <s v="PL0037640123070302"/>
        <s v="PL0037640123168716"/>
        <s v="PL0037640122641579"/>
        <s v="PL0037640122641781"/>
        <s v="PL0037640122641882"/>
        <s v="PL0037640122641983"/>
        <s v="PL0037640122642084"/>
        <s v="PL0037640122642185"/>
        <s v="PL0037640122642286"/>
        <s v="PL0037640122642387"/>
        <s v="PL0037640122642488"/>
        <s v="PL0037640122642589"/>
        <s v="PL0037640122644714"/>
        <s v="PL0037640122654414"/>
        <s v="PL0037640122654515"/>
        <s v="PL0037640122655323"/>
        <s v="PL0037640122655424"/>
        <s v="PL0037640122655525"/>
        <s v="PL0037640124629574"/>
        <s v="PL0037640124341204"/>
        <s v="PL0037640122471528"/>
        <s v="PL0037640122471629"/>
        <s v="PL0037640122471730"/>
        <s v="PL0037640122471831"/>
        <s v="PL0037640123509024"/>
        <s v="PL0037640123509226"/>
        <s v="PL0037640123509327"/>
        <s v="PL0037640123509428"/>
        <s v="PL0037640123509529"/>
        <s v="PL0037640122437576"/>
        <s v="PL0037640122453744"/>
        <s v="PL0037640122453946"/>
        <s v="PL0037640122456673"/>
        <s v="PL0037640122456774"/>
        <s v="PL0037640122471023"/>
        <s v="PL0037640122471124"/>
        <s v="PL0037640122471225"/>
        <s v="PL0037640122471326"/>
        <s v="PL0037640122471427"/>
        <s v="PL0037640123509630"/>
        <s v="PL0037640123509731"/>
        <s v="PL0037640123509832"/>
        <s v="PL0037640123509933"/>
        <s v="PL0037640123510034"/>
        <s v="PL0037640123510135"/>
        <s v="PL0037640123510236"/>
        <s v="PL0037640123510337"/>
        <s v="PL0037640123510438"/>
        <s v="PL0037640123510539"/>
        <s v="PL0037640123511246"/>
        <s v="PL0037640123512862"/>
        <s v="PL0037640123512963"/>
        <s v="PL0037640123513064"/>
        <s v="PL0037640123513165"/>
        <s v="PL0037640123513872"/>
        <s v="PL0037640123421623"/>
        <s v="PL0037640123421724"/>
        <s v="PL0037640124469627"/>
        <s v="PL0037640123402829"/>
        <s v="PL0037640123410307"/>
        <s v="PL0037640123410408"/>
        <s v="PL0037640123410509"/>
        <s v="PL0037640134693932"/>
        <s v="PL0037640123487503"/>
        <s v="PL0037640123080810"/>
        <s v="PL0037640123080911"/>
        <s v="PL0037640123081012"/>
        <s v="PL0037640123081113"/>
        <s v="PL0037640123081214"/>
        <s v="PL0037640123081315"/>
        <s v="PL0037640123081416"/>
        <s v="PL0037640123081517"/>
        <s v="PL0037640123081618"/>
        <s v="PL0037640123081719"/>
        <s v="PL0037640123081820"/>
        <s v="PL0037640123080709"/>
        <s v="PL0037640123081921"/>
        <s v="PL0037640123082022"/>
        <s v="PL0037640123082123"/>
        <s v="PL0037640123167504"/>
        <s v="PL0037640124367573"/>
        <s v="PL0037640122473548"/>
        <s v="PL0037640122473649"/>
        <s v="PL0037640122473750"/>
        <s v="PL0037640122473851"/>
        <s v="PL0037640122473952"/>
        <s v="PL0037640035948437"/>
        <s v="PL0037640036019064"/>
        <s v="480037640033583859"/>
        <s v="480037640033571028"/>
        <s v="480037640122436364"/>
        <s v="PL0037640036045336"/>
        <s v="PL0037640036045437"/>
        <s v="PL0037640036045538"/>
        <s v="PL0037640036111418"/>
        <s v="PL0037640036126168"/>
        <s v="480037640035696641"/>
        <s v="PL0037640000147600"/>
        <s v="PL0037640000194608"/>
        <s v="PL0037640000323908"/>
        <s v="PL0037640000323804"/>
        <s v="PL0037640000447001"/>
      </sharedItems>
    </cacheField>
    <cacheField name="Numer licznika" numFmtId="0">
      <sharedItems containsMixedTypes="1" containsNumber="1" containsInteger="1" minValue="8362357" maxValue="91714233"/>
    </cacheField>
    <cacheField name="OSD" numFmtId="0">
      <sharedItems/>
    </cacheField>
    <cacheField name="Obecny Sprzedawca" numFmtId="0">
      <sharedItems/>
    </cacheField>
    <cacheField name="Taryfa " numFmtId="0">
      <sharedItems count="13">
        <s v="C11"/>
        <s v="C12b"/>
        <s v="G12"/>
        <s v="G11"/>
        <s v="C12a"/>
        <s v="C21"/>
        <s v="C12w"/>
        <s v="C22a"/>
        <s v="C23"/>
        <s v="B21"/>
        <s v="G12w"/>
        <s v="G11k"/>
        <s v="C22b"/>
      </sharedItems>
    </cacheField>
    <cacheField name="Moc umowna" numFmtId="167">
      <sharedItems containsSemiMixedTypes="0" containsString="0" containsNumber="1" minValue="1" maxValue="292"/>
    </cacheField>
    <cacheField name="Łączne zużycie energii elektrycznej [MWh] w okresie obowiązywania umowy" numFmtId="165">
      <sharedItems containsSemiMixedTypes="0" containsString="0" containsNumber="1" minValue="4.0000000000000001E-3" maxValue="818.29600000000005"/>
    </cacheField>
    <cacheField name="Łączne zużycie energii elektrycznej [MWh] w okresie obowiązywania umowy - I strefa" numFmtId="165">
      <sharedItems containsSemiMixedTypes="0" containsString="0" containsNumber="1" minValue="2E-3" maxValue="524.41"/>
    </cacheField>
    <cacheField name="Łączne zużycie energii elektrycznej [MWh] w okresie obowiązywania umowy - II strefa" numFmtId="165">
      <sharedItems containsSemiMixedTypes="0" containsString="0" containsNumber="1" minValue="0" maxValue="310.952"/>
    </cacheField>
    <cacheField name="Łączne zużycie energii elektrycznej [MWh] w okresie obowiązywania umowy - III strefa" numFmtId="165">
      <sharedItems containsSemiMixedTypes="0" containsString="0" containsNumber="1" minValue="0" maxValue="443.7"/>
    </cacheField>
    <cacheField name="Łączne zużycie energii elektrycznej [MWh] w 2022 r." numFmtId="165">
      <sharedItems containsSemiMixedTypes="0" containsString="0" containsNumber="1" minValue="2E-3" maxValue="409.14800000000002"/>
    </cacheField>
    <cacheField name="Łączne zużycie energii elektrycznej [MWh] w 2022 r. - I strefa" numFmtId="0">
      <sharedItems containsSemiMixedTypes="0" containsString="0" containsNumber="1" minValue="1E-3" maxValue="262.20499999999998"/>
    </cacheField>
    <cacheField name="Łączne zużycie energii elektrycznej [MWh] w 2022 r. - II strefa" numFmtId="0">
      <sharedItems containsSemiMixedTypes="0" containsString="0" containsNumber="1" minValue="0" maxValue="155.476"/>
    </cacheField>
    <cacheField name="Łączne zużycie energii elektrycznej [MWh] w 2022 r. - III strefa" numFmtId="0">
      <sharedItems containsSemiMixedTypes="0" containsString="0" containsNumber="1" minValue="0" maxValue="221.85"/>
    </cacheField>
    <cacheField name="Łączne zużycie energii elektrycznej [MWh] w 2023 r." numFmtId="165">
      <sharedItems containsSemiMixedTypes="0" containsString="0" containsNumber="1" minValue="2E-3" maxValue="409.14800000000002"/>
    </cacheField>
    <cacheField name="Łączne zużycie energii elektrycznej [MWh] w 2023 r. - I strefa" numFmtId="0">
      <sharedItems containsSemiMixedTypes="0" containsString="0" containsNumber="1" minValue="1E-3" maxValue="262.20499999999998"/>
    </cacheField>
    <cacheField name="Łączne zużycie energii elektrycznej [MWh] w 2023 r. - II strefa" numFmtId="0">
      <sharedItems containsSemiMixedTypes="0" containsString="0" containsNumber="1" minValue="0" maxValue="155.476"/>
    </cacheField>
    <cacheField name="Łączne zużycie energii elektrycznej [MWh] w 2023 r. - III strefa" numFmtId="0">
      <sharedItems containsSemiMixedTypes="0" containsString="0" containsNumber="1" minValue="0" maxValue="221.85"/>
    </cacheField>
    <cacheField name="Termin rozpoczęcia dostawy" numFmtId="0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9">
  <r>
    <s v="1."/>
    <s v="Gmina Stupsk"/>
    <s v="Piaskowa"/>
    <s v="22/S"/>
    <s v="Konopki"/>
    <s v="06-560"/>
    <s v="Konopki"/>
    <s v="-"/>
    <x v="0"/>
    <n v="80756767"/>
    <s v="Energa Operator S.A."/>
    <s v="Energa Obrót S.A."/>
    <x v="0"/>
    <n v="3.5"/>
    <n v="8.968"/>
    <n v="3.5880000000000001"/>
    <n v="5.38"/>
    <n v="4.484"/>
    <n v="1.794"/>
    <n v="2.69"/>
    <n v="4.484"/>
    <n v="1.794"/>
    <n v="2.69"/>
    <s v="01.01.2022 r."/>
    <s v="kolejna"/>
    <s v="Gmina Stupsk"/>
    <s v="Gmina Stupsk"/>
    <m/>
  </r>
  <r>
    <s v="2."/>
    <s v="Gmina Stupsk"/>
    <s v="-"/>
    <s v=" -"/>
    <s v="Budy Bolewskie"/>
    <s v="06-560"/>
    <s v="Budy Bolewskie"/>
    <s v="-"/>
    <x v="1"/>
    <n v="80756788"/>
    <s v="Energa Operator S.A."/>
    <s v="Energa Obrót S.A."/>
    <x v="0"/>
    <n v="3.5"/>
    <n v="4.21"/>
    <n v="1.6839999999999999"/>
    <n v="2.5259999999999998"/>
    <n v="2.105"/>
    <n v="0.84199999999999997"/>
    <n v="1.2629999999999999"/>
    <n v="2.105"/>
    <n v="0.84199999999999997"/>
    <n v="1.2629999999999999"/>
    <s v="01.01.2022 r."/>
    <s v="kolejna"/>
    <s v="Gmina Stupsk"/>
    <s v="Gmina Stupsk"/>
    <m/>
  </r>
  <r>
    <s v="3."/>
    <s v="Gmina Stupsk"/>
    <s v="Henryka Sienkiewicza"/>
    <s v=" -"/>
    <s v="Stupsk"/>
    <s v="06-561"/>
    <s v="Stupsk"/>
    <s v="-"/>
    <x v="2"/>
    <n v="71413049"/>
    <s v="Energa Operator S.A."/>
    <s v="Energa Obrót S.A."/>
    <x v="0"/>
    <n v="12"/>
    <n v="9.6579999999999995"/>
    <n v="3.8639999999999999"/>
    <n v="5.7939999999999996"/>
    <n v="4.8289999999999997"/>
    <n v="1.9319999999999999"/>
    <n v="2.8969999999999998"/>
    <n v="4.8289999999999997"/>
    <n v="1.9319999999999999"/>
    <n v="2.8969999999999998"/>
    <s v="01.01.2022 r."/>
    <s v="kolejna"/>
    <s v="Gmina Stupsk"/>
    <s v="Gmina Stupsk"/>
    <m/>
  </r>
  <r>
    <s v="4."/>
    <s v="Gmina Stupsk"/>
    <s v="Adama Mickiewicza"/>
    <s v="14/S"/>
    <s v="Stupsk"/>
    <s v="06-561"/>
    <s v="Stupsk"/>
    <s v="-"/>
    <x v="3"/>
    <n v="71413029"/>
    <s v="Energa Operator S.A."/>
    <s v="Energa Obrót S.A."/>
    <x v="0"/>
    <n v="16.5"/>
    <n v="25.338000000000001"/>
    <n v="10.135999999999999"/>
    <n v="15.202"/>
    <n v="12.669"/>
    <n v="5.0679999999999996"/>
    <n v="7.601"/>
    <n v="12.669"/>
    <n v="5.0679999999999996"/>
    <n v="7.601"/>
    <s v="01.01.2022 r."/>
    <s v="kolejna"/>
    <s v="Gmina Stupsk"/>
    <s v="Gmina Stupsk"/>
    <m/>
  </r>
  <r>
    <s v="5."/>
    <s v="Gmina Stupsk"/>
    <s v="Marii Konopnickiej"/>
    <s v="16/S"/>
    <s v="Stupsk"/>
    <s v="06-561"/>
    <s v="Stupsk"/>
    <s v="-"/>
    <x v="4"/>
    <n v="80756779"/>
    <s v="Energa Operator S.A."/>
    <s v="Energa Obrót S.A."/>
    <x v="0"/>
    <n v="3.5"/>
    <n v="4.798"/>
    <n v="1.92"/>
    <n v="2.8780000000000001"/>
    <n v="2.399"/>
    <n v="0.96"/>
    <n v="1.4390000000000001"/>
    <n v="2.399"/>
    <n v="0.96"/>
    <n v="1.4390000000000001"/>
    <s v="01.01.2022 r."/>
    <s v="kolejna"/>
    <s v="Gmina Stupsk"/>
    <s v="Gmina Stupsk"/>
    <m/>
  </r>
  <r>
    <s v="6."/>
    <s v="Gmina Stupsk"/>
    <s v="-"/>
    <s v="."/>
    <s v="Dąbek"/>
    <s v="06-561"/>
    <s v="Dąbek"/>
    <s v="-"/>
    <x v="5"/>
    <n v="80756756"/>
    <s v="Energa Operator S.A."/>
    <s v="Energa Obrót S.A."/>
    <x v="0"/>
    <n v="5.5"/>
    <n v="17.053999999999998"/>
    <n v="6.8220000000000001"/>
    <n v="10.231999999999999"/>
    <n v="8.5269999999999992"/>
    <n v="3.411"/>
    <n v="5.1159999999999997"/>
    <n v="8.5269999999999992"/>
    <n v="3.411"/>
    <n v="5.1159999999999997"/>
    <s v="01.01.2022 r."/>
    <s v="kolejna"/>
    <s v="Gmina Stupsk"/>
    <s v="Gmina Stupsk"/>
    <m/>
  </r>
  <r>
    <s v="7."/>
    <s v="Gmina Stupsk"/>
    <s v="-"/>
    <s v="1565/S"/>
    <s v="Dąbek"/>
    <s v="06-561"/>
    <s v="Dąbek"/>
    <s v="-"/>
    <x v="6"/>
    <n v="80756707"/>
    <s v="Energa Operator S.A."/>
    <s v="Energa Obrót S.A."/>
    <x v="0"/>
    <n v="5"/>
    <n v="11.45"/>
    <n v="4.58"/>
    <n v="6.87"/>
    <n v="5.7249999999999996"/>
    <n v="2.29"/>
    <n v="3.4350000000000001"/>
    <n v="5.7249999999999996"/>
    <n v="2.29"/>
    <n v="3.4350000000000001"/>
    <s v="01.01.2022 r."/>
    <s v="kolejna"/>
    <s v="Gmina Stupsk"/>
    <s v="Gmina Stupsk"/>
    <m/>
  </r>
  <r>
    <s v="8."/>
    <s v="Gmina Stupsk"/>
    <s v="-"/>
    <s v=" -"/>
    <s v="Dąbek"/>
    <s v="06-561"/>
    <s v="Dąbek"/>
    <s v="-"/>
    <x v="7"/>
    <n v="80756772"/>
    <s v="Energa Operator S.A."/>
    <s v="Energa Obrót S.A."/>
    <x v="0"/>
    <n v="3.5"/>
    <n v="15.122"/>
    <n v="6.048"/>
    <n v="9.0739999999999998"/>
    <n v="7.5609999999999999"/>
    <n v="3.024"/>
    <n v="4.5369999999999999"/>
    <n v="7.5609999999999999"/>
    <n v="3.024"/>
    <n v="4.5369999999999999"/>
    <s v="01.01.2022 r."/>
    <s v="kolejna"/>
    <s v="Gmina Stupsk"/>
    <s v="Gmina Stupsk"/>
    <m/>
  </r>
  <r>
    <s v="9."/>
    <s v="Gmina Stupsk"/>
    <s v="-"/>
    <s v="10/S"/>
    <s v="Stare Wyszyny"/>
    <s v="06-562"/>
    <s v="Stare Wyszyny"/>
    <s v="-"/>
    <x v="8"/>
    <n v="80756702"/>
    <s v="Energa Operator S.A."/>
    <s v="Energa Obrót S.A."/>
    <x v="1"/>
    <n v="3.5"/>
    <n v="3.33"/>
    <n v="1.3320000000000001"/>
    <n v="1.998"/>
    <n v="1.665"/>
    <n v="0.66600000000000004"/>
    <n v="0.999"/>
    <n v="1.665"/>
    <n v="0.66600000000000004"/>
    <n v="0.999"/>
    <s v="01.01.2022 r."/>
    <s v="kolejna"/>
    <s v="Gmina Stupsk"/>
    <s v="Gmina Stupsk"/>
    <m/>
  </r>
  <r>
    <s v="10."/>
    <s v="Gmina Stupsk"/>
    <s v="-"/>
    <s v="9/S"/>
    <s v="Stare Wyszyny"/>
    <s v="06-562"/>
    <s v="Stare Wyszyny"/>
    <s v="-"/>
    <x v="9"/>
    <n v="80756706"/>
    <s v="Energa Operator S.A."/>
    <s v="Energa Obrót S.A."/>
    <x v="0"/>
    <n v="5.5"/>
    <n v="1.3679999999999999"/>
    <n v="0.54800000000000004"/>
    <n v="0.82"/>
    <n v="0.68399999999999994"/>
    <n v="0.27400000000000002"/>
    <n v="0.41"/>
    <n v="0.68399999999999994"/>
    <n v="0.27400000000000002"/>
    <n v="0.41"/>
    <s v="01.01.2022 r."/>
    <s v="kolejna"/>
    <s v="Gmina Stupsk"/>
    <s v="Gmina Stupsk"/>
    <m/>
  </r>
  <r>
    <s v="11."/>
    <s v="Gmina Stupsk"/>
    <s v="-"/>
    <s v=" -"/>
    <s v="Zdroje"/>
    <s v="06-561"/>
    <s v="Zdroje"/>
    <s v="-"/>
    <x v="10"/>
    <n v="80756719"/>
    <s v="Energa Operator S.A."/>
    <s v="Energa Obrót S.A."/>
    <x v="0"/>
    <n v="5.5"/>
    <n v="14.681999999999999"/>
    <n v="5.8739999999999997"/>
    <n v="8.8079999999999998"/>
    <n v="7.3409999999999993"/>
    <n v="2.9369999999999998"/>
    <n v="4.4039999999999999"/>
    <n v="7.3409999999999993"/>
    <n v="2.9369999999999998"/>
    <n v="4.4039999999999999"/>
    <s v="01.01.2022 r."/>
    <s v="kolejna"/>
    <s v="Gmina Stupsk"/>
    <s v="Gmina Stupsk"/>
    <m/>
  </r>
  <r>
    <s v="12."/>
    <s v="Gmina Stupsk"/>
    <s v="-"/>
    <s v=" -"/>
    <s v="Dunaj"/>
    <s v="06-560"/>
    <s v="Dunaj"/>
    <s v="-"/>
    <x v="11"/>
    <n v="80756776"/>
    <s v="Energa Operator S.A."/>
    <s v="Energa Obrót S.A."/>
    <x v="0"/>
    <n v="3.5"/>
    <n v="3.3140000000000001"/>
    <n v="1.3260000000000001"/>
    <n v="1.988"/>
    <n v="1.657"/>
    <n v="0.66300000000000003"/>
    <n v="0.99399999999999999"/>
    <n v="1.657"/>
    <n v="0.66300000000000003"/>
    <n v="0.99399999999999999"/>
    <s v="01.01.2022 r."/>
    <s v="kolejna"/>
    <s v="Gmina Stupsk"/>
    <s v="Gmina Stupsk"/>
    <m/>
  </r>
  <r>
    <s v="13."/>
    <s v="Gmina Stupsk"/>
    <s v="-"/>
    <s v=" -"/>
    <s v="Dunaj"/>
    <s v="06-560"/>
    <s v="Dunaj"/>
    <s v="-"/>
    <x v="12"/>
    <n v="80756709"/>
    <s v="Energa Operator S.A."/>
    <s v="Energa Obrót S.A."/>
    <x v="0"/>
    <n v="3.5"/>
    <n v="3.5640000000000001"/>
    <n v="1.4259999999999999"/>
    <n v="2.1379999999999999"/>
    <n v="1.782"/>
    <n v="0.71299999999999997"/>
    <n v="1.069"/>
    <n v="1.782"/>
    <n v="0.71299999999999997"/>
    <n v="1.069"/>
    <s v="01.01.2022 r."/>
    <s v="kolejna"/>
    <s v="Gmina Stupsk"/>
    <s v="Gmina Stupsk"/>
    <m/>
  </r>
  <r>
    <s v="14."/>
    <s v="Gmina Stupsk"/>
    <s v="-"/>
    <s v=" -"/>
    <s v="Rosochy"/>
    <s v="06-560"/>
    <s v="Rosochy"/>
    <s v="-"/>
    <x v="13"/>
    <n v="80756782"/>
    <s v="Energa Operator S.A."/>
    <s v="Energa Obrót S.A."/>
    <x v="0"/>
    <n v="3.5"/>
    <n v="6.7279999999999998"/>
    <n v="2.69"/>
    <n v="4.0380000000000003"/>
    <n v="3.3639999999999999"/>
    <n v="1.345"/>
    <n v="2.0190000000000001"/>
    <n v="3.3639999999999999"/>
    <n v="1.345"/>
    <n v="2.0190000000000001"/>
    <s v="01.01.2022 r."/>
    <s v="kolejna"/>
    <s v="Gmina Stupsk"/>
    <s v="Gmina Stupsk"/>
    <m/>
  </r>
  <r>
    <s v="15."/>
    <s v="Gmina Stupsk"/>
    <s v="-"/>
    <s v="3/S"/>
    <s v="Stare Wyszyny"/>
    <s v="06-562"/>
    <s v="Stare Wyszyny"/>
    <s v="-"/>
    <x v="14"/>
    <n v="80756725"/>
    <s v="Energa Operator S.A."/>
    <s v="Energa Obrót S.A."/>
    <x v="0"/>
    <n v="2.2000000000000002"/>
    <n v="14.790000000000001"/>
    <n v="5.9160000000000004"/>
    <n v="8.8740000000000006"/>
    <n v="7.3950000000000005"/>
    <n v="2.9580000000000002"/>
    <n v="4.4370000000000003"/>
    <n v="7.3950000000000005"/>
    <n v="2.9580000000000002"/>
    <n v="4.4370000000000003"/>
    <s v="01.01.2022 r."/>
    <s v="kolejna"/>
    <s v="Gmina Stupsk"/>
    <s v="Gmina Stupsk"/>
    <m/>
  </r>
  <r>
    <s v="16."/>
    <s v="Gmina Stupsk"/>
    <s v="-"/>
    <s v=" -"/>
    <s v="Stare Wyszyny"/>
    <s v="06-562"/>
    <s v="Stare Wyszyny"/>
    <s v="-"/>
    <x v="15"/>
    <n v="80756783"/>
    <s v="Energa Operator S.A."/>
    <s v="Energa Obrót S.A."/>
    <x v="0"/>
    <n v="3.5"/>
    <n v="22.14"/>
    <n v="8.8559999999999999"/>
    <n v="13.284000000000001"/>
    <n v="11.07"/>
    <n v="4.4279999999999999"/>
    <n v="6.6420000000000003"/>
    <n v="11.07"/>
    <n v="4.4279999999999999"/>
    <n v="6.6420000000000003"/>
    <s v="01.01.2022 r."/>
    <s v="kolejna"/>
    <s v="Gmina Stupsk"/>
    <s v="Gmina Stupsk"/>
    <m/>
  </r>
  <r>
    <s v="17."/>
    <s v="Gmina Stupsk"/>
    <s v="-"/>
    <s v="23/S"/>
    <s v="Bolewo"/>
    <s v="06-560"/>
    <s v="Bolewo"/>
    <s v="-"/>
    <x v="16"/>
    <n v="8075657"/>
    <s v="Energa Operator S.A."/>
    <s v="Energa Obrót S.A."/>
    <x v="1"/>
    <n v="5"/>
    <n v="1.8939999999999999"/>
    <n v="0.75800000000000001"/>
    <n v="1.1359999999999999"/>
    <n v="0.94699999999999995"/>
    <n v="0.379"/>
    <n v="0.56799999999999995"/>
    <n v="0.94699999999999995"/>
    <n v="0.379"/>
    <n v="0.56799999999999995"/>
    <s v="01.01.2022 r."/>
    <s v="kolejna"/>
    <s v="Gmina Stupsk"/>
    <s v="Gmina Stupsk"/>
    <m/>
  </r>
  <r>
    <s v="18."/>
    <s v="Gmina Stupsk"/>
    <s v="Henryka Sienkiewicza"/>
    <s v=" -"/>
    <s v="Stupsk"/>
    <s v="06-561"/>
    <s v="Stupsk"/>
    <s v="-"/>
    <x v="17"/>
    <n v="71413842"/>
    <s v="Energa Operator S.A."/>
    <s v="Energa Obrót S.A."/>
    <x v="0"/>
    <n v="10.6"/>
    <n v="20.85"/>
    <n v="8.34"/>
    <n v="12.51"/>
    <n v="10.425000000000001"/>
    <n v="4.17"/>
    <n v="6.2549999999999999"/>
    <n v="10.425000000000001"/>
    <n v="4.17"/>
    <n v="6.2549999999999999"/>
    <s v="01.01.2022 r."/>
    <s v="kolejna"/>
    <s v="Gmina Stupsk"/>
    <s v="Gmina Stupsk"/>
    <m/>
  </r>
  <r>
    <s v="19."/>
    <s v="Gmina Stupsk"/>
    <s v="Mikołaja Kopernika"/>
    <s v="1062/S"/>
    <s v="Stupsk"/>
    <s v="06-561"/>
    <s v="Stupsk"/>
    <s v="-"/>
    <x v="18"/>
    <n v="80756749"/>
    <s v="Energa Operator S.A."/>
    <s v="Energa Obrót S.A."/>
    <x v="0"/>
    <n v="5.5"/>
    <n v="5.12"/>
    <n v="2.048"/>
    <n v="3.0720000000000001"/>
    <n v="2.56"/>
    <n v="1.024"/>
    <n v="1.536"/>
    <n v="2.56"/>
    <n v="1.024"/>
    <n v="1.536"/>
    <s v="01.01.2022 r."/>
    <s v="kolejna"/>
    <s v="Gmina Stupsk"/>
    <s v="Gmina Stupsk"/>
    <m/>
  </r>
  <r>
    <s v="20."/>
    <s v="Gmina Stupsk"/>
    <s v="-"/>
    <s v="4/S"/>
    <s v="Wola Szydłowska"/>
    <s v="06-561"/>
    <s v="Wola Szydłowska"/>
    <s v="-"/>
    <x v="19"/>
    <n v="80756723"/>
    <s v="Energa Operator S.A."/>
    <s v="Energa Obrót S.A."/>
    <x v="0"/>
    <n v="4"/>
    <n v="12.804"/>
    <n v="5.1219999999999999"/>
    <n v="7.6820000000000004"/>
    <n v="6.4020000000000001"/>
    <n v="2.5609999999999999"/>
    <n v="3.8410000000000002"/>
    <n v="6.4020000000000001"/>
    <n v="2.5609999999999999"/>
    <n v="3.8410000000000002"/>
    <s v="01.01.2022 r."/>
    <s v="kolejna"/>
    <s v="Gmina Stupsk"/>
    <s v="Gmina Stupsk"/>
    <m/>
  </r>
  <r>
    <s v="21."/>
    <s v="Gmina Stupsk"/>
    <s v="-"/>
    <s v="39/S"/>
    <s v="Żmijewo-Ponki"/>
    <s v="06-560"/>
    <s v="Żmijewo-Ponki"/>
    <s v="-"/>
    <x v="20"/>
    <n v="80756762"/>
    <s v="Energa Operator S.A."/>
    <s v="Energa Obrót S.A."/>
    <x v="0"/>
    <n v="2.2000000000000002"/>
    <n v="3.1240000000000001"/>
    <n v="1.25"/>
    <n v="1.8740000000000001"/>
    <n v="1.5620000000000001"/>
    <n v="0.625"/>
    <n v="0.93700000000000006"/>
    <n v="1.5620000000000001"/>
    <n v="0.625"/>
    <n v="0.93700000000000006"/>
    <s v="01.01.2022 r."/>
    <s v="kolejna"/>
    <s v="Gmina Stupsk"/>
    <s v="Gmina Stupsk"/>
    <m/>
  </r>
  <r>
    <s v="22."/>
    <s v="Gmina Stupsk"/>
    <s v="-"/>
    <s v=" -"/>
    <s v="Żmijewo-Kuce"/>
    <s v="06-560"/>
    <s v="Żmijewo-Kuce"/>
    <s v="-"/>
    <x v="21"/>
    <n v="80756732"/>
    <s v="Energa Operator S.A."/>
    <s v="Energa Obrót S.A."/>
    <x v="0"/>
    <n v="4"/>
    <n v="4.6079999999999997"/>
    <n v="1.8440000000000001"/>
    <n v="2.7639999999999998"/>
    <n v="2.3039999999999998"/>
    <n v="0.92200000000000004"/>
    <n v="1.3819999999999999"/>
    <n v="2.3039999999999998"/>
    <n v="0.92200000000000004"/>
    <n v="1.3819999999999999"/>
    <s v="01.01.2022 r."/>
    <s v="kolejna"/>
    <s v="Gmina Stupsk"/>
    <s v="Gmina Stupsk"/>
    <m/>
  </r>
  <r>
    <s v="23."/>
    <s v="Gmina Stupsk"/>
    <s v="Henryka Sienkiewicza"/>
    <s v="13/S"/>
    <s v="Stupsk"/>
    <s v="06-561"/>
    <s v="Stupsk"/>
    <s v="-"/>
    <x v="22"/>
    <n v="71412906"/>
    <s v="Energa Operator S.A."/>
    <s v="Energa Obrót S.A."/>
    <x v="0"/>
    <n v="10.6"/>
    <n v="46.17"/>
    <n v="18.468"/>
    <n v="27.702000000000002"/>
    <n v="23.085000000000001"/>
    <n v="9.234"/>
    <n v="13.851000000000001"/>
    <n v="23.085000000000001"/>
    <n v="9.234"/>
    <n v="13.851000000000001"/>
    <s v="01.01.2022 r."/>
    <s v="kolejna"/>
    <s v="Gmina Stupsk"/>
    <s v="Gmina Stupsk"/>
    <m/>
  </r>
  <r>
    <s v="24."/>
    <s v="Gmina Stupsk"/>
    <s v="-"/>
    <s v=" -"/>
    <s v="Zdroje"/>
    <s v="06-561"/>
    <s v="Zdroje"/>
    <s v="-"/>
    <x v="23"/>
    <n v="80756775"/>
    <s v="Energa Operator S.A."/>
    <s v="Energa Obrót S.A."/>
    <x v="0"/>
    <n v="4"/>
    <n v="8.6440000000000001"/>
    <n v="3.456"/>
    <n v="5.1879999999999997"/>
    <n v="4.3220000000000001"/>
    <n v="1.728"/>
    <n v="2.5939999999999999"/>
    <n v="4.3220000000000001"/>
    <n v="1.728"/>
    <n v="2.5939999999999999"/>
    <s v="01.01.2022 r."/>
    <s v="kolejna"/>
    <s v="Gmina Stupsk"/>
    <s v="Gmina Stupsk"/>
    <m/>
  </r>
  <r>
    <s v="25."/>
    <s v="Gmina Stupsk"/>
    <s v="-"/>
    <s v="-"/>
    <s v="Dunaj"/>
    <s v="06-560"/>
    <s v="Dunaj"/>
    <s v="-"/>
    <x v="24"/>
    <n v="80756770"/>
    <s v="Energa Operator S.A."/>
    <s v="Energa Obrót S.A."/>
    <x v="0"/>
    <n v="1.3"/>
    <n v="13.981999999999999"/>
    <n v="5.5919999999999996"/>
    <n v="8.39"/>
    <n v="6.9909999999999997"/>
    <n v="2.7959999999999998"/>
    <n v="4.1950000000000003"/>
    <n v="6.9909999999999997"/>
    <n v="2.7959999999999998"/>
    <n v="4.1950000000000003"/>
    <s v="01.01.2022 r."/>
    <s v="kolejna"/>
    <s v="Gmina Stupsk"/>
    <s v="Gmina Stupsk"/>
    <m/>
  </r>
  <r>
    <s v="26."/>
    <s v="Gmina Stupsk"/>
    <s v="-"/>
    <s v="-"/>
    <s v="Bolewo"/>
    <s v="06-560"/>
    <s v="Bolewo"/>
    <s v="-"/>
    <x v="25"/>
    <n v="80756726"/>
    <s v="Energa Operator S.A."/>
    <s v="Energa Obrót S.A."/>
    <x v="0"/>
    <n v="1.3"/>
    <n v="2.7"/>
    <n v="1.08"/>
    <n v="1.62"/>
    <n v="1.35"/>
    <n v="0.54"/>
    <n v="0.81"/>
    <n v="1.35"/>
    <n v="0.54"/>
    <n v="0.81"/>
    <s v="01.01.2022 r."/>
    <s v="kolejna"/>
    <s v="Gmina Stupsk"/>
    <s v="Gmina Stupsk"/>
    <m/>
  </r>
  <r>
    <s v="27."/>
    <s v="Gmina Stupsk"/>
    <s v="-"/>
    <s v="-"/>
    <s v="Morawy"/>
    <s v="06-560"/>
    <s v="Morawy"/>
    <s v="-"/>
    <x v="26"/>
    <n v="80756768"/>
    <s v="Energa Operator S.A."/>
    <s v="Energa Obrót S.A."/>
    <x v="0"/>
    <n v="2"/>
    <n v="8.2519999999999989"/>
    <n v="3.3"/>
    <n v="4.952"/>
    <n v="4.1259999999999994"/>
    <n v="1.65"/>
    <n v="2.476"/>
    <n v="4.1259999999999994"/>
    <n v="1.65"/>
    <n v="2.476"/>
    <s v="01.01.2022 r."/>
    <s v="kolejna"/>
    <s v="Gmina Stupsk"/>
    <s v="Gmina Stupsk"/>
    <m/>
  </r>
  <r>
    <s v="28."/>
    <s v="Gmina Stupsk"/>
    <s v="-"/>
    <s v="41/S"/>
    <s v="Żmijewo - Kościelne"/>
    <s v="06-560"/>
    <s v="Żmijewo - Kościelne"/>
    <s v="-"/>
    <x v="27"/>
    <n v="71413060"/>
    <s v="Energa Operator S.A."/>
    <s v="Energa Obrót S.A."/>
    <x v="0"/>
    <n v="3.5"/>
    <n v="0.52600000000000002"/>
    <n v="0.21"/>
    <n v="0.316"/>
    <n v="0.26300000000000001"/>
    <n v="0.105"/>
    <n v="0.158"/>
    <n v="0.26300000000000001"/>
    <n v="0.105"/>
    <n v="0.158"/>
    <s v="01.01.2022 r."/>
    <s v="kolejna"/>
    <s v="Gmina Stupsk"/>
    <s v="Gmina Stupsk"/>
    <m/>
  </r>
  <r>
    <s v="29."/>
    <s v="Gmina Stupsk"/>
    <s v="Sportowa"/>
    <s v="35/S"/>
    <s v="Konopki"/>
    <s v="06-560"/>
    <s v="Konopki"/>
    <s v="-"/>
    <x v="28"/>
    <n v="71413040"/>
    <s v="Energa Operator S.A."/>
    <s v="Energa Obrót S.A."/>
    <x v="0"/>
    <n v="16.5"/>
    <n v="22.753999999999998"/>
    <n v="9.1020000000000003"/>
    <n v="13.651999999999999"/>
    <n v="11.376999999999999"/>
    <n v="4.5510000000000002"/>
    <n v="6.8259999999999996"/>
    <n v="11.376999999999999"/>
    <n v="4.5510000000000002"/>
    <n v="6.8259999999999996"/>
    <s v="01.01.2022 r."/>
    <s v="kolejna"/>
    <s v="Gmina Stupsk"/>
    <s v="Gmina Stupsk"/>
    <m/>
  </r>
  <r>
    <s v="30."/>
    <s v="Gmina Stupsk"/>
    <s v="-"/>
    <s v="36/S"/>
    <s v="Konopki"/>
    <s v="06-560"/>
    <s v="Konopki"/>
    <s v="-"/>
    <x v="29"/>
    <n v="71413031"/>
    <s v="Energa Operator S.A."/>
    <s v="Energa Obrót S.A."/>
    <x v="0"/>
    <n v="16.5"/>
    <n v="13.882"/>
    <n v="5.5540000000000003"/>
    <n v="8.3279999999999994"/>
    <n v="6.9409999999999998"/>
    <n v="2.7770000000000001"/>
    <n v="4.1639999999999997"/>
    <n v="6.9409999999999998"/>
    <n v="2.7770000000000001"/>
    <n v="4.1639999999999997"/>
    <s v="01.01.2022 r."/>
    <s v="kolejna"/>
    <s v="Gmina Stupsk"/>
    <s v="Gmina Stupsk"/>
    <m/>
  </r>
  <r>
    <s v="31."/>
    <s v="Gmina Stupsk"/>
    <s v="Ciechanowska"/>
    <s v=" -"/>
    <s v="Konopki"/>
    <s v="06-560"/>
    <s v="Konopki"/>
    <s v="-"/>
    <x v="30"/>
    <n v="71413033"/>
    <s v="Energa Operator S.A."/>
    <s v="Energa Obrót S.A."/>
    <x v="0"/>
    <n v="16.5"/>
    <n v="19.172000000000001"/>
    <n v="7.6680000000000001"/>
    <n v="11.504"/>
    <n v="9.5860000000000003"/>
    <n v="3.8340000000000001"/>
    <n v="5.7519999999999998"/>
    <n v="9.5860000000000003"/>
    <n v="3.8340000000000001"/>
    <n v="5.7519999999999998"/>
    <s v="01.01.2022 r."/>
    <s v="kolejna"/>
    <s v="Gmina Stupsk"/>
    <s v="Gmina Stupsk"/>
    <m/>
  </r>
  <r>
    <s v="32."/>
    <s v="Gmina Stupsk"/>
    <s v="Ciechanowska"/>
    <s v=" -"/>
    <s v="Konopki"/>
    <s v="06-560"/>
    <s v="Konopki"/>
    <s v="-"/>
    <x v="31"/>
    <n v="71413052"/>
    <s v="Energa Operator S.A."/>
    <s v="Energa Obrót S.A."/>
    <x v="0"/>
    <n v="16.5"/>
    <n v="12.806000000000001"/>
    <n v="5.1219999999999999"/>
    <n v="7.6840000000000002"/>
    <n v="6.4030000000000005"/>
    <n v="2.5609999999999999"/>
    <n v="3.8420000000000001"/>
    <n v="6.4030000000000005"/>
    <n v="2.5609999999999999"/>
    <n v="3.8420000000000001"/>
    <s v="01.01.2022 r."/>
    <s v="kolejna"/>
    <s v="Gmina Stupsk"/>
    <s v="Gmina Stupsk"/>
    <m/>
  </r>
  <r>
    <s v="33."/>
    <s v="Gmina Stupsk"/>
    <s v="Przemysłowa"/>
    <s v="37/S"/>
    <s v="Konopki"/>
    <s v="06-560"/>
    <s v="Konopki"/>
    <s v="-"/>
    <x v="32"/>
    <n v="80756784"/>
    <s v="Energa Operator S.A."/>
    <s v="Energa Obrót S.A."/>
    <x v="0"/>
    <n v="5.5"/>
    <n v="6.2060000000000004"/>
    <n v="2.4820000000000002"/>
    <n v="3.7240000000000002"/>
    <n v="3.1030000000000002"/>
    <n v="1.2410000000000001"/>
    <n v="1.8620000000000001"/>
    <n v="3.1030000000000002"/>
    <n v="1.2410000000000001"/>
    <n v="1.8620000000000001"/>
    <s v="01.01.2022 r."/>
    <s v="kolejna"/>
    <s v="Gmina Stupsk"/>
    <s v="Gmina Stupsk"/>
    <m/>
  </r>
  <r>
    <s v="34."/>
    <s v="Gmina Stupsk"/>
    <s v="-"/>
    <s v=" -"/>
    <s v="Olszewo-Borzymy"/>
    <s v="06-560"/>
    <s v="Olszewo-Borzymy"/>
    <s v="-"/>
    <x v="33"/>
    <n v="80756787"/>
    <s v="Energa Operator S.A."/>
    <s v="Energa Obrót S.A."/>
    <x v="0"/>
    <n v="3.5"/>
    <n v="4.1539999999999999"/>
    <n v="1.6619999999999999"/>
    <n v="2.492"/>
    <n v="2.077"/>
    <n v="0.83099999999999996"/>
    <n v="1.246"/>
    <n v="2.077"/>
    <n v="0.83099999999999996"/>
    <n v="1.246"/>
    <s v="01.01.2022 r."/>
    <s v="kolejna"/>
    <s v="Gmina Stupsk"/>
    <s v="Gmina Stupsk"/>
    <m/>
  </r>
  <r>
    <s v="35."/>
    <s v="Gmina Stupsk"/>
    <s v="-"/>
    <s v="12/S"/>
    <s v="Wola Szydłowska"/>
    <s v="06-561"/>
    <s v="Wola Szydłowska"/>
    <s v="-"/>
    <x v="34"/>
    <n v="71413025"/>
    <s v="Energa Operator S.A."/>
    <s v="Energa Obrót S.A."/>
    <x v="0"/>
    <n v="10.6"/>
    <n v="8.7579999999999991"/>
    <n v="3.5019999999999998"/>
    <n v="5.2560000000000002"/>
    <n v="4.3789999999999996"/>
    <n v="1.7509999999999999"/>
    <n v="2.6280000000000001"/>
    <n v="4.3789999999999996"/>
    <n v="1.7509999999999999"/>
    <n v="2.6280000000000001"/>
    <s v="01.01.2022 r."/>
    <s v="kolejna"/>
    <s v="Gmina Stupsk"/>
    <s v="Gmina Stupsk"/>
    <m/>
  </r>
  <r>
    <s v="36."/>
    <s v="Gmina Stupsk"/>
    <s v="Południowa"/>
    <s v="199/S"/>
    <s v="Konopki"/>
    <s v="06-560"/>
    <s v="Konopki"/>
    <s v="-"/>
    <x v="35"/>
    <n v="80756704"/>
    <s v="Energa Operator S.A."/>
    <s v="Energa Obrót S.A."/>
    <x v="0"/>
    <n v="5.5"/>
    <n v="6.6300000000000008"/>
    <n v="2.6520000000000001"/>
    <n v="3.9780000000000002"/>
    <n v="3.3150000000000004"/>
    <n v="1.3260000000000001"/>
    <n v="1.9890000000000001"/>
    <n v="3.3150000000000004"/>
    <n v="1.3260000000000001"/>
    <n v="1.9890000000000001"/>
    <s v="01.01.2022 r."/>
    <s v="kolejna"/>
    <s v="Gmina Stupsk"/>
    <s v="Gmina Stupsk"/>
    <m/>
  </r>
  <r>
    <s v="37."/>
    <s v="Gmina Stupsk"/>
    <s v="-"/>
    <s v="25/S"/>
    <s v="Strzałkowo"/>
    <s v="06-560"/>
    <s v="Strzałkowo"/>
    <s v="-"/>
    <x v="36"/>
    <n v="80756781"/>
    <s v="Energa Operator S.A."/>
    <s v="Energa Obrót S.A."/>
    <x v="0"/>
    <n v="3.5"/>
    <n v="14.776"/>
    <n v="5.91"/>
    <n v="8.8659999999999997"/>
    <n v="7.3879999999999999"/>
    <n v="2.9550000000000001"/>
    <n v="4.4329999999999998"/>
    <n v="7.3879999999999999"/>
    <n v="2.9550000000000001"/>
    <n v="4.4329999999999998"/>
    <s v="01.01.2022 r."/>
    <s v="kolejna"/>
    <s v="Gmina Stupsk"/>
    <s v="Gmina Stupsk"/>
    <m/>
  </r>
  <r>
    <s v="38."/>
    <s v="Gmina Stupsk"/>
    <s v="-"/>
    <s v="42/S"/>
    <s v="Olszewo-Bołąki"/>
    <s v="06-560"/>
    <s v="Olszewo-Bołąki"/>
    <s v="-"/>
    <x v="37"/>
    <n v="80756758"/>
    <s v="Energa Operator S.A."/>
    <s v="Energa Obrót S.A."/>
    <x v="0"/>
    <n v="3.5"/>
    <n v="3.96"/>
    <n v="1.5840000000000001"/>
    <n v="2.3759999999999999"/>
    <n v="1.98"/>
    <n v="0.79200000000000004"/>
    <n v="1.1879999999999999"/>
    <n v="1.98"/>
    <n v="0.79200000000000004"/>
    <n v="1.1879999999999999"/>
    <s v="01.01.2022 r."/>
    <s v="kolejna"/>
    <s v="Gmina Stupsk"/>
    <s v="Gmina Stupsk"/>
    <m/>
  </r>
  <r>
    <s v="39."/>
    <s v="Gmina Stupsk"/>
    <s v="-"/>
    <s v="-"/>
    <s v="Jeże"/>
    <s v="06-560"/>
    <s v="Jeże"/>
    <s v="-"/>
    <x v="38"/>
    <n v="80756753"/>
    <s v="Energa Operator S.A."/>
    <s v="Energa Obrót S.A."/>
    <x v="0"/>
    <n v="1.3"/>
    <n v="2.7800000000000002"/>
    <n v="1.1120000000000001"/>
    <n v="1.6679999999999999"/>
    <n v="1.3900000000000001"/>
    <n v="0.55600000000000005"/>
    <n v="0.83399999999999996"/>
    <n v="1.3900000000000001"/>
    <n v="0.55600000000000005"/>
    <n v="0.83399999999999996"/>
    <s v="01.01.2022 r."/>
    <s v="kolejna"/>
    <s v="Gmina Stupsk"/>
    <s v="Gmina Stupsk"/>
    <m/>
  </r>
  <r>
    <s v="40."/>
    <s v="Gmina Stupsk"/>
    <s v="-"/>
    <s v="-"/>
    <s v="Krośnice"/>
    <s v="06-560"/>
    <s v="Krośnice"/>
    <s v="-"/>
    <x v="39"/>
    <n v="80756766"/>
    <s v="Energa Operator S.A."/>
    <s v="Energa Obrót S.A."/>
    <x v="0"/>
    <n v="3.5"/>
    <n v="14.870000000000001"/>
    <n v="5.9480000000000004"/>
    <n v="8.9220000000000006"/>
    <n v="7.4350000000000005"/>
    <n v="2.9740000000000002"/>
    <n v="4.4610000000000003"/>
    <n v="7.4350000000000005"/>
    <n v="2.9740000000000002"/>
    <n v="4.4610000000000003"/>
    <s v="01.01.2022 r."/>
    <s v="kolejna"/>
    <s v="Gmina Stupsk"/>
    <s v="Gmina Stupsk"/>
    <m/>
  </r>
  <r>
    <s v="41."/>
    <s v="Gmina Stupsk"/>
    <s v="-"/>
    <s v="-"/>
    <s v="Krośnice"/>
    <s v="06-560"/>
    <s v="Krośnice"/>
    <s v="-"/>
    <x v="40"/>
    <n v="80756728"/>
    <s v="Energa Operator S.A."/>
    <s v="Energa Obrót S.A."/>
    <x v="0"/>
    <n v="3.5"/>
    <n v="9.9260000000000002"/>
    <n v="3.97"/>
    <n v="5.9560000000000004"/>
    <n v="4.9630000000000001"/>
    <n v="1.9850000000000001"/>
    <n v="2.9780000000000002"/>
    <n v="4.9630000000000001"/>
    <n v="1.9850000000000001"/>
    <n v="2.9780000000000002"/>
    <s v="01.01.2022 r."/>
    <s v="kolejna"/>
    <s v="Gmina Stupsk"/>
    <s v="Gmina Stupsk"/>
    <m/>
  </r>
  <r>
    <s v="42."/>
    <s v="Gmina Stupsk"/>
    <s v=" -"/>
    <s v=" 85/4"/>
    <s v="Wyszyny Koscielne"/>
    <s v="06-561"/>
    <s v="Stupsk"/>
    <s v="-"/>
    <x v="41"/>
    <n v="91376227"/>
    <s v="Energa Operator S.A."/>
    <s v="Energa Obrót S.A."/>
    <x v="2"/>
    <n v="6.5"/>
    <n v="1.62"/>
    <n v="1.62"/>
    <n v="0"/>
    <n v="0.81"/>
    <n v="0.81"/>
    <n v="0"/>
    <n v="0.81"/>
    <n v="0.81"/>
    <n v="0"/>
    <s v="01.01.2022 r."/>
    <s v="kolejna"/>
    <s v="Gmina Stupsk"/>
    <s v="Gmina Stupsk"/>
    <m/>
  </r>
  <r>
    <s v="43."/>
    <s v="Gmina Stupsk"/>
    <s v=" -"/>
    <s v=" 5/3"/>
    <s v="Wola-Kolonia"/>
    <s v="06-561"/>
    <s v="Stupsk"/>
    <s v="-"/>
    <x v="42"/>
    <n v="71312375"/>
    <s v="Energa Operator S.A."/>
    <s v="Energa Obrót S.A."/>
    <x v="2"/>
    <n v="6.5"/>
    <n v="1.538"/>
    <n v="1.538"/>
    <n v="0"/>
    <n v="0.76900000000000002"/>
    <n v="0.76900000000000002"/>
    <n v="0"/>
    <n v="0.76900000000000002"/>
    <n v="0.76900000000000002"/>
    <n v="0"/>
    <s v="01.01.2022 r."/>
    <s v="kolejna"/>
    <s v="Gmina Stupsk"/>
    <s v="Gmina Stupsk"/>
    <m/>
  </r>
  <r>
    <s v="44."/>
    <s v="Oświetlenie uliczne"/>
    <s v="-"/>
    <s v="-"/>
    <s v="Żmijewo-Gaje"/>
    <s v="06-560"/>
    <s v="Konopki"/>
    <s v="-"/>
    <x v="43"/>
    <s v="00246602"/>
    <s v="Energa Operator S.A."/>
    <s v="Energa Obrót S.A."/>
    <x v="1"/>
    <n v="3.5"/>
    <n v="5.08"/>
    <n v="1.274"/>
    <n v="3.806"/>
    <n v="2.54"/>
    <n v="0.63700000000000001"/>
    <n v="1.903"/>
    <n v="2.54"/>
    <n v="0.63700000000000001"/>
    <n v="1.903"/>
    <s v="01.01.2022 r."/>
    <s v="kolejna"/>
    <s v="Gmina Stupsk"/>
    <s v="Gmina Stupsk"/>
    <m/>
  </r>
  <r>
    <s v="45."/>
    <s v="Oświetlenie"/>
    <s v="Grunwaldzka"/>
    <s v=" -"/>
    <s v="Dźwierzuty"/>
    <s v="12-120"/>
    <s v="Dźwierzuty"/>
    <s v="-"/>
    <x v="44"/>
    <s v="60380253"/>
    <s v="Energa Operator S.A."/>
    <s v="Energa Obrót S.A."/>
    <x v="1"/>
    <n v="8"/>
    <n v="48.555999999999997"/>
    <n v="40.006"/>
    <n v="8.5500000000000007"/>
    <n v="24.277999999999999"/>
    <n v="20.003"/>
    <n v="4.2750000000000004"/>
    <n v="24.277999999999999"/>
    <n v="20.003"/>
    <n v="4.2750000000000004"/>
    <s v="01.01.2022 r."/>
    <s v="kolejna"/>
    <s v="Gmina Dźwierzuty"/>
    <s v="Gmina Dźwierzuty"/>
    <m/>
  </r>
  <r>
    <s v="46."/>
    <s v="Oświetlenie"/>
    <s v="Pasymska"/>
    <s v=" -"/>
    <s v="Dźwierzuty"/>
    <s v="12-120"/>
    <s v="Dźwierzuty"/>
    <s v="-"/>
    <x v="45"/>
    <s v="60819014"/>
    <s v="Energa Operator S.A."/>
    <s v="Energa Obrót S.A."/>
    <x v="1"/>
    <n v="7"/>
    <n v="35.844000000000001"/>
    <n v="10.712"/>
    <n v="25.132000000000001"/>
    <n v="17.922000000000001"/>
    <n v="5.3559999999999999"/>
    <n v="12.566000000000001"/>
    <n v="17.922000000000001"/>
    <n v="5.3559999999999999"/>
    <n v="12.566000000000001"/>
    <s v="01.01.2022 r."/>
    <s v="kolejna"/>
    <s v="Gmina Dźwierzuty"/>
    <s v="Gmina Dźwierzuty"/>
    <m/>
  </r>
  <r>
    <s v="47."/>
    <s v="Oświetlenie"/>
    <s v="Szczycieńska"/>
    <s v=" -"/>
    <s v="Dźwierzuty"/>
    <s v="12-120"/>
    <s v="Dźwierzuty"/>
    <s v="-"/>
    <x v="46"/>
    <s v="60395089"/>
    <s v="Energa Operator S.A."/>
    <s v="Energa Obrót S.A."/>
    <x v="1"/>
    <n v="8"/>
    <n v="58.504000000000005"/>
    <n v="16.891999999999999"/>
    <n v="41.612000000000002"/>
    <n v="29.252000000000002"/>
    <n v="8.4459999999999997"/>
    <n v="20.806000000000001"/>
    <n v="29.252000000000002"/>
    <n v="8.4459999999999997"/>
    <n v="20.806000000000001"/>
    <s v="01.01.2022 r."/>
    <s v="kolejna"/>
    <s v="Gmina Dźwierzuty"/>
    <s v="Gmina Dźwierzuty"/>
    <m/>
  </r>
  <r>
    <s v="48."/>
    <s v="Oświetlenie"/>
    <s v="Niepodległości"/>
    <s v=" -"/>
    <s v="Dźwierzuty"/>
    <s v="12-120"/>
    <s v="Dźwierzuty"/>
    <s v="-"/>
    <x v="47"/>
    <s v="70928509"/>
    <s v="Energa Operator S.A."/>
    <s v="Energa Obrót S.A."/>
    <x v="1"/>
    <n v="20"/>
    <n v="77.662000000000006"/>
    <n v="22.042000000000002"/>
    <n v="55.62"/>
    <n v="38.831000000000003"/>
    <n v="11.021000000000001"/>
    <n v="27.81"/>
    <n v="38.831000000000003"/>
    <n v="11.021000000000001"/>
    <n v="27.81"/>
    <s v="01.01.2022 r."/>
    <s v="kolejna"/>
    <s v="Gmina Dźwierzuty"/>
    <s v="Gmina Dźwierzuty"/>
    <m/>
  </r>
  <r>
    <s v="49."/>
    <s v="Oświetlenie"/>
    <s v="-"/>
    <s v=" SO/Dźwierzuty słup 01"/>
    <s v="Dźwierzuty"/>
    <s v="12-120"/>
    <s v="Dźwierzuty"/>
    <s v="-"/>
    <x v="48"/>
    <s v="00131533"/>
    <s v="Energa Operator S.A."/>
    <s v="Energa Obrót S.A."/>
    <x v="1"/>
    <n v="8"/>
    <n v="58.091999999999999"/>
    <n v="19.364000000000001"/>
    <n v="38.728000000000002"/>
    <n v="29.045999999999999"/>
    <n v="9.6820000000000004"/>
    <n v="19.364000000000001"/>
    <n v="29.045999999999999"/>
    <n v="9.6820000000000004"/>
    <n v="19.364000000000001"/>
    <s v="01.01.2022 r."/>
    <s v="kolejna"/>
    <s v="Gmina Dźwierzuty"/>
    <s v="Gmina Dźwierzuty"/>
    <m/>
  </r>
  <r>
    <s v="50."/>
    <s v="Oświetlenie"/>
    <s v=" -"/>
    <s v=" -"/>
    <s v="Augustowo"/>
    <s v="12-120"/>
    <s v="Augustowo"/>
    <s v="-"/>
    <x v="49"/>
    <s v="97238344"/>
    <s v="Energa Operator S.A."/>
    <s v="Energa Obrót S.A."/>
    <x v="1"/>
    <n v="1"/>
    <n v="3.008"/>
    <n v="1.36"/>
    <n v="1.6479999999999999"/>
    <n v="1.504"/>
    <n v="0.68"/>
    <n v="0.82399999999999995"/>
    <n v="1.504"/>
    <n v="0.68"/>
    <n v="0.82399999999999995"/>
    <s v="01.01.2022 r."/>
    <s v="kolejna"/>
    <s v="Gmina Dźwierzuty"/>
    <s v="Gmina Dźwierzuty"/>
    <m/>
  </r>
  <r>
    <s v="51."/>
    <s v="Oświetlenie"/>
    <s v=" -"/>
    <s v=" -"/>
    <s v="Rańsk"/>
    <s v="12-120"/>
    <s v="Dźwierzuty"/>
    <s v="-"/>
    <x v="50"/>
    <s v="29921185"/>
    <s v="Energa Operator S.A."/>
    <s v="Energa Obrót S.A."/>
    <x v="1"/>
    <n v="2"/>
    <n v="8.4459999999999997"/>
    <n v="4.12"/>
    <n v="4.3259999999999996"/>
    <n v="4.2229999999999999"/>
    <n v="2.06"/>
    <n v="2.1629999999999998"/>
    <n v="4.2229999999999999"/>
    <n v="2.06"/>
    <n v="2.1629999999999998"/>
    <s v="01.01.2022 r."/>
    <s v="kolejna"/>
    <s v="Gmina Dźwierzuty"/>
    <s v="Gmina Dźwierzuty"/>
    <m/>
  </r>
  <r>
    <s v="52."/>
    <s v="Oświetlenie"/>
    <s v=" -"/>
    <s v=" -"/>
    <s v="Orzyny"/>
    <s v="12-120"/>
    <s v="Orzyny"/>
    <s v="-"/>
    <x v="51"/>
    <s v="60992198"/>
    <s v="Energa Operator S.A."/>
    <s v="Energa Obrót S.A."/>
    <x v="1"/>
    <n v="3"/>
    <n v="32.548000000000002"/>
    <n v="14.42"/>
    <n v="18.128"/>
    <n v="16.274000000000001"/>
    <n v="7.21"/>
    <n v="9.0640000000000001"/>
    <n v="16.274000000000001"/>
    <n v="7.21"/>
    <n v="9.0640000000000001"/>
    <s v="01.01.2022 r."/>
    <s v="kolejna"/>
    <s v="Gmina Dźwierzuty"/>
    <s v="Gmina Dźwierzuty"/>
    <m/>
  </r>
  <r>
    <s v="53."/>
    <s v="Oświetlenie"/>
    <s v=" -"/>
    <s v=" -"/>
    <s v="Orzyny"/>
    <s v="12-120"/>
    <s v="Orzyny"/>
    <s v="-"/>
    <x v="52"/>
    <n v="26607447"/>
    <s v="Energa Operator S.A."/>
    <s v="Energa Obrót S.A."/>
    <x v="1"/>
    <n v="7"/>
    <n v="23.896000000000001"/>
    <n v="7.21"/>
    <n v="16.686"/>
    <n v="11.948"/>
    <n v="3.605"/>
    <n v="8.343"/>
    <n v="11.948"/>
    <n v="3.605"/>
    <n v="8.343"/>
    <s v="01.01.2022 r."/>
    <s v="kolejna"/>
    <s v="Gmina Dźwierzuty"/>
    <s v="Gmina Dźwierzuty"/>
    <m/>
  </r>
  <r>
    <s v="54."/>
    <s v="Oświetlenie"/>
    <s v=" -"/>
    <s v="POCZTA"/>
    <s v="Orzyny"/>
    <s v="12-120"/>
    <s v="Orzyny"/>
    <s v="-"/>
    <x v="53"/>
    <n v="60604455"/>
    <s v="Energa Operator S.A."/>
    <s v="Energa Obrót S.A."/>
    <x v="1"/>
    <n v="2"/>
    <n v="25.543999999999997"/>
    <n v="8.24"/>
    <n v="17.303999999999998"/>
    <n v="12.771999999999998"/>
    <n v="4.12"/>
    <n v="8.6519999999999992"/>
    <n v="12.771999999999998"/>
    <n v="4.12"/>
    <n v="8.6519999999999992"/>
    <s v="01.01.2022 r."/>
    <s v="kolejna"/>
    <s v="Gmina Dźwierzuty"/>
    <s v="Gmina Dźwierzuty"/>
    <m/>
  </r>
  <r>
    <s v="55."/>
    <s v="Oświetlenie"/>
    <s v=" -"/>
    <s v=" -"/>
    <s v="Jeleniewo"/>
    <s v="12-120"/>
    <s v="Jeleniewo"/>
    <s v="-"/>
    <x v="54"/>
    <n v="60952811"/>
    <s v="Energa Operator S.A."/>
    <s v="Energa Obrót S.A."/>
    <x v="1"/>
    <n v="2"/>
    <n v="4.3259999999999996"/>
    <n v="1.03"/>
    <n v="3.2959999999999998"/>
    <n v="2.1629999999999998"/>
    <n v="0.51500000000000001"/>
    <n v="1.6479999999999999"/>
    <n v="2.1629999999999998"/>
    <n v="0.51500000000000001"/>
    <n v="1.6479999999999999"/>
    <s v="01.01.2022 r."/>
    <s v="kolejna"/>
    <s v="Gmina Dźwierzuty"/>
    <s v="Gmina Dźwierzuty"/>
    <m/>
  </r>
  <r>
    <s v="56."/>
    <s v="Oświetlenie"/>
    <s v=" -"/>
    <s v=" -"/>
    <s v="Jeleniewo"/>
    <s v="12-120"/>
    <s v="Jeleniewo"/>
    <s v="-"/>
    <x v="55"/>
    <n v="60953174"/>
    <s v="Energa Operator S.A."/>
    <s v="Energa Obrót S.A."/>
    <x v="1"/>
    <n v="3"/>
    <n v="10.506"/>
    <n v="2.8839999999999999"/>
    <n v="7.6219999999999999"/>
    <n v="5.2530000000000001"/>
    <n v="1.4419999999999999"/>
    <n v="3.8109999999999999"/>
    <n v="5.2530000000000001"/>
    <n v="1.4419999999999999"/>
    <n v="3.8109999999999999"/>
    <s v="01.01.2022 r."/>
    <s v="kolejna"/>
    <s v="Gmina Dźwierzuty"/>
    <s v="Gmina Dźwierzuty"/>
    <m/>
  </r>
  <r>
    <s v="57."/>
    <s v="Oświetlenie"/>
    <s v=" -"/>
    <n v="0"/>
    <s v="Rumy"/>
    <s v="12-120"/>
    <s v="Rumy"/>
    <s v="-"/>
    <x v="56"/>
    <s v="97238272"/>
    <s v="Energa Operator S.A."/>
    <s v="Energa Obrót S.A."/>
    <x v="1"/>
    <n v="3"/>
    <n v="10.917999999999999"/>
    <n v="3.7080000000000002"/>
    <n v="7.21"/>
    <n v="5.4589999999999996"/>
    <n v="1.8540000000000001"/>
    <n v="3.605"/>
    <n v="5.4589999999999996"/>
    <n v="1.8540000000000001"/>
    <n v="3.605"/>
    <s v="01.01.2022 r."/>
    <s v="kolejna"/>
    <s v="Gmina Dźwierzuty"/>
    <s v="Gmina Dźwierzuty"/>
    <m/>
  </r>
  <r>
    <s v="58."/>
    <s v="Oświetlenie"/>
    <s v=" -"/>
    <n v="0"/>
    <s v="Rumy"/>
    <s v="12-120"/>
    <s v="Rumy"/>
    <s v="-"/>
    <x v="57"/>
    <s v="97236643"/>
    <s v="Energa Operator S.A."/>
    <s v="Energa Obrót S.A."/>
    <x v="1"/>
    <n v="3"/>
    <n v="11.124000000000001"/>
    <n v="3.9140000000000001"/>
    <n v="7.21"/>
    <n v="5.5620000000000003"/>
    <n v="1.9570000000000001"/>
    <n v="3.605"/>
    <n v="5.5620000000000003"/>
    <n v="1.9570000000000001"/>
    <n v="3.605"/>
    <s v="01.01.2022 r."/>
    <s v="kolejna"/>
    <s v="Gmina Dźwierzuty"/>
    <s v="Gmina Dźwierzuty"/>
    <m/>
  </r>
  <r>
    <s v="59."/>
    <s v="Oświetlenie"/>
    <s v=" -"/>
    <s v="Młyn"/>
    <s v="Nowe Kiejkuty"/>
    <s v="12-120"/>
    <s v="Nowe Kiejkuty"/>
    <s v="-"/>
    <x v="58"/>
    <s v="97277185"/>
    <s v="Energa Operator S.A."/>
    <s v="Energa Obrót S.A."/>
    <x v="1"/>
    <n v="2"/>
    <n v="2.8439999999999999"/>
    <n v="1.9159999999999999"/>
    <n v="0.92800000000000005"/>
    <n v="1.4219999999999999"/>
    <n v="0.95799999999999996"/>
    <n v="0.46400000000000002"/>
    <n v="1.4219999999999999"/>
    <n v="0.95799999999999996"/>
    <n v="0.46400000000000002"/>
    <s v="01.01.2022 r."/>
    <s v="kolejna"/>
    <s v="Gmina Dźwierzuty"/>
    <s v="Gmina Dźwierzuty"/>
    <m/>
  </r>
  <r>
    <s v="60."/>
    <s v="Oświetlenie"/>
    <s v=" -"/>
    <s v=" -"/>
    <s v="Nowe Kiejkuty"/>
    <s v="12-120"/>
    <s v="Nowe Kiejkuty"/>
    <s v="-"/>
    <x v="59"/>
    <s v="97238351"/>
    <s v="Energa Operator S.A."/>
    <s v="Energa Obrót S.A."/>
    <x v="1"/>
    <n v="3"/>
    <n v="10.712"/>
    <n v="4.12"/>
    <n v="6.5919999999999996"/>
    <n v="5.3559999999999999"/>
    <n v="2.06"/>
    <n v="3.2959999999999998"/>
    <n v="5.3559999999999999"/>
    <n v="2.06"/>
    <n v="3.2959999999999998"/>
    <s v="01.01.2022 r."/>
    <s v="kolejna"/>
    <s v="Gmina Dźwierzuty"/>
    <s v="Gmina Dźwierzuty"/>
    <m/>
  </r>
  <r>
    <s v="61."/>
    <s v="Oświetlenie"/>
    <s v=" -"/>
    <s v="63"/>
    <s v="Miętkie"/>
    <s v="12-120"/>
    <s v="Miętkie"/>
    <s v="-"/>
    <x v="60"/>
    <s v="80802015"/>
    <s v="Energa Operator S.A."/>
    <s v="Energa Obrót S.A."/>
    <x v="1"/>
    <n v="8"/>
    <n v="64.89"/>
    <n v="29.87"/>
    <n v="35.020000000000003"/>
    <n v="32.445"/>
    <n v="14.935"/>
    <n v="17.510000000000002"/>
    <n v="32.445"/>
    <n v="14.935"/>
    <n v="17.510000000000002"/>
    <s v="01.01.2022 r."/>
    <s v="kolejna"/>
    <s v="Gmina Dźwierzuty"/>
    <s v="Gmina Dźwierzuty"/>
    <m/>
  </r>
  <r>
    <s v="62."/>
    <s v="Oświetlenie"/>
    <s v=" -"/>
    <n v="0"/>
    <s v="Sąpłaty"/>
    <s v="12-120"/>
    <s v="Sąpłaty"/>
    <s v="-"/>
    <x v="61"/>
    <s v="80786536"/>
    <s v="Energa Operator S.A."/>
    <s v="Energa Obrót S.A."/>
    <x v="1"/>
    <n v="2"/>
    <n v="10.568"/>
    <n v="3.42"/>
    <n v="7.1479999999999997"/>
    <n v="5.2839999999999998"/>
    <n v="1.71"/>
    <n v="3.5739999999999998"/>
    <n v="5.2839999999999998"/>
    <n v="1.71"/>
    <n v="3.5739999999999998"/>
    <s v="01.01.2022 r."/>
    <s v="kolejna"/>
    <s v="Gmina Dźwierzuty"/>
    <s v="Gmina Dźwierzuty"/>
    <m/>
  </r>
  <r>
    <s v="63."/>
    <s v="Oświetlenie"/>
    <s v=" -"/>
    <s v="."/>
    <s v="Olszewki"/>
    <s v="12-120"/>
    <s v="Olszewki"/>
    <s v="-"/>
    <x v="62"/>
    <s v="60992156"/>
    <s v="Energa Operator S.A."/>
    <s v="Energa Obrót S.A."/>
    <x v="1"/>
    <n v="4"/>
    <n v="31.456"/>
    <n v="14.832000000000001"/>
    <n v="16.623999999999999"/>
    <n v="15.728"/>
    <n v="7.4160000000000004"/>
    <n v="8.3119999999999994"/>
    <n v="15.728"/>
    <n v="7.4160000000000004"/>
    <n v="8.3119999999999994"/>
    <s v="01.01.2022 r."/>
    <s v="kolejna"/>
    <s v="Gmina Dźwierzuty"/>
    <s v="Gmina Dźwierzuty"/>
    <m/>
  </r>
  <r>
    <s v="64."/>
    <s v="Oświetlenie"/>
    <s v=" -"/>
    <s v=" -"/>
    <s v="Stankowo"/>
    <s v="12-120"/>
    <s v="Stankowo"/>
    <s v="-"/>
    <x v="63"/>
    <s v="95089763"/>
    <s v="Energa Operator S.A."/>
    <s v="Energa Obrót S.A."/>
    <x v="1"/>
    <n v="2"/>
    <n v="9.8879999999999999"/>
    <n v="3.2959999999999998"/>
    <n v="6.5919999999999996"/>
    <n v="4.944"/>
    <n v="1.6479999999999999"/>
    <n v="3.2959999999999998"/>
    <n v="4.944"/>
    <n v="1.6479999999999999"/>
    <n v="3.2959999999999998"/>
    <s v="01.01.2022 r."/>
    <s v="kolejna"/>
    <s v="Gmina Dźwierzuty"/>
    <s v="Gmina Dźwierzuty"/>
    <m/>
  </r>
  <r>
    <s v="65."/>
    <s v="Oświetlenie"/>
    <s v=" -"/>
    <s v=" -"/>
    <s v="Grądy"/>
    <s v="12-120"/>
    <s v="Grądy"/>
    <s v="-"/>
    <x v="64"/>
    <s v="00162088"/>
    <s v="Energa Operator S.A."/>
    <s v="Energa Obrót S.A."/>
    <x v="1"/>
    <n v="2"/>
    <n v="9.6460000000000008"/>
    <n v="3.3620000000000001"/>
    <n v="6.2839999999999998"/>
    <n v="4.8230000000000004"/>
    <n v="1.681"/>
    <n v="3.1419999999999999"/>
    <n v="4.8230000000000004"/>
    <n v="1.681"/>
    <n v="3.1419999999999999"/>
    <s v="01.01.2022 r."/>
    <s v="kolejna"/>
    <s v="Gmina Dźwierzuty"/>
    <s v="Gmina Dźwierzuty"/>
    <m/>
  </r>
  <r>
    <s v="66."/>
    <s v="Oświetlenie"/>
    <s v=" -"/>
    <s v=" -"/>
    <s v="Grodziska"/>
    <s v="12-120"/>
    <s v="Grodziska"/>
    <s v="-"/>
    <x v="65"/>
    <s v="80503068"/>
    <s v="Energa Operator S.A."/>
    <s v="Energa Obrót S.A."/>
    <x v="1"/>
    <n v="4"/>
    <n v="12.565999999999999"/>
    <n v="6.18"/>
    <n v="6.3860000000000001"/>
    <n v="6.2829999999999995"/>
    <n v="3.09"/>
    <n v="3.1930000000000001"/>
    <n v="6.2829999999999995"/>
    <n v="3.09"/>
    <n v="3.1930000000000001"/>
    <s v="01.01.2022 r."/>
    <s v="kolejna"/>
    <s v="Gmina Dźwierzuty"/>
    <s v="Gmina Dźwierzuty"/>
    <m/>
  </r>
  <r>
    <s v="67."/>
    <s v="Oświetlenie"/>
    <s v=" -"/>
    <s v=" -"/>
    <s v="Linowo"/>
    <s v="12-120"/>
    <s v="Linowo"/>
    <s v="-"/>
    <x v="66"/>
    <s v="60992126"/>
    <s v="Energa Operator S.A."/>
    <s v="Energa Obrót S.A."/>
    <x v="1"/>
    <n v="2"/>
    <n v="24.472000000000001"/>
    <n v="12.112"/>
    <n v="12.36"/>
    <n v="12.236000000000001"/>
    <n v="6.056"/>
    <n v="6.18"/>
    <n v="12.236000000000001"/>
    <n v="6.056"/>
    <n v="6.18"/>
    <s v="01.01.2022 r."/>
    <s v="kolejna"/>
    <s v="Gmina Dźwierzuty"/>
    <s v="Gmina Dźwierzuty"/>
    <m/>
  </r>
  <r>
    <s v="68."/>
    <s v="Oświetlenie"/>
    <s v=" -"/>
    <s v="0"/>
    <s v="Zalesie"/>
    <s v="12-120"/>
    <s v="Zalesie"/>
    <s v="-"/>
    <x v="67"/>
    <s v="60952864"/>
    <s v="Energa Operator S.A."/>
    <s v="Energa Obrót S.A."/>
    <x v="1"/>
    <n v="3"/>
    <n v="14.007999999999999"/>
    <n v="6.5919999999999996"/>
    <n v="7.4160000000000004"/>
    <n v="7.0039999999999996"/>
    <n v="3.2959999999999998"/>
    <n v="3.7080000000000002"/>
    <n v="7.0039999999999996"/>
    <n v="3.2959999999999998"/>
    <n v="3.7080000000000002"/>
    <s v="01.01.2022 r."/>
    <s v="kolejna"/>
    <s v="Gmina Dźwierzuty"/>
    <s v="Gmina Dźwierzuty"/>
    <m/>
  </r>
  <r>
    <s v="69."/>
    <s v="Oświetlenie"/>
    <s v=" -"/>
    <s v=" -"/>
    <s v="Gisiel"/>
    <s v="12-120"/>
    <s v="Gisiel"/>
    <s v="-"/>
    <x v="68"/>
    <n v="60953187"/>
    <s v="Energa Operator S.A."/>
    <s v="Energa Obrót S.A."/>
    <x v="1"/>
    <n v="3"/>
    <n v="18.334"/>
    <n v="5.9740000000000002"/>
    <n v="12.36"/>
    <n v="9.1669999999999998"/>
    <n v="2.9870000000000001"/>
    <n v="6.18"/>
    <n v="9.1669999999999998"/>
    <n v="2.9870000000000001"/>
    <n v="6.18"/>
    <s v="01.01.2022 r."/>
    <s v="kolejna"/>
    <s v="Gmina Dźwierzuty"/>
    <s v="Gmina Dźwierzuty"/>
    <m/>
  </r>
  <r>
    <s v="70."/>
    <s v="Oświetlenie"/>
    <s v=" -"/>
    <s v="oświetlenie drogowe"/>
    <s v="Targowo"/>
    <s v="12-120"/>
    <s v="Targowo"/>
    <s v="-"/>
    <x v="69"/>
    <s v="97238278"/>
    <s v="Energa Operator S.A."/>
    <s v="Energa Obrót S.A."/>
    <x v="1"/>
    <n v="2"/>
    <n v="2.02"/>
    <n v="0.66"/>
    <n v="1.36"/>
    <n v="1.01"/>
    <n v="0.33"/>
    <n v="0.68"/>
    <n v="1.01"/>
    <n v="0.33"/>
    <n v="0.68"/>
    <s v="01.01.2022 r."/>
    <s v="kolejna"/>
    <s v="Gmina Dźwierzuty"/>
    <s v="Gmina Dźwierzuty"/>
    <m/>
  </r>
  <r>
    <s v="71."/>
    <s v="Oświetlenie"/>
    <s v=" -"/>
    <s v=" -"/>
    <s v="Targowo"/>
    <s v="12-120"/>
    <s v="Targowo"/>
    <s v="-"/>
    <x v="70"/>
    <s v="60952784"/>
    <s v="Energa Operator S.A."/>
    <s v="Energa Obrót S.A."/>
    <x v="1"/>
    <n v="2"/>
    <n v="8.6519999999999992"/>
    <n v="3.2959999999999998"/>
    <n v="5.3559999999999999"/>
    <n v="4.3259999999999996"/>
    <n v="1.6479999999999999"/>
    <n v="2.6779999999999999"/>
    <n v="4.3259999999999996"/>
    <n v="1.6479999999999999"/>
    <n v="2.6779999999999999"/>
    <s v="01.01.2022 r."/>
    <s v="kolejna"/>
    <s v="Gmina Dźwierzuty"/>
    <s v="Gmina Dźwierzuty"/>
    <m/>
  </r>
  <r>
    <s v="72."/>
    <s v="Oświetlenie"/>
    <s v=" -"/>
    <s v=" -"/>
    <s v="Targowo"/>
    <s v="12-120"/>
    <s v="Targowo"/>
    <s v="-"/>
    <x v="71"/>
    <n v="80031867"/>
    <s v="Energa Operator S.A."/>
    <s v="Energa Obrót S.A."/>
    <x v="1"/>
    <n v="1.5"/>
    <n v="7.7459999999999996"/>
    <n v="5.7679999999999998"/>
    <n v="1.978"/>
    <n v="3.8729999999999998"/>
    <n v="2.8839999999999999"/>
    <n v="0.98899999999999999"/>
    <n v="3.8729999999999998"/>
    <n v="2.8839999999999999"/>
    <n v="0.98899999999999999"/>
    <s v="01.01.2022 r."/>
    <s v="kolejna"/>
    <s v="Gmina Dźwierzuty"/>
    <s v="Gmina Dźwierzuty"/>
    <m/>
  </r>
  <r>
    <s v="73."/>
    <s v="Oświetlenie"/>
    <s v=" -"/>
    <s v=" -"/>
    <s v="Targowska Wola"/>
    <s v="12-120"/>
    <s v="Targowska Wola"/>
    <s v="-"/>
    <x v="72"/>
    <n v="26724202"/>
    <s v="Energa Operator S.A."/>
    <s v="Energa Obrót S.A."/>
    <x v="1"/>
    <n v="2"/>
    <n v="5.7679999999999998"/>
    <n v="2.6779999999999999"/>
    <n v="3.09"/>
    <n v="2.8839999999999999"/>
    <n v="1.339"/>
    <n v="1.5449999999999999"/>
    <n v="2.8839999999999999"/>
    <n v="1.339"/>
    <n v="1.5449999999999999"/>
    <s v="01.01.2022 r."/>
    <s v="kolejna"/>
    <s v="Gmina Dźwierzuty"/>
    <s v="Gmina Dźwierzuty"/>
    <m/>
  </r>
  <r>
    <s v="74."/>
    <s v="Oświetlenie"/>
    <s v=" -"/>
    <s v=" -"/>
    <s v="Targowska Wólka"/>
    <s v="12-120"/>
    <s v="Targowska Wólka"/>
    <s v="-"/>
    <x v="73"/>
    <s v="60952847"/>
    <s v="Energa Operator S.A."/>
    <s v="Energa Obrót S.A."/>
    <x v="1"/>
    <n v="2"/>
    <n v="4.8419999999999996"/>
    <n v="1.34"/>
    <n v="3.5019999999999998"/>
    <n v="2.4209999999999998"/>
    <n v="0.67"/>
    <n v="1.7509999999999999"/>
    <n v="2.4209999999999998"/>
    <n v="0.67"/>
    <n v="1.7509999999999999"/>
    <s v="01.01.2022 r."/>
    <s v="kolejna"/>
    <s v="Gmina Dźwierzuty"/>
    <s v="Gmina Dźwierzuty"/>
    <m/>
  </r>
  <r>
    <s v="75."/>
    <s v="Oświetlenie"/>
    <s v=" -"/>
    <s v=" -"/>
    <s v="Kałęczyn"/>
    <s v="12-120"/>
    <s v="Kałęczyn"/>
    <s v="-"/>
    <x v="74"/>
    <s v="97149920"/>
    <s v="Energa Operator S.A."/>
    <s v="Energa Obrót S.A."/>
    <x v="1"/>
    <n v="3"/>
    <n v="10.506"/>
    <n v="3.5019999999999998"/>
    <n v="7.0039999999999996"/>
    <n v="5.2530000000000001"/>
    <n v="1.7509999999999999"/>
    <n v="3.5019999999999998"/>
    <n v="5.2530000000000001"/>
    <n v="1.7509999999999999"/>
    <n v="3.5019999999999998"/>
    <s v="01.01.2022 r."/>
    <s v="kolejna"/>
    <s v="Gmina Dźwierzuty"/>
    <s v="Gmina Dźwierzuty"/>
    <m/>
  </r>
  <r>
    <s v="76."/>
    <s v="Oświetlenie"/>
    <s v=" -"/>
    <s v=" -"/>
    <s v="Dąbrowa"/>
    <s v="12-120"/>
    <s v="Dąbrowa"/>
    <s v="-"/>
    <x v="75"/>
    <s v="00150844"/>
    <s v="Energa Operator S.A."/>
    <s v="Energa Obrót S.A."/>
    <x v="1"/>
    <n v="2"/>
    <n v="8.652000000000001"/>
    <n v="3.7080000000000002"/>
    <n v="4.944"/>
    <n v="4.3260000000000005"/>
    <n v="1.8540000000000001"/>
    <n v="2.472"/>
    <n v="4.3260000000000005"/>
    <n v="1.8540000000000001"/>
    <n v="2.472"/>
    <s v="01.01.2022 r."/>
    <s v="kolejna"/>
    <s v="Gmina Dźwierzuty"/>
    <s v="Gmina Dźwierzuty"/>
    <m/>
  </r>
  <r>
    <s v="77."/>
    <s v="Oświetlenie"/>
    <s v=" -"/>
    <s v=" -"/>
    <s v="Szczepankowo"/>
    <s v="12-120"/>
    <s v="Szczepankowo"/>
    <s v="-"/>
    <x v="76"/>
    <n v="60952792"/>
    <s v="Energa Operator S.A."/>
    <s v="Energa Obrót S.A."/>
    <x v="1"/>
    <n v="2"/>
    <n v="4.8099999999999996"/>
    <n v="1.696"/>
    <n v="3.1139999999999999"/>
    <n v="2.4049999999999998"/>
    <n v="0.84799999999999998"/>
    <n v="1.5569999999999999"/>
    <n v="2.4049999999999998"/>
    <n v="0.84799999999999998"/>
    <n v="1.5569999999999999"/>
    <s v="01.01.2022 r."/>
    <s v="kolejna"/>
    <s v="Gmina Dźwierzuty"/>
    <s v="Gmina Dźwierzuty"/>
    <m/>
  </r>
  <r>
    <s v="78."/>
    <s v="Oświetlenie"/>
    <s v=" -"/>
    <s v=" -"/>
    <s v="Rogale"/>
    <s v="12-120"/>
    <s v="Dźwierzuty"/>
    <s v="-"/>
    <x v="77"/>
    <n v="60953169"/>
    <s v="Energa Operator S.A."/>
    <s v="Energa Obrót S.A."/>
    <x v="1"/>
    <n v="2"/>
    <n v="10.506"/>
    <n v="4.532"/>
    <n v="5.9740000000000002"/>
    <n v="5.2530000000000001"/>
    <n v="2.266"/>
    <n v="2.9870000000000001"/>
    <n v="5.2530000000000001"/>
    <n v="2.266"/>
    <n v="2.9870000000000001"/>
    <s v="01.01.2022 r."/>
    <s v="kolejna"/>
    <s v="Gmina Dźwierzuty"/>
    <s v="Gmina Dźwierzuty"/>
    <m/>
  </r>
  <r>
    <s v="79."/>
    <s v="Oświetlenie"/>
    <s v=" -"/>
    <s v=" -"/>
    <s v="Rańsk"/>
    <s v="12-120"/>
    <s v="Rańsk"/>
    <s v="-"/>
    <x v="78"/>
    <s v="60953186"/>
    <s v="Energa Operator S.A."/>
    <s v="Energa Obrót S.A."/>
    <x v="1"/>
    <n v="2"/>
    <n v="27.398"/>
    <n v="13.596"/>
    <n v="13.802"/>
    <n v="13.699"/>
    <n v="6.798"/>
    <n v="6.9009999999999998"/>
    <n v="13.699"/>
    <n v="6.798"/>
    <n v="6.9009999999999998"/>
    <s v="01.01.2022 r."/>
    <s v="kolejna"/>
    <s v="Gmina Dźwierzuty"/>
    <s v="Gmina Dźwierzuty"/>
    <m/>
  </r>
  <r>
    <s v="80."/>
    <s v="Oświetlenie"/>
    <s v=" -"/>
    <s v=" -"/>
    <s v="Małszewko"/>
    <s v="12-120"/>
    <s v="Małszewko"/>
    <s v="-"/>
    <x v="79"/>
    <s v="95089774"/>
    <s v="Energa Operator S.A."/>
    <s v="Energa Obrót S.A."/>
    <x v="1"/>
    <n v="5"/>
    <n v="7.8280000000000003"/>
    <n v="3.7080000000000002"/>
    <n v="4.12"/>
    <n v="3.9140000000000001"/>
    <n v="1.8540000000000001"/>
    <n v="2.06"/>
    <n v="3.9140000000000001"/>
    <n v="1.8540000000000001"/>
    <n v="2.06"/>
    <s v="01.01.2022 r."/>
    <s v="kolejna"/>
    <s v="Gmina Dźwierzuty"/>
    <s v="Gmina Dźwierzuty"/>
    <m/>
  </r>
  <r>
    <s v="81."/>
    <s v="Oświetlenie"/>
    <s v=" -"/>
    <s v=" -"/>
    <s v="Julianowo"/>
    <s v="12-120"/>
    <s v="Julianowo"/>
    <s v="-"/>
    <x v="80"/>
    <s v="89207976"/>
    <s v="Energa Operator S.A."/>
    <s v="Energa Obrót S.A."/>
    <x v="1"/>
    <n v="3"/>
    <n v="0.04"/>
    <n v="0.02"/>
    <n v="0.02"/>
    <n v="0.02"/>
    <n v="0.01"/>
    <n v="0.01"/>
    <n v="0.02"/>
    <n v="0.01"/>
    <n v="0.01"/>
    <s v="01.01.2022 r."/>
    <s v="kolejna"/>
    <s v="Gmina Dźwierzuty"/>
    <s v="Gmina Dźwierzuty"/>
    <m/>
  </r>
  <r>
    <s v="82."/>
    <s v="Oświetlenie"/>
    <s v=" -"/>
    <s v=" -"/>
    <s v="Jabłonka wieś"/>
    <s v="12-120"/>
    <s v="Jabłonka"/>
    <s v="-"/>
    <x v="81"/>
    <s v="83708109"/>
    <s v="Energa Operator S.A."/>
    <s v="Energa Obrót S.A."/>
    <x v="1"/>
    <n v="3"/>
    <n v="5.1359999999999992"/>
    <n v="1.6339999999999999"/>
    <n v="3.5019999999999998"/>
    <n v="2.5679999999999996"/>
    <n v="0.81699999999999995"/>
    <n v="1.7509999999999999"/>
    <n v="2.5679999999999996"/>
    <n v="0.81699999999999995"/>
    <n v="1.7509999999999999"/>
    <s v="01.01.2022 r."/>
    <s v="kolejna"/>
    <s v="Gmina Dźwierzuty"/>
    <s v="Gmina Dźwierzuty"/>
    <m/>
  </r>
  <r>
    <s v="83."/>
    <s v="Oświetlenie"/>
    <s v=" -"/>
    <n v="0"/>
    <s v="Popowa Wola"/>
    <s v="12-120"/>
    <s v="Popowa Wola"/>
    <s v="-"/>
    <x v="82"/>
    <s v="97238348"/>
    <s v="Energa Operator S.A."/>
    <s v="Energa Obrót S.A."/>
    <x v="1"/>
    <n v="5"/>
    <n v="17.777999999999999"/>
    <n v="5.3140000000000001"/>
    <n v="12.464"/>
    <n v="8.8889999999999993"/>
    <n v="2.657"/>
    <n v="6.2320000000000002"/>
    <n v="8.8889999999999993"/>
    <n v="2.657"/>
    <n v="6.2320000000000002"/>
    <s v="01.01.2022 r."/>
    <s v="kolejna"/>
    <s v="Gmina Dźwierzuty"/>
    <s v="Gmina Dźwierzuty"/>
    <m/>
  </r>
  <r>
    <s v="84."/>
    <s v="Oświetlenie"/>
    <s v=" -"/>
    <s v=" -"/>
    <s v="Rutkowo PKP"/>
    <s v="12-120"/>
    <s v="Rutkowo"/>
    <s v="-"/>
    <x v="83"/>
    <s v="97238281"/>
    <s v="Energa Operator S.A."/>
    <s v="Energa Obrót S.A."/>
    <x v="1"/>
    <n v="2"/>
    <n v="1.6880000000000002"/>
    <n v="0.37"/>
    <n v="1.3180000000000001"/>
    <n v="0.84400000000000008"/>
    <n v="0.185"/>
    <n v="0.65900000000000003"/>
    <n v="0.84400000000000008"/>
    <n v="0.185"/>
    <n v="0.65900000000000003"/>
    <s v="01.01.2022 r."/>
    <s v="kolejna"/>
    <s v="Gmina Dźwierzuty"/>
    <s v="Gmina Dźwierzuty"/>
    <m/>
  </r>
  <r>
    <s v="85."/>
    <s v="Oświetlenie"/>
    <s v=" -"/>
    <n v="0"/>
    <s v="Rutkowo"/>
    <s v="12-120"/>
    <s v="Rutkowo"/>
    <s v="-"/>
    <x v="84"/>
    <s v="60915770"/>
    <s v="Energa Operator S.A."/>
    <s v="Energa Obrót S.A."/>
    <x v="1"/>
    <n v="2"/>
    <n v="7.6219999999999999"/>
    <n v="2.6779999999999999"/>
    <n v="4.944"/>
    <n v="3.8109999999999999"/>
    <n v="1.339"/>
    <n v="2.472"/>
    <n v="3.8109999999999999"/>
    <n v="1.339"/>
    <n v="2.472"/>
    <s v="01.01.2022 r."/>
    <s v="kolejna"/>
    <s v="Gmina Dźwierzuty"/>
    <s v="Gmina Dźwierzuty"/>
    <m/>
  </r>
  <r>
    <s v="86."/>
    <s v="Oświetlenie"/>
    <s v=" -"/>
    <n v="0"/>
    <s v="Łupowo"/>
    <s v="12-120"/>
    <s v="Łupowo"/>
    <s v="-"/>
    <x v="85"/>
    <s v="60883030"/>
    <s v="Energa Operator S.A."/>
    <s v="Energa Obrót S.A."/>
    <x v="1"/>
    <n v="3"/>
    <n v="17.510000000000002"/>
    <n v="10.3"/>
    <n v="7.21"/>
    <n v="8.7550000000000008"/>
    <n v="5.15"/>
    <n v="3.605"/>
    <n v="8.7550000000000008"/>
    <n v="5.15"/>
    <n v="3.605"/>
    <s v="01.01.2022 r."/>
    <s v="kolejna"/>
    <s v="Gmina Dźwierzuty"/>
    <s v="Gmina Dźwierzuty"/>
    <m/>
  </r>
  <r>
    <s v="87."/>
    <s v="Oświetlenie"/>
    <s v=" -"/>
    <s v="ośw.drogowe"/>
    <s v="Rusek Mały"/>
    <s v="12-120"/>
    <s v="Rusek Mały"/>
    <s v="-"/>
    <x v="86"/>
    <n v="60915795"/>
    <s v="Energa Operator S.A."/>
    <s v="Energa Obrót S.A."/>
    <x v="1"/>
    <n v="1"/>
    <n v="1.278"/>
    <n v="0.41199999999999998"/>
    <n v="0.86599999999999999"/>
    <n v="0.63900000000000001"/>
    <n v="0.20599999999999999"/>
    <n v="0.433"/>
    <n v="0.63900000000000001"/>
    <n v="0.20599999999999999"/>
    <n v="0.433"/>
    <s v="01.01.2022 r."/>
    <s v="kolejna"/>
    <s v="Gmina Dźwierzuty"/>
    <s v="Gmina Dźwierzuty"/>
    <m/>
  </r>
  <r>
    <s v="88."/>
    <s v="Oświetlenie"/>
    <s v=" -"/>
    <s v=" -"/>
    <s v="Dąbrowa"/>
    <s v="12-120"/>
    <s v="Dąbrowa"/>
    <s v="-"/>
    <x v="87"/>
    <n v="80564039"/>
    <s v="Energa Operator S.A."/>
    <s v="Energa Obrót S.A."/>
    <x v="1"/>
    <n v="1.5"/>
    <n v="2.37"/>
    <n v="1.1339999999999999"/>
    <n v="1.236"/>
    <n v="1.1850000000000001"/>
    <n v="0.56699999999999995"/>
    <n v="0.61799999999999999"/>
    <n v="1.1850000000000001"/>
    <n v="0.56699999999999995"/>
    <n v="0.61799999999999999"/>
    <s v="01.01.2022 r."/>
    <s v="kolejna"/>
    <s v="Gmina Dźwierzuty"/>
    <s v="Gmina Dźwierzuty"/>
    <m/>
  </r>
  <r>
    <s v="89."/>
    <s v="Oświetlenie"/>
    <s v=" -"/>
    <s v="DZ.128/22"/>
    <s v="Mycielin"/>
    <s v="12-120"/>
    <s v="Mycielin"/>
    <s v="-"/>
    <x v="88"/>
    <n v="80733847"/>
    <s v="Energa Operator S.A."/>
    <s v="Energa Obrót S.A."/>
    <x v="1"/>
    <n v="1.5"/>
    <n v="1.0920000000000001"/>
    <n v="0.47399999999999998"/>
    <n v="0.61799999999999999"/>
    <n v="0.54600000000000004"/>
    <n v="0.23699999999999999"/>
    <n v="0.309"/>
    <n v="0.54600000000000004"/>
    <n v="0.23699999999999999"/>
    <n v="0.309"/>
    <s v="01.01.2022 r."/>
    <s v="kolejna"/>
    <s v="Gmina Dźwierzuty"/>
    <s v="Gmina Dźwierzuty"/>
    <m/>
  </r>
  <r>
    <s v="90."/>
    <s v="Oświetlenie"/>
    <s v=" -"/>
    <s v="16-44/3,44/4,44/6"/>
    <s v="Targowska Wola"/>
    <s v="12-120"/>
    <s v="Targowska Wola"/>
    <s v="-"/>
    <x v="89"/>
    <s v="80565751"/>
    <s v="Energa Operator S.A."/>
    <s v="Energa Obrót S.A."/>
    <x v="3"/>
    <n v="2"/>
    <n v="0.20599999999999999"/>
    <n v="6.2E-2"/>
    <n v="0.14399999999999999"/>
    <n v="0.10299999999999999"/>
    <n v="3.1E-2"/>
    <n v="7.1999999999999995E-2"/>
    <n v="0.10299999999999999"/>
    <n v="3.1E-2"/>
    <n v="7.1999999999999995E-2"/>
    <s v="01.01.2022 r."/>
    <s v="kolejna"/>
    <s v="Gmina Dźwierzuty"/>
    <s v="Gmina Dźwierzuty"/>
    <m/>
  </r>
  <r>
    <s v="91."/>
    <s v="Oświetlenie"/>
    <s v=" -"/>
    <s v="10-17/22"/>
    <s v="Stankowo"/>
    <s v="12-120"/>
    <s v="Stankowo"/>
    <s v="-"/>
    <x v="90"/>
    <s v="80565816"/>
    <s v="Energa Operator S.A."/>
    <s v="Energa Obrót S.A."/>
    <x v="3"/>
    <n v="2"/>
    <n v="0.376"/>
    <n v="0.104"/>
    <n v="0.27200000000000002"/>
    <n v="0.188"/>
    <n v="5.1999999999999998E-2"/>
    <n v="0.13600000000000001"/>
    <n v="0.188"/>
    <n v="5.1999999999999998E-2"/>
    <n v="0.13600000000000001"/>
    <s v="01.01.2022 r."/>
    <s v="kolejna"/>
    <s v="Gmina Dźwierzuty"/>
    <s v="Gmina Dźwierzuty"/>
    <m/>
  </r>
  <r>
    <s v="92."/>
    <s v="Oświetlenie"/>
    <s v=" -"/>
    <s v="działka 12-74"/>
    <s v="Rutkowo"/>
    <s v="12-120"/>
    <s v="Rutkowo"/>
    <s v="-"/>
    <x v="91"/>
    <s v="80862473"/>
    <s v="Energa Operator S.A."/>
    <s v="Energa Obrót S.A."/>
    <x v="1"/>
    <n v="2"/>
    <n v="0.97599999999999998"/>
    <n v="0.152"/>
    <n v="0.82399999999999995"/>
    <n v="0.48799999999999999"/>
    <n v="7.5999999999999998E-2"/>
    <n v="0.41199999999999998"/>
    <n v="0.48799999999999999"/>
    <n v="7.5999999999999998E-2"/>
    <n v="0.41199999999999998"/>
    <s v="01.01.2022 r."/>
    <s v="kolejna"/>
    <s v="Gmina Dźwierzuty"/>
    <s v="Gmina Dźwierzuty"/>
    <m/>
  </r>
  <r>
    <s v="93."/>
    <s v="Oświetlenie"/>
    <s v="Dąbrowa"/>
    <s v="1-92(GPO)"/>
    <s v="Dąbrowa"/>
    <s v="12-120"/>
    <s v="Dąbrowa"/>
    <s v="-"/>
    <x v="92"/>
    <s v="80862396"/>
    <s v="Energa Operator S.A."/>
    <s v="Energa Obrót S.A."/>
    <x v="1"/>
    <n v="0.5"/>
    <n v="1.5640000000000001"/>
    <n v="0.66200000000000003"/>
    <n v="0.90200000000000002"/>
    <n v="0.78200000000000003"/>
    <n v="0.33100000000000002"/>
    <n v="0.45100000000000001"/>
    <n v="0.78200000000000003"/>
    <n v="0.33100000000000002"/>
    <n v="0.45100000000000001"/>
    <s v="01.01.2022 r."/>
    <s v="kolejna"/>
    <s v="Gmina Dźwierzuty"/>
    <s v="Gmina Dźwierzuty"/>
    <m/>
  </r>
  <r>
    <s v="94."/>
    <s v="Oświetlenie uliczne"/>
    <s v="-"/>
    <s v="-"/>
    <s v="Targowo"/>
    <s v="12-120"/>
    <s v="Dźwierzuty"/>
    <s v="-"/>
    <x v="93"/>
    <s v="90897054"/>
    <s v="Energa Operator S.A."/>
    <s v="Energa Obrót S.A."/>
    <x v="1"/>
    <n v="12.5"/>
    <n v="3.048"/>
    <n v="1.0680000000000001"/>
    <n v="1.98"/>
    <n v="1.524"/>
    <n v="0.53400000000000003"/>
    <n v="0.99"/>
    <n v="1.524"/>
    <n v="0.53400000000000003"/>
    <n v="0.99"/>
    <s v="01.01.2022 r."/>
    <s v="pierwsza"/>
    <s v="Gmina Dźwierzuty"/>
    <s v="Gmina Dźwierzuty"/>
    <m/>
  </r>
  <r>
    <s v="95."/>
    <s v="Oświetlenie uliczne"/>
    <s v=" -"/>
    <s v=" -"/>
    <s v="Bęsia"/>
    <s v="11-311"/>
    <s v="Kolno"/>
    <s v="-"/>
    <x v="94"/>
    <s v="00144414"/>
    <s v="Energa Operator S.A."/>
    <s v="Energa Obrót S.A."/>
    <x v="1"/>
    <n v="15"/>
    <n v="24.707999999999998"/>
    <n v="10.114000000000001"/>
    <n v="14.593999999999999"/>
    <n v="12.353999999999999"/>
    <n v="5.0570000000000004"/>
    <n v="7.2969999999999997"/>
    <n v="12.353999999999999"/>
    <n v="5.0570000000000004"/>
    <n v="7.2969999999999997"/>
    <s v="01.01.2022 r."/>
    <s v="kolejna"/>
    <s v="Gmina Kolno"/>
    <s v="Gmina Kolno"/>
    <m/>
  </r>
  <r>
    <s v="96."/>
    <s v="Oświetlenie uliczne"/>
    <s v=" -"/>
    <s v=" -"/>
    <s v="Samławki"/>
    <s v="11-311"/>
    <s v="Kolno"/>
    <s v="-"/>
    <x v="95"/>
    <s v="00176482"/>
    <s v="Energa Operator S.A."/>
    <s v="Energa Obrót S.A."/>
    <x v="1"/>
    <n v="5"/>
    <n v="15.586"/>
    <n v="3.4740000000000002"/>
    <n v="12.112"/>
    <n v="7.7930000000000001"/>
    <n v="1.7370000000000001"/>
    <n v="6.056"/>
    <n v="7.7930000000000001"/>
    <n v="1.7370000000000001"/>
    <n v="6.056"/>
    <s v="01.01.2022 r."/>
    <s v="kolejna"/>
    <s v="Gmina Kolno"/>
    <s v="Gmina Kolno"/>
    <m/>
  </r>
  <r>
    <s v="97."/>
    <s v="Oświetlenie uliczne"/>
    <s v=" -"/>
    <s v=" -"/>
    <s v="Górowo"/>
    <s v="11-311"/>
    <s v="Kolno"/>
    <s v="-"/>
    <x v="96"/>
    <s v="00177955"/>
    <s v="Energa Operator S.A."/>
    <s v="Energa Obrót S.A."/>
    <x v="1"/>
    <n v="1.5"/>
    <n v="1.61"/>
    <n v="0.56200000000000006"/>
    <n v="1.048"/>
    <n v="0.80500000000000005"/>
    <n v="0.28100000000000003"/>
    <n v="0.52400000000000002"/>
    <n v="0.80500000000000005"/>
    <n v="0.28100000000000003"/>
    <n v="0.52400000000000002"/>
    <s v="01.01.2022 r."/>
    <s v="kolejna"/>
    <s v="Gmina Kolno"/>
    <s v="Gmina Kolno"/>
    <m/>
  </r>
  <r>
    <s v="98."/>
    <s v="Oświetlenie uliczne"/>
    <s v=" -"/>
    <s v=" -"/>
    <s v="Górowo"/>
    <s v="11-311"/>
    <s v="Kolno"/>
    <s v="-"/>
    <x v="97"/>
    <s v="00177431"/>
    <s v="Energa Operator S.A."/>
    <s v="Energa Obrót S.A."/>
    <x v="1"/>
    <n v="5"/>
    <n v="4.5060000000000002"/>
    <n v="1.694"/>
    <n v="2.8119999999999998"/>
    <n v="2.2530000000000001"/>
    <n v="0.84699999999999998"/>
    <n v="1.4059999999999999"/>
    <n v="2.2530000000000001"/>
    <n v="0.84699999999999998"/>
    <n v="1.4059999999999999"/>
    <s v="01.01.2022 r."/>
    <s v="kolejna"/>
    <s v="Gmina Kolno"/>
    <s v="Gmina Kolno"/>
    <m/>
  </r>
  <r>
    <s v="99."/>
    <s v="Oświetlenie uliczne"/>
    <s v=" -"/>
    <s v=" -"/>
    <s v="Kabiny"/>
    <s v="11-311"/>
    <s v="Kolno"/>
    <s v="-"/>
    <x v="98"/>
    <s v="00175856"/>
    <s v="Energa Operator S.A."/>
    <s v="Energa Obrót S.A."/>
    <x v="1"/>
    <n v="5"/>
    <n v="11.146000000000001"/>
    <n v="5.05"/>
    <n v="6.0960000000000001"/>
    <n v="5.5730000000000004"/>
    <n v="2.5249999999999999"/>
    <n v="3.048"/>
    <n v="5.5730000000000004"/>
    <n v="2.5249999999999999"/>
    <n v="3.048"/>
    <s v="01.01.2022 r."/>
    <s v="kolejna"/>
    <s v="Gmina Kolno"/>
    <s v="Gmina Kolno"/>
    <m/>
  </r>
  <r>
    <s v="100."/>
    <s v="Oświetlenie uliczne"/>
    <s v=" -"/>
    <s v=" -"/>
    <s v="Kolno"/>
    <s v="11-311"/>
    <s v="Kolno"/>
    <s v="-"/>
    <x v="99"/>
    <s v="00089365"/>
    <s v="Energa Operator S.A."/>
    <s v="Energa Obrót S.A."/>
    <x v="1"/>
    <n v="31"/>
    <n v="20.77"/>
    <n v="7.7320000000000002"/>
    <n v="13.038"/>
    <n v="10.385"/>
    <n v="3.8660000000000001"/>
    <n v="6.5190000000000001"/>
    <n v="10.385"/>
    <n v="3.8660000000000001"/>
    <n v="6.5190000000000001"/>
    <s v="01.01.2022 r."/>
    <s v="kolejna"/>
    <s v="Gmina Kolno"/>
    <s v="Gmina Kolno"/>
    <m/>
  </r>
  <r>
    <s v="101."/>
    <s v="Oświetlenie uliczne"/>
    <s v=" -"/>
    <s v=" -"/>
    <s v="Kolno"/>
    <s v="11-311"/>
    <s v="Kolno"/>
    <s v="-"/>
    <x v="100"/>
    <s v="00177953"/>
    <s v="Energa Operator S.A."/>
    <s v="Energa Obrót S.A."/>
    <x v="1"/>
    <n v="7"/>
    <n v="5.4260000000000002"/>
    <n v="2.2839999999999998"/>
    <n v="3.1419999999999999"/>
    <n v="2.7130000000000001"/>
    <n v="1.1419999999999999"/>
    <n v="1.571"/>
    <n v="2.7130000000000001"/>
    <n v="1.1419999999999999"/>
    <n v="1.571"/>
    <s v="01.01.2022 r."/>
    <s v="kolejna"/>
    <s v="Gmina Kolno"/>
    <s v="Gmina Kolno"/>
    <m/>
  </r>
  <r>
    <s v="102."/>
    <s v="Oświetlenie uliczne"/>
    <s v=" -"/>
    <s v=" -"/>
    <s v="Kominki"/>
    <s v="11-311"/>
    <s v="Kolno"/>
    <s v="-"/>
    <x v="101"/>
    <s v="00176484"/>
    <s v="Energa Operator S.A."/>
    <s v="Energa Obrót S.A."/>
    <x v="1"/>
    <n v="5"/>
    <n v="3.4699999999999998"/>
    <n v="1.5580000000000001"/>
    <n v="1.9119999999999999"/>
    <n v="1.7349999999999999"/>
    <n v="0.77900000000000003"/>
    <n v="0.95599999999999996"/>
    <n v="1.7349999999999999"/>
    <n v="0.77900000000000003"/>
    <n v="0.95599999999999996"/>
    <s v="01.01.2022 r."/>
    <s v="kolejna"/>
    <s v="Gmina Kolno"/>
    <s v="Gmina Kolno"/>
    <m/>
  </r>
  <r>
    <s v="103."/>
    <s v="Oświetlenie uliczne"/>
    <s v=" -"/>
    <s v=" -"/>
    <s v="Kruzy"/>
    <s v="11-311"/>
    <s v="Kolno"/>
    <s v="-"/>
    <x v="102"/>
    <s v="00159528"/>
    <s v="Energa Operator S.A."/>
    <s v="Energa Obrót S.A."/>
    <x v="1"/>
    <n v="5"/>
    <n v="18.167999999999999"/>
    <n v="7.9779999999999998"/>
    <n v="10.19"/>
    <n v="9.0839999999999996"/>
    <n v="3.9889999999999999"/>
    <n v="5.0949999999999998"/>
    <n v="9.0839999999999996"/>
    <n v="3.9889999999999999"/>
    <n v="5.0949999999999998"/>
    <s v="01.01.2022 r."/>
    <s v="kolejna"/>
    <s v="Gmina Kolno"/>
    <s v="Gmina Kolno"/>
    <m/>
  </r>
  <r>
    <s v="104."/>
    <s v="Oświetlenie uliczne"/>
    <s v=" -"/>
    <s v=" -"/>
    <s v="Lutry"/>
    <s v="11-311"/>
    <s v="Kolno"/>
    <s v="-"/>
    <x v="103"/>
    <s v="00089412"/>
    <s v="Energa Operator S.A."/>
    <s v="Energa Obrót S.A."/>
    <x v="1"/>
    <n v="15"/>
    <n v="28.492000000000001"/>
    <n v="10.768000000000001"/>
    <n v="17.724"/>
    <n v="14.246"/>
    <n v="5.3840000000000003"/>
    <n v="8.8620000000000001"/>
    <n v="14.246"/>
    <n v="5.3840000000000003"/>
    <n v="8.8620000000000001"/>
    <s v="01.01.2022 r."/>
    <s v="kolejna"/>
    <s v="Gmina Kolno"/>
    <s v="Gmina Kolno"/>
    <m/>
  </r>
  <r>
    <s v="105."/>
    <s v="Oświetlenie uliczne"/>
    <s v=" -"/>
    <s v=" -"/>
    <s v="Oterki"/>
    <s v="11-311"/>
    <s v="Kolno"/>
    <s v="-"/>
    <x v="104"/>
    <s v="00158397"/>
    <s v="Energa Operator S.A."/>
    <s v="Energa Obrót S.A."/>
    <x v="1"/>
    <n v="5"/>
    <n v="4.1040000000000001"/>
    <n v="1.79"/>
    <n v="2.3140000000000001"/>
    <n v="2.052"/>
    <n v="0.89500000000000002"/>
    <n v="1.157"/>
    <n v="2.052"/>
    <n v="0.89500000000000002"/>
    <n v="1.157"/>
    <s v="01.01.2022 r."/>
    <s v="kolejna"/>
    <s v="Gmina Kolno"/>
    <s v="Gmina Kolno"/>
    <m/>
  </r>
  <r>
    <s v="106."/>
    <s v="Oświetlenie uliczne"/>
    <s v=" -"/>
    <s v=" -"/>
    <s v="Otry"/>
    <s v="11-311"/>
    <s v="Kolno"/>
    <s v="-"/>
    <x v="105"/>
    <s v="00290682"/>
    <s v="Energa Operator S.A."/>
    <s v="Energa Obrót S.A."/>
    <x v="1"/>
    <n v="0.5"/>
    <n v="1.694"/>
    <n v="1.304"/>
    <n v="0.39"/>
    <n v="0.84699999999999998"/>
    <n v="0.65200000000000002"/>
    <n v="0.19500000000000001"/>
    <n v="0.84699999999999998"/>
    <n v="0.65200000000000002"/>
    <n v="0.19500000000000001"/>
    <s v="01.01.2022 r."/>
    <s v="kolejna"/>
    <s v="Gmina Kolno"/>
    <s v="Gmina Kolno"/>
    <m/>
  </r>
  <r>
    <s v="107."/>
    <s v="Oświetlenie uliczne"/>
    <s v=" -"/>
    <s v=" -"/>
    <s v="Ryn Reszelski"/>
    <s v="11-311"/>
    <s v="Kolno"/>
    <s v="-"/>
    <x v="106"/>
    <s v="00176481"/>
    <s v="Energa Operator S.A."/>
    <s v="Energa Obrót S.A."/>
    <x v="1"/>
    <n v="7"/>
    <n v="10.134"/>
    <n v="4.1159999999999997"/>
    <n v="6.0179999999999998"/>
    <n v="5.0670000000000002"/>
    <n v="2.0579999999999998"/>
    <n v="3.0089999999999999"/>
    <n v="5.0670000000000002"/>
    <n v="2.0579999999999998"/>
    <n v="3.0089999999999999"/>
    <s v="01.01.2022 r."/>
    <s v="kolejna"/>
    <s v="Gmina Kolno"/>
    <s v="Gmina Kolno"/>
    <m/>
  </r>
  <r>
    <s v="108."/>
    <s v="Oświetlenie uliczne"/>
    <s v=" -"/>
    <s v=" -"/>
    <s v="Samławki"/>
    <s v="11-311"/>
    <s v="Kolno"/>
    <s v="-"/>
    <x v="107"/>
    <s v="00176482"/>
    <s v="Energa Operator S.A."/>
    <s v="Energa Obrót S.A."/>
    <x v="1"/>
    <n v="5"/>
    <n v="17.559999999999999"/>
    <n v="9.69"/>
    <n v="7.87"/>
    <n v="8.7799999999999994"/>
    <n v="4.8449999999999998"/>
    <n v="3.9350000000000001"/>
    <n v="8.7799999999999994"/>
    <n v="4.8449999999999998"/>
    <n v="3.9350000000000001"/>
    <s v="01.01.2022 r."/>
    <s v="kolejna"/>
    <s v="Gmina Kolno"/>
    <s v="Gmina Kolno"/>
    <m/>
  </r>
  <r>
    <s v="109."/>
    <s v="Oświetlenie uliczne"/>
    <s v=" -"/>
    <s v=" -"/>
    <s v="Samławki"/>
    <s v="11-311"/>
    <s v="Kolno"/>
    <s v="-"/>
    <x v="108"/>
    <s v="00158924"/>
    <s v="Energa Operator S.A."/>
    <s v="Energa Obrót S.A."/>
    <x v="1"/>
    <n v="1.5"/>
    <n v="0.84600000000000009"/>
    <n v="0.31"/>
    <n v="0.53600000000000003"/>
    <n v="0.42300000000000004"/>
    <n v="0.155"/>
    <n v="0.26800000000000002"/>
    <n v="0.42300000000000004"/>
    <n v="0.155"/>
    <n v="0.26800000000000002"/>
    <s v="01.01.2022 r."/>
    <s v="kolejna"/>
    <s v="Gmina Kolno"/>
    <s v="Gmina Kolno"/>
    <m/>
  </r>
  <r>
    <s v="110."/>
    <s v="Oświetlenie uliczne"/>
    <s v=" -"/>
    <s v=" -"/>
    <s v="Samławki"/>
    <s v="11-311"/>
    <s v="Kolno"/>
    <s v="-"/>
    <x v="109"/>
    <s v="00175860"/>
    <s v="Energa Operator S.A."/>
    <s v="Energa Obrót S.A."/>
    <x v="1"/>
    <n v="1.5"/>
    <n v="0.74399999999999999"/>
    <n v="0.25"/>
    <n v="0.49399999999999999"/>
    <n v="0.372"/>
    <n v="0.125"/>
    <n v="0.247"/>
    <n v="0.372"/>
    <n v="0.125"/>
    <n v="0.247"/>
    <s v="01.01.2022 r."/>
    <s v="kolejna"/>
    <s v="Gmina Kolno"/>
    <s v="Gmina Kolno"/>
    <m/>
  </r>
  <r>
    <s v="111."/>
    <s v="Oświetlenie uliczne"/>
    <s v=" -"/>
    <s v=" -"/>
    <s v="Tejstymy"/>
    <s v="11-311"/>
    <s v="Kolno"/>
    <s v="-"/>
    <x v="110"/>
    <s v="00158303"/>
    <s v="Energa Operator S.A."/>
    <s v="Energa Obrót S.A."/>
    <x v="1"/>
    <n v="5"/>
    <n v="14.792"/>
    <n v="6.1020000000000003"/>
    <n v="8.69"/>
    <n v="7.3959999999999999"/>
    <n v="3.0510000000000002"/>
    <n v="4.3449999999999998"/>
    <n v="7.3959999999999999"/>
    <n v="3.0510000000000002"/>
    <n v="4.3449999999999998"/>
    <s v="01.01.2022 r."/>
    <s v="kolejna"/>
    <s v="Gmina Kolno"/>
    <s v="Gmina Kolno"/>
    <m/>
  </r>
  <r>
    <s v="112."/>
    <s v="Oświetlenie uliczne"/>
    <s v=" -"/>
    <s v=" -"/>
    <s v="Tarniny"/>
    <s v="11-230"/>
    <s v="Bisztynek"/>
    <s v="-"/>
    <x v="111"/>
    <s v="00174435"/>
    <s v="Energa Operator S.A."/>
    <s v="Energa Obrót S.A."/>
    <x v="1"/>
    <n v="4"/>
    <n v="4.38"/>
    <n v="1.694"/>
    <n v="2.6859999999999999"/>
    <n v="2.19"/>
    <n v="0.84699999999999998"/>
    <n v="1.343"/>
    <n v="2.19"/>
    <n v="0.84699999999999998"/>
    <n v="1.343"/>
    <s v="01.01.2022 r."/>
    <s v="kolejna"/>
    <s v="Gmina Kolno"/>
    <s v="Gmina Kolno"/>
    <m/>
  </r>
  <r>
    <s v="113."/>
    <s v="Oświetlenie uliczne"/>
    <s v=" -"/>
    <s v=" -"/>
    <s v="Wągsty"/>
    <s v="11-311"/>
    <s v="Kolno"/>
    <s v="-"/>
    <x v="112"/>
    <s v="00176483"/>
    <s v="Energa Operator S.A."/>
    <s v="Energa Obrót S.A."/>
    <x v="1"/>
    <n v="5"/>
    <n v="9.0220000000000002"/>
    <n v="3.9020000000000001"/>
    <n v="5.12"/>
    <n v="4.5110000000000001"/>
    <n v="1.9510000000000001"/>
    <n v="2.56"/>
    <n v="4.5110000000000001"/>
    <n v="1.9510000000000001"/>
    <n v="2.56"/>
    <s v="01.01.2022 r."/>
    <s v="kolejna"/>
    <s v="Gmina Kolno"/>
    <s v="Gmina Kolno"/>
    <m/>
  </r>
  <r>
    <s v="114."/>
    <s v="Oświetlenie uliczne"/>
    <s v=" -"/>
    <s v=" -"/>
    <s v="Wójtowo"/>
    <s v="11-311"/>
    <s v="Kolno"/>
    <s v="-"/>
    <x v="113"/>
    <s v="00175993"/>
    <s v="Energa Operator S.A."/>
    <s v="Energa Obrót S.A."/>
    <x v="1"/>
    <n v="5"/>
    <n v="2.3420000000000001"/>
    <n v="0.89200000000000002"/>
    <n v="1.45"/>
    <n v="1.171"/>
    <n v="0.44600000000000001"/>
    <n v="0.72499999999999998"/>
    <n v="1.171"/>
    <n v="0.44600000000000001"/>
    <n v="0.72499999999999998"/>
    <s v="01.01.2022 r."/>
    <s v="kolejna"/>
    <s v="Gmina Kolno"/>
    <s v="Gmina Kolno"/>
    <m/>
  </r>
  <r>
    <s v="115."/>
    <s v="Oświetlenie uliczne"/>
    <s v=" -"/>
    <s v=" -"/>
    <s v="Wólka"/>
    <s v="11-311"/>
    <s v="Kolno"/>
    <s v="-"/>
    <x v="114"/>
    <s v="00159526"/>
    <s v="Energa Operator S.A."/>
    <s v="Energa Obrót S.A."/>
    <x v="1"/>
    <n v="5"/>
    <n v="4.7119999999999997"/>
    <n v="1.738"/>
    <n v="2.9740000000000002"/>
    <n v="2.3559999999999999"/>
    <n v="0.86899999999999999"/>
    <n v="1.4870000000000001"/>
    <n v="2.3559999999999999"/>
    <n v="0.86899999999999999"/>
    <n v="1.4870000000000001"/>
    <s v="01.01.2022 r."/>
    <s v="kolejna"/>
    <s v="Gmina Kolno"/>
    <s v="Gmina Kolno"/>
    <m/>
  </r>
  <r>
    <s v="116."/>
    <s v="Oświetlenie uliczne"/>
    <s v=" -"/>
    <s v=" -"/>
    <s v="Wysoka Dąbrowa"/>
    <s v="11-311"/>
    <s v="Kolno"/>
    <s v="-"/>
    <x v="115"/>
    <s v="00175858"/>
    <s v="Energa Operator S.A."/>
    <s v="Energa Obrót S.A."/>
    <x v="1"/>
    <n v="5"/>
    <n v="12.344000000000001"/>
    <n v="4.74"/>
    <n v="7.6040000000000001"/>
    <n v="6.1720000000000006"/>
    <n v="2.37"/>
    <n v="3.802"/>
    <n v="6.1720000000000006"/>
    <n v="2.37"/>
    <n v="3.802"/>
    <s v="01.01.2022 r."/>
    <s v="kolejna"/>
    <s v="Gmina Kolno"/>
    <s v="Gmina Kolno"/>
    <m/>
  </r>
  <r>
    <s v="117."/>
    <s v="Oświetlenie uliczne"/>
    <s v="-"/>
    <s v="-"/>
    <s v="Policzyzna"/>
    <s v="23-110"/>
    <s v="Krzczonów"/>
    <s v="102200400"/>
    <x v="116"/>
    <s v="92622011"/>
    <s v="PGE Dystrybucja S.A. Oddział Lublin"/>
    <s v="Energa Obrót S.A."/>
    <x v="1"/>
    <n v="4"/>
    <n v="7.9700000000000006"/>
    <n v="2.5760000000000001"/>
    <n v="5.3940000000000001"/>
    <n v="3.9850000000000003"/>
    <n v="1.288"/>
    <n v="2.6970000000000001"/>
    <n v="3.9850000000000003"/>
    <n v="1.288"/>
    <n v="2.6970000000000001"/>
    <s v="01.01.2022 r."/>
    <s v="kolejna"/>
    <s v="Gmina Krzczonów"/>
    <s v="Gmina Krzczonów"/>
    <m/>
  </r>
  <r>
    <s v="118."/>
    <s v="Oświetlenie uliczne"/>
    <s v="-"/>
    <s v="5"/>
    <s v="Sobieska Wola"/>
    <s v="23-110"/>
    <s v="Krzczonów"/>
    <s v="102200401"/>
    <x v="117"/>
    <s v="89098854"/>
    <s v="PGE Dystrybucja S.A. Oddział Lublin"/>
    <s v="Energa Obrót S.A."/>
    <x v="1"/>
    <n v="3"/>
    <n v="3.9359999999999999"/>
    <n v="2.6640000000000001"/>
    <n v="1.272"/>
    <n v="1.968"/>
    <n v="1.3320000000000001"/>
    <n v="0.63600000000000001"/>
    <n v="1.968"/>
    <n v="1.3320000000000001"/>
    <n v="0.63600000000000001"/>
    <s v="01.01.2022 r."/>
    <s v="kolejna"/>
    <s v="Gmina Krzczonów"/>
    <s v="Gmina Krzczonów"/>
    <m/>
  </r>
  <r>
    <s v="119."/>
    <s v="Oświetlenie uliczne"/>
    <s v="-"/>
    <s v="6"/>
    <s v="Sobieska Wola"/>
    <s v="23-110"/>
    <s v="Krzczonów"/>
    <s v="102200402"/>
    <x v="118"/>
    <n v="30769661"/>
    <s v="PGE Dystrybucja S.A. Oddział Lublin"/>
    <s v="Energa Obrót S.A."/>
    <x v="1"/>
    <n v="4"/>
    <n v="5.0619999999999994"/>
    <n v="3.048"/>
    <n v="2.0139999999999998"/>
    <n v="2.5309999999999997"/>
    <n v="1.524"/>
    <n v="1.0069999999999999"/>
    <n v="2.5309999999999997"/>
    <n v="1.524"/>
    <n v="1.0069999999999999"/>
    <s v="01.01.2022 r."/>
    <s v="kolejna"/>
    <s v="Gmina Krzczonów"/>
    <s v="Gmina Krzczonów"/>
    <m/>
  </r>
  <r>
    <s v="120."/>
    <s v="Oświetlenie uliczne"/>
    <s v="-"/>
    <s v="-"/>
    <s v="Krzczonów Sołtysy I"/>
    <s v="23-110"/>
    <s v="Krzczonów"/>
    <s v="102200360"/>
    <x v="119"/>
    <n v="14387509"/>
    <s v="PGE Dystrybucja S.A. Oddział Lublin"/>
    <s v="Energa Obrót S.A."/>
    <x v="1"/>
    <n v="14"/>
    <n v="19.628"/>
    <n v="12.182"/>
    <n v="7.4459999999999997"/>
    <n v="9.8140000000000001"/>
    <n v="6.0910000000000002"/>
    <n v="3.7229999999999999"/>
    <n v="9.8140000000000001"/>
    <n v="6.0910000000000002"/>
    <n v="3.7229999999999999"/>
    <s v="01.01.2022 r."/>
    <s v="kolejna"/>
    <s v="Gmina Krzczonów"/>
    <s v="Gmina Krzczonów"/>
    <m/>
  </r>
  <r>
    <s v="121."/>
    <s v="Oświetlenie uliczne"/>
    <s v="-"/>
    <s v="-"/>
    <s v="Krzczonów Osada"/>
    <s v="23-110"/>
    <s v="Krzczonów"/>
    <s v="102200361"/>
    <x v="120"/>
    <s v="91431014"/>
    <s v="PGE Dystrybucja S.A. Oddział Lublin"/>
    <s v="Energa Obrót S.A."/>
    <x v="1"/>
    <n v="14"/>
    <n v="18.452000000000002"/>
    <n v="11.46"/>
    <n v="6.992"/>
    <n v="9.2260000000000009"/>
    <n v="5.73"/>
    <n v="3.496"/>
    <n v="9.2260000000000009"/>
    <n v="5.73"/>
    <n v="3.496"/>
    <s v="01.01.2022 r."/>
    <s v="kolejna"/>
    <s v="Gmina Krzczonów"/>
    <s v="Gmina Krzczonów"/>
    <m/>
  </r>
  <r>
    <s v="122."/>
    <s v="Oświetlenie uliczne"/>
    <s v="-"/>
    <s v="-"/>
    <s v="Krzczonów Polar"/>
    <s v="23-110"/>
    <s v="Krzczonów"/>
    <s v="102200362"/>
    <x v="121"/>
    <s v="89098959"/>
    <s v="PGE Dystrybucja S.A. Oddział Lublin"/>
    <s v="Energa Obrót S.A."/>
    <x v="1"/>
    <n v="3"/>
    <n v="6.3239999999999998"/>
    <n v="3.8879999999999999"/>
    <n v="2.4359999999999999"/>
    <n v="3.1619999999999999"/>
    <n v="1.944"/>
    <n v="1.218"/>
    <n v="3.1619999999999999"/>
    <n v="1.944"/>
    <n v="1.218"/>
    <s v="01.01.2022 r."/>
    <s v="kolejna"/>
    <s v="Gmina Krzczonów"/>
    <s v="Gmina Krzczonów"/>
    <m/>
  </r>
  <r>
    <s v="123."/>
    <s v="Oświetlenie uliczne"/>
    <s v="-"/>
    <s v="1"/>
    <s v="Żuków"/>
    <s v="23-110"/>
    <s v="Krzczonów"/>
    <s v="102200363"/>
    <x v="122"/>
    <n v="80291205"/>
    <s v="PGE Dystrybucja S.A. Oddział Lublin"/>
    <s v="Energa Obrót S.A."/>
    <x v="1"/>
    <n v="4"/>
    <n v="3.0459999999999998"/>
    <n v="1.6619999999999999"/>
    <n v="1.3839999999999999"/>
    <n v="1.5229999999999999"/>
    <n v="0.83099999999999996"/>
    <n v="0.69199999999999995"/>
    <n v="1.5229999999999999"/>
    <n v="0.83099999999999996"/>
    <n v="0.69199999999999995"/>
    <s v="01.01.2022 r."/>
    <s v="kolejna"/>
    <s v="Gmina Krzczonów"/>
    <s v="Gmina Krzczonów"/>
    <m/>
  </r>
  <r>
    <s v="124."/>
    <s v="Oświetlenie uliczne"/>
    <s v="-"/>
    <s v="1"/>
    <s v="Piotrkówek"/>
    <s v="23-110"/>
    <s v="Krzczonów"/>
    <s v="102200364"/>
    <x v="123"/>
    <n v="29895711"/>
    <s v="PGE Dystrybucja S.A. Oddział Lublin"/>
    <s v="Energa Obrót S.A."/>
    <x v="1"/>
    <n v="4"/>
    <n v="18.32"/>
    <n v="11.616"/>
    <n v="6.7039999999999997"/>
    <n v="9.16"/>
    <n v="5.8079999999999998"/>
    <n v="3.3519999999999999"/>
    <n v="9.16"/>
    <n v="5.8079999999999998"/>
    <n v="3.3519999999999999"/>
    <s v="01.01.2022 r."/>
    <s v="kolejna"/>
    <s v="Gmina Krzczonów"/>
    <s v="Gmina Krzczonów"/>
    <m/>
  </r>
  <r>
    <s v="125."/>
    <s v="Oświetlenie uliczne"/>
    <s v="-"/>
    <s v="2"/>
    <s v="Piotrkówek"/>
    <s v="23-110"/>
    <s v="Krzczonów"/>
    <s v="102200365"/>
    <x v="124"/>
    <n v="30013324"/>
    <s v="PGE Dystrybucja S.A. Oddział Lublin"/>
    <s v="Energa Obrót S.A."/>
    <x v="1"/>
    <n v="5"/>
    <n v="18.834"/>
    <n v="11.6"/>
    <n v="7.234"/>
    <n v="9.4169999999999998"/>
    <n v="5.8"/>
    <n v="3.617"/>
    <n v="9.4169999999999998"/>
    <n v="5.8"/>
    <n v="3.617"/>
    <s v="01.01.2022 r."/>
    <s v="kolejna"/>
    <s v="Gmina Krzczonów"/>
    <s v="Gmina Krzczonów"/>
    <m/>
  </r>
  <r>
    <s v="126."/>
    <s v="Oświetlenie uliczne"/>
    <s v="-"/>
    <s v="1"/>
    <s v="Kosarzew"/>
    <s v="23-110"/>
    <s v="Krzczonów"/>
    <s v="102200366"/>
    <x v="125"/>
    <n v="14441316"/>
    <s v="PGE Dystrybucja S.A. Oddział Lublin"/>
    <s v="Energa Obrót S.A."/>
    <x v="1"/>
    <n v="14"/>
    <n v="4.99"/>
    <n v="3.0840000000000001"/>
    <n v="1.9059999999999999"/>
    <n v="2.4950000000000001"/>
    <n v="1.542"/>
    <n v="0.95299999999999996"/>
    <n v="2.4950000000000001"/>
    <n v="1.542"/>
    <n v="0.95299999999999996"/>
    <s v="01.01.2022 r."/>
    <s v="kolejna"/>
    <s v="Gmina Krzczonów"/>
    <s v="Gmina Krzczonów"/>
    <m/>
  </r>
  <r>
    <s v="127."/>
    <s v="Oświetlenie uliczne"/>
    <s v="-"/>
    <s v="2"/>
    <s v="Kosarzew"/>
    <s v="23-110"/>
    <s v="Krzczonów"/>
    <s v="102200367"/>
    <x v="126"/>
    <n v="14441315"/>
    <s v="PGE Dystrybucja S.A. Oddział Lublin"/>
    <s v="Energa Obrót S.A."/>
    <x v="1"/>
    <n v="14"/>
    <n v="3.4240000000000004"/>
    <n v="2.1680000000000001"/>
    <n v="1.256"/>
    <n v="1.7120000000000002"/>
    <n v="1.0840000000000001"/>
    <n v="0.628"/>
    <n v="1.7120000000000002"/>
    <n v="1.0840000000000001"/>
    <n v="0.628"/>
    <s v="01.01.2022 r."/>
    <s v="kolejna"/>
    <s v="Gmina Krzczonów"/>
    <s v="Gmina Krzczonów"/>
    <m/>
  </r>
  <r>
    <s v="128."/>
    <s v="Oświetlenie uliczne"/>
    <s v="-"/>
    <s v="4"/>
    <s v="Kosarzew"/>
    <s v="23-110"/>
    <s v="Krzczonów"/>
    <s v="102200368"/>
    <x v="127"/>
    <n v="14440438"/>
    <s v="PGE Dystrybucja S.A. Oddział Lublin"/>
    <s v="Energa Obrót S.A."/>
    <x v="1"/>
    <n v="14"/>
    <n v="4.4400000000000004"/>
    <n v="2.8740000000000001"/>
    <n v="1.5660000000000001"/>
    <n v="2.2200000000000002"/>
    <n v="1.4370000000000001"/>
    <n v="0.78300000000000003"/>
    <n v="2.2200000000000002"/>
    <n v="1.4370000000000001"/>
    <n v="0.78300000000000003"/>
    <s v="01.01.2022 r."/>
    <s v="kolejna"/>
    <s v="Gmina Krzczonów"/>
    <s v="Gmina Krzczonów"/>
    <m/>
  </r>
  <r>
    <s v="129."/>
    <s v="Oświetlenie uliczne"/>
    <s v="-"/>
    <s v="6"/>
    <s v="Kosarzew"/>
    <s v="23-102"/>
    <s v="Kosarzew Górny"/>
    <s v="102200369"/>
    <x v="128"/>
    <n v="14440507"/>
    <s v="PGE Dystrybucja S.A. Oddział Lublin"/>
    <s v="Energa Obrót S.A."/>
    <x v="1"/>
    <n v="14"/>
    <n v="1.2839999999999998"/>
    <n v="0.81399999999999995"/>
    <n v="0.47"/>
    <n v="0.6419999999999999"/>
    <n v="0.40699999999999997"/>
    <n v="0.23499999999999999"/>
    <n v="0.6419999999999999"/>
    <n v="0.40699999999999997"/>
    <n v="0.23499999999999999"/>
    <s v="01.01.2022 r."/>
    <s v="kolejna"/>
    <s v="Gmina Krzczonów"/>
    <s v="Gmina Krzczonów"/>
    <m/>
  </r>
  <r>
    <s v="130."/>
    <s v="Oświetlenie uliczne"/>
    <s v="-"/>
    <s v="1"/>
    <s v="Krzczonów Wójtostwo"/>
    <s v="23-110"/>
    <s v="Krzczonów"/>
    <s v="102200370"/>
    <x v="129"/>
    <n v="29946646"/>
    <s v="PGE Dystrybucja S.A. Oddział Lublin"/>
    <s v="Energa Obrót S.A."/>
    <x v="1"/>
    <n v="5"/>
    <n v="9.3919999999999995"/>
    <n v="6.08"/>
    <n v="3.3119999999999998"/>
    <n v="4.6959999999999997"/>
    <n v="3.04"/>
    <n v="1.6559999999999999"/>
    <n v="4.6959999999999997"/>
    <n v="3.04"/>
    <n v="1.6559999999999999"/>
    <s v="01.01.2022 r."/>
    <s v="kolejna"/>
    <s v="Gmina Krzczonów"/>
    <s v="Gmina Krzczonów"/>
    <m/>
  </r>
  <r>
    <s v="131."/>
    <s v="Oświetlenie uliczne"/>
    <s v="-"/>
    <s v="-"/>
    <s v="Lewandowszczyzna"/>
    <s v="23-110"/>
    <s v="Krzczonów"/>
    <s v="102200371"/>
    <x v="130"/>
    <n v="30013337"/>
    <s v="PGE Dystrybucja S.A. Oddział Lublin"/>
    <s v="Energa Obrót S.A."/>
    <x v="1"/>
    <n v="3"/>
    <n v="2.66"/>
    <n v="1.68"/>
    <n v="0.98"/>
    <n v="1.33"/>
    <n v="0.84"/>
    <n v="0.49"/>
    <n v="1.33"/>
    <n v="0.84"/>
    <n v="0.49"/>
    <s v="01.01.2022 r."/>
    <s v="kolejna"/>
    <s v="Gmina Krzczonów"/>
    <s v="Gmina Krzczonów"/>
    <m/>
  </r>
  <r>
    <s v="132."/>
    <s v="Oświetlenie uliczne"/>
    <s v="-"/>
    <s v="-"/>
    <s v="Kosarzew Stróża"/>
    <s v="23-110"/>
    <s v="Krzczonów"/>
    <s v="102200372"/>
    <x v="131"/>
    <s v="83616453"/>
    <s v="PGE Dystrybucja S.A. Oddział Lublin"/>
    <s v="Energa Obrót S.A."/>
    <x v="1"/>
    <n v="4"/>
    <n v="1.9020000000000001"/>
    <n v="1.254"/>
    <n v="0.64800000000000002"/>
    <n v="0.95100000000000007"/>
    <n v="0.627"/>
    <n v="0.32400000000000001"/>
    <n v="0.95100000000000007"/>
    <n v="0.627"/>
    <n v="0.32400000000000001"/>
    <s v="01.01.2022 r."/>
    <s v="kolejna"/>
    <s v="Gmina Krzczonów"/>
    <s v="Gmina Krzczonów"/>
    <m/>
  </r>
  <r>
    <s v="133."/>
    <s v="Oświetlenie uliczne"/>
    <s v="-"/>
    <s v="2"/>
    <s v="Krzczonów Sołtysy"/>
    <s v="23-110"/>
    <s v="Krzczonów"/>
    <s v="102200373"/>
    <x v="132"/>
    <s v="00141229"/>
    <s v="PGE Dystrybucja S.A. Oddział Lublin"/>
    <s v="Energa Obrót S.A."/>
    <x v="1"/>
    <n v="9"/>
    <n v="13.673999999999999"/>
    <n v="9.0879999999999992"/>
    <n v="4.5860000000000003"/>
    <n v="6.8369999999999997"/>
    <n v="4.5439999999999996"/>
    <n v="2.2930000000000001"/>
    <n v="6.8369999999999997"/>
    <n v="4.5439999999999996"/>
    <n v="2.2930000000000001"/>
    <s v="01.01.2022 r."/>
    <s v="kolejna"/>
    <s v="Gmina Krzczonów"/>
    <s v="Gmina Krzczonów"/>
    <m/>
  </r>
  <r>
    <s v="134."/>
    <s v="Oświetlenie uliczne"/>
    <s v="-"/>
    <s v="2"/>
    <s v="Krzczonów Skałka"/>
    <s v="23-110"/>
    <s v="Krzczonów"/>
    <s v="102200374"/>
    <x v="133"/>
    <n v="30013356"/>
    <s v="PGE Dystrybucja S.A. Oddział Lublin"/>
    <s v="Energa Obrót S.A."/>
    <x v="1"/>
    <n v="4"/>
    <n v="6.5839999999999996"/>
    <n v="4.1239999999999997"/>
    <n v="2.46"/>
    <n v="3.2919999999999998"/>
    <n v="2.0619999999999998"/>
    <n v="1.23"/>
    <n v="3.2919999999999998"/>
    <n v="2.0619999999999998"/>
    <n v="1.23"/>
    <s v="01.01.2022 r."/>
    <s v="kolejna"/>
    <s v="Gmina Krzczonów"/>
    <s v="Gmina Krzczonów"/>
    <m/>
  </r>
  <r>
    <s v="135."/>
    <s v="Oświetlenie uliczne"/>
    <s v="-"/>
    <s v="1"/>
    <s v="Krzczonów Skałka"/>
    <s v="23-110"/>
    <s v="Krzczonów"/>
    <s v="102200375"/>
    <x v="134"/>
    <n v="29946243"/>
    <s v="PGE Dystrybucja S.A. Oddział Lublin"/>
    <s v="Energa Obrót S.A."/>
    <x v="1"/>
    <n v="4"/>
    <n v="4.8319999999999999"/>
    <n v="3.048"/>
    <n v="1.784"/>
    <n v="2.4159999999999999"/>
    <n v="1.524"/>
    <n v="0.89200000000000002"/>
    <n v="2.4159999999999999"/>
    <n v="1.524"/>
    <n v="0.89200000000000002"/>
    <s v="01.01.2022 r."/>
    <s v="kolejna"/>
    <s v="Gmina Krzczonów"/>
    <s v="Gmina Krzczonów"/>
    <m/>
  </r>
  <r>
    <s v="136."/>
    <s v="Oświetlenie uliczne"/>
    <s v="-"/>
    <s v="-"/>
    <s v="Lipniak"/>
    <s v="23-110"/>
    <s v="Krzczonów"/>
    <s v="102200376"/>
    <x v="135"/>
    <s v="89247498"/>
    <s v="PGE Dystrybucja S.A. Oddział Lublin"/>
    <s v="Energa Obrót S.A."/>
    <x v="1"/>
    <n v="4"/>
    <n v="0.2"/>
    <n v="7.0000000000000007E-2"/>
    <n v="0.13"/>
    <n v="0.1"/>
    <n v="3.5000000000000003E-2"/>
    <n v="6.5000000000000002E-2"/>
    <n v="0.1"/>
    <n v="3.5000000000000003E-2"/>
    <n v="6.5000000000000002E-2"/>
    <s v="01.01.2022 r."/>
    <s v="kolejna"/>
    <s v="Gmina Krzczonów"/>
    <s v="Gmina Krzczonów"/>
    <m/>
  </r>
  <r>
    <s v="137."/>
    <s v="Oświetlenie uliczne ST GIERNIAK 2"/>
    <s v="-"/>
    <s v="-"/>
    <s v="Krzczonów Pierwszy"/>
    <s v="23-110"/>
    <s v="Krzczonów"/>
    <s v="102200377"/>
    <x v="136"/>
    <n v="30013372"/>
    <s v="PGE Dystrybucja S.A. Oddział Lublin"/>
    <s v="Energa Obrót S.A."/>
    <x v="1"/>
    <n v="4"/>
    <n v="5.024"/>
    <n v="4.2839999999999998"/>
    <n v="0.74"/>
    <n v="2.512"/>
    <n v="2.1419999999999999"/>
    <n v="0.37"/>
    <n v="2.512"/>
    <n v="2.1419999999999999"/>
    <n v="0.37"/>
    <s v="01.01.2022 r."/>
    <s v="kolejna"/>
    <s v="Gmina Krzczonów"/>
    <s v="Gmina Krzczonów"/>
    <m/>
  </r>
  <r>
    <s v="138."/>
    <s v="Oświetlenie uliczne"/>
    <s v="-"/>
    <s v="2A"/>
    <s v="Krzczonów"/>
    <s v="23-110"/>
    <s v="Krzczonów"/>
    <s v="102200378"/>
    <x v="137"/>
    <n v="30013371"/>
    <s v="PGE Dystrybucja S.A. Oddział Lublin"/>
    <s v="Energa Obrót S.A."/>
    <x v="1"/>
    <n v="4"/>
    <n v="10.504"/>
    <n v="8.6120000000000001"/>
    <n v="1.8919999999999999"/>
    <n v="5.2519999999999998"/>
    <n v="4.306"/>
    <n v="0.94599999999999995"/>
    <n v="5.2519999999999998"/>
    <n v="4.306"/>
    <n v="0.94599999999999995"/>
    <s v="01.01.2022 r."/>
    <s v="kolejna"/>
    <s v="Gmina Krzczonów"/>
    <s v="Gmina Krzczonów"/>
    <m/>
  </r>
  <r>
    <s v="139."/>
    <s v="Oświetlenie uliczne"/>
    <s v="-"/>
    <s v="2B"/>
    <s v="Krzczonów"/>
    <s v="23-110"/>
    <s v="Krzczonów"/>
    <s v="102200379"/>
    <x v="138"/>
    <n v="30013650"/>
    <s v="PGE Dystrybucja S.A. Oddział Lublin"/>
    <s v="Energa Obrót S.A."/>
    <x v="1"/>
    <n v="4"/>
    <n v="8.452"/>
    <n v="5.6120000000000001"/>
    <n v="2.84"/>
    <n v="4.226"/>
    <n v="2.806"/>
    <n v="1.42"/>
    <n v="4.226"/>
    <n v="2.806"/>
    <n v="1.42"/>
    <s v="01.01.2022 r."/>
    <s v="kolejna"/>
    <s v="Gmina Krzczonów"/>
    <s v="Gmina Krzczonów"/>
    <m/>
  </r>
  <r>
    <s v="140."/>
    <s v="Oświetlenie uliczne"/>
    <s v="-"/>
    <s v="3"/>
    <s v="Nowiny Żukowskie"/>
    <s v="23-110"/>
    <s v="Krzczonów"/>
    <s v="102200380"/>
    <x v="139"/>
    <s v="89247472"/>
    <s v="PGE Dystrybucja S.A. Oddział Lublin"/>
    <s v="Energa Obrót S.A."/>
    <x v="1"/>
    <n v="3"/>
    <n v="3.274"/>
    <n v="2.08"/>
    <n v="1.194"/>
    <n v="1.637"/>
    <n v="1.04"/>
    <n v="0.59699999999999998"/>
    <n v="1.637"/>
    <n v="1.04"/>
    <n v="0.59699999999999998"/>
    <s v="01.01.2022 r."/>
    <s v="kolejna"/>
    <s v="Gmina Krzczonów"/>
    <s v="Gmina Krzczonów"/>
    <m/>
  </r>
  <r>
    <s v="141."/>
    <s v="Oświetlenie uliczne"/>
    <s v="-"/>
    <s v="-"/>
    <s v="Teklin"/>
    <s v="23-110"/>
    <s v="Krzczonów"/>
    <s v="102200381"/>
    <x v="140"/>
    <n v="30013398"/>
    <s v="PGE Dystrybucja S.A. Oddział Lublin"/>
    <s v="Energa Obrót S.A."/>
    <x v="1"/>
    <n v="3"/>
    <n v="3.6440000000000001"/>
    <n v="2.5659999999999998"/>
    <n v="1.0780000000000001"/>
    <n v="1.8220000000000001"/>
    <n v="1.2829999999999999"/>
    <n v="0.53900000000000003"/>
    <n v="1.8220000000000001"/>
    <n v="1.2829999999999999"/>
    <n v="0.53900000000000003"/>
    <s v="01.01.2022 r."/>
    <s v="kolejna"/>
    <s v="Gmina Krzczonów"/>
    <s v="Gmina Krzczonów"/>
    <m/>
  </r>
  <r>
    <s v="142."/>
    <s v="Oświetlenie uliczne ST"/>
    <s v="-"/>
    <s v="3"/>
    <s v="Krzczonów Trzeci - Borzęcin"/>
    <s v="23-110"/>
    <s v="Krzczonów"/>
    <s v="102200382"/>
    <x v="141"/>
    <s v="01321905"/>
    <s v="PGE Dystrybucja S.A. Oddział Lublin"/>
    <s v="Energa Obrót S.A."/>
    <x v="1"/>
    <n v="3"/>
    <n v="5.8119999999999994"/>
    <n v="3.6219999999999999"/>
    <n v="2.19"/>
    <n v="2.9059999999999997"/>
    <n v="1.8109999999999999"/>
    <n v="1.095"/>
    <n v="2.9059999999999997"/>
    <n v="1.8109999999999999"/>
    <n v="1.095"/>
    <s v="01.01.2022 r."/>
    <s v="kolejna"/>
    <s v="Gmina Krzczonów"/>
    <s v="Gmina Krzczonów"/>
    <m/>
  </r>
  <r>
    <s v="143."/>
    <s v="Oświetlenie uliczne"/>
    <s v="-"/>
    <s v="-"/>
    <s v="Krzczonów Trzeci - Borzęcin"/>
    <s v="23-110"/>
    <s v="Krzczonów"/>
    <s v="102200383"/>
    <x v="142"/>
    <s v="95396266"/>
    <s v="PGE Dystrybucja S.A. Oddział Lublin"/>
    <s v="Energa Obrót S.A."/>
    <x v="1"/>
    <n v="3"/>
    <n v="2.8860000000000001"/>
    <n v="2.0760000000000001"/>
    <n v="0.81"/>
    <n v="1.4430000000000001"/>
    <n v="1.038"/>
    <n v="0.40500000000000003"/>
    <n v="1.4430000000000001"/>
    <n v="1.038"/>
    <n v="0.40500000000000003"/>
    <s v="01.01.2022 r."/>
    <s v="kolejna"/>
    <s v="Gmina Krzczonów"/>
    <s v="Gmina Krzczonów"/>
    <m/>
  </r>
  <r>
    <s v="144."/>
    <s v="Oświetlenie uliczne ST KR"/>
    <s v="-"/>
    <s v="-"/>
    <s v="Krzczonów"/>
    <s v="23-110"/>
    <s v="Krzczonów"/>
    <s v="102200384"/>
    <x v="143"/>
    <s v="01321938"/>
    <s v="PGE Dystrybucja S.A. Oddział Lublin"/>
    <s v="Energa Obrót S.A."/>
    <x v="1"/>
    <n v="3"/>
    <n v="2.4140000000000001"/>
    <n v="1.51"/>
    <n v="0.90400000000000003"/>
    <n v="1.2070000000000001"/>
    <n v="0.755"/>
    <n v="0.45200000000000001"/>
    <n v="1.2070000000000001"/>
    <n v="0.755"/>
    <n v="0.45200000000000001"/>
    <s v="01.01.2022 r."/>
    <s v="kolejna"/>
    <s v="Gmina Krzczonów"/>
    <s v="Gmina Krzczonów"/>
    <m/>
  </r>
  <r>
    <s v="145."/>
    <s v="Oświetlenie uliczne"/>
    <s v="-"/>
    <s v="-"/>
    <s v="Krzczonów"/>
    <s v="23-110"/>
    <s v="Krzczonów"/>
    <s v="102200385"/>
    <x v="144"/>
    <n v="29895712"/>
    <s v="PGE Dystrybucja S.A. Oddział Lublin"/>
    <s v="Energa Obrót S.A."/>
    <x v="1"/>
    <n v="4"/>
    <n v="1.4020000000000001"/>
    <n v="0.88600000000000001"/>
    <n v="0.51600000000000001"/>
    <n v="0.70100000000000007"/>
    <n v="0.443"/>
    <n v="0.25800000000000001"/>
    <n v="0.70100000000000007"/>
    <n v="0.443"/>
    <n v="0.25800000000000001"/>
    <s v="01.01.2022 r."/>
    <s v="kolejna"/>
    <s v="Gmina Krzczonów"/>
    <s v="Gmina Krzczonów"/>
    <m/>
  </r>
  <r>
    <s v="146."/>
    <s v="Oświetlenie uliczne"/>
    <s v="-"/>
    <s v="1"/>
    <s v="Walentynów"/>
    <s v="23-110"/>
    <s v="Krzczonów"/>
    <s v="102200386"/>
    <x v="145"/>
    <s v="83226063"/>
    <s v="PGE Dystrybucja S.A. Oddział Lublin"/>
    <s v="Energa Obrót S.A."/>
    <x v="1"/>
    <n v="4"/>
    <n v="5.1479999999999997"/>
    <n v="3.41"/>
    <n v="1.738"/>
    <n v="2.5739999999999998"/>
    <n v="1.7050000000000001"/>
    <n v="0.86899999999999999"/>
    <n v="2.5739999999999998"/>
    <n v="1.7050000000000001"/>
    <n v="0.86899999999999999"/>
    <s v="01.01.2022 r."/>
    <s v="kolejna"/>
    <s v="Gmina Krzczonów"/>
    <s v="Gmina Krzczonów"/>
    <m/>
  </r>
  <r>
    <s v="147."/>
    <s v="Oświetlenie uliczne"/>
    <s v="-"/>
    <s v="2"/>
    <s v="Walentynów"/>
    <s v="23-110"/>
    <s v="Krzczonów"/>
    <s v="102200387"/>
    <x v="146"/>
    <n v="30013333"/>
    <s v="PGE Dystrybucja S.A. Oddział Lublin"/>
    <s v="Energa Obrót S.A."/>
    <x v="1"/>
    <n v="4"/>
    <n v="5.2759999999999998"/>
    <n v="3.302"/>
    <n v="1.974"/>
    <n v="2.6379999999999999"/>
    <n v="1.651"/>
    <n v="0.98699999999999999"/>
    <n v="2.6379999999999999"/>
    <n v="1.651"/>
    <n v="0.98699999999999999"/>
    <s v="01.01.2022 r."/>
    <s v="kolejna"/>
    <s v="Gmina Krzczonów"/>
    <s v="Gmina Krzczonów"/>
    <m/>
  </r>
  <r>
    <s v="148."/>
    <s v="Oświetlenie uliczne"/>
    <s v="-"/>
    <s v="-"/>
    <s v="Pustelnik"/>
    <s v="23-110"/>
    <s v="Krzczonów"/>
    <s v="102200388"/>
    <x v="147"/>
    <n v="30013207"/>
    <s v="PGE Dystrybucja S.A. Oddział Lublin"/>
    <s v="Energa Obrót S.A."/>
    <x v="1"/>
    <n v="4"/>
    <n v="3.5840000000000001"/>
    <n v="2.258"/>
    <n v="1.3260000000000001"/>
    <n v="1.792"/>
    <n v="1.129"/>
    <n v="0.66300000000000003"/>
    <n v="1.792"/>
    <n v="1.129"/>
    <n v="0.66300000000000003"/>
    <s v="01.01.2022 r."/>
    <s v="kolejna"/>
    <s v="Gmina Krzczonów"/>
    <s v="Gmina Krzczonów"/>
    <m/>
  </r>
  <r>
    <s v="149."/>
    <s v="Oświetlenie uliczne"/>
    <s v="-"/>
    <s v="1"/>
    <s v="Antoniówka"/>
    <s v="23-110"/>
    <s v="Krzczonów"/>
    <s v="102200389"/>
    <x v="148"/>
    <n v="80291094"/>
    <s v="PGE Dystrybucja S.A. Oddział Lublin"/>
    <s v="Energa Obrót S.A."/>
    <x v="1"/>
    <n v="4"/>
    <n v="3.476"/>
    <n v="2.3119999999999998"/>
    <n v="1.1639999999999999"/>
    <n v="1.738"/>
    <n v="1.1559999999999999"/>
    <n v="0.58199999999999996"/>
    <n v="1.738"/>
    <n v="1.1559999999999999"/>
    <n v="0.58199999999999996"/>
    <s v="01.01.2022 r."/>
    <s v="kolejna"/>
    <s v="Gmina Krzczonów"/>
    <s v="Gmina Krzczonów"/>
    <m/>
  </r>
  <r>
    <s v="150."/>
    <s v="Oświetlenie uliczne"/>
    <s v="-"/>
    <s v="2"/>
    <s v="Antoniówka"/>
    <s v="23-110"/>
    <s v="Krzczonów"/>
    <s v="102200390"/>
    <x v="149"/>
    <n v="30013804"/>
    <s v="PGE Dystrybucja S.A. Oddział Lublin"/>
    <s v="Energa Obrót S.A."/>
    <x v="1"/>
    <n v="4"/>
    <n v="6.6579999999999995"/>
    <n v="4.194"/>
    <n v="2.464"/>
    <n v="3.3289999999999997"/>
    <n v="2.097"/>
    <n v="1.232"/>
    <n v="3.3289999999999997"/>
    <n v="2.097"/>
    <n v="1.232"/>
    <s v="01.01.2022 r."/>
    <s v="kolejna"/>
    <s v="Gmina Krzczonów"/>
    <s v="Gmina Krzczonów"/>
    <m/>
  </r>
  <r>
    <s v="151."/>
    <s v="Oświetlenie uliczne"/>
    <s v="-"/>
    <s v="1"/>
    <s v="Nowiny Żukowskie"/>
    <s v="23-110"/>
    <s v="Krzczonów"/>
    <s v="102200391"/>
    <x v="150"/>
    <n v="14440508"/>
    <s v="PGE Dystrybucja S.A. Oddział Lublin"/>
    <s v="Energa Obrót S.A."/>
    <x v="1"/>
    <n v="11"/>
    <n v="8.9879999999999995"/>
    <n v="5.6120000000000001"/>
    <n v="3.3759999999999999"/>
    <n v="4.4939999999999998"/>
    <n v="2.806"/>
    <n v="1.6879999999999999"/>
    <n v="4.4939999999999998"/>
    <n v="2.806"/>
    <n v="1.6879999999999999"/>
    <s v="01.01.2022 r."/>
    <s v="kolejna"/>
    <s v="Gmina Krzczonów"/>
    <s v="Gmina Krzczonów"/>
    <m/>
  </r>
  <r>
    <s v="152."/>
    <s v="Oświetlenie uliczne"/>
    <s v="-"/>
    <s v="-"/>
    <s v="Nowiny Żukowskie  - Marysin"/>
    <s v="23-110"/>
    <s v="Krzczonów"/>
    <s v="102200392"/>
    <x v="151"/>
    <n v="29946286"/>
    <s v="PGE Dystrybucja S.A. Oddział Lublin"/>
    <s v="Energa Obrót S.A."/>
    <x v="1"/>
    <n v="4"/>
    <n v="3.012"/>
    <n v="1.94"/>
    <n v="1.0720000000000001"/>
    <n v="1.506"/>
    <n v="0.97"/>
    <n v="0.53600000000000003"/>
    <n v="1.506"/>
    <n v="0.97"/>
    <n v="0.53600000000000003"/>
    <s v="01.01.2022 r."/>
    <s v="kolejna"/>
    <s v="Gmina Krzczonów"/>
    <s v="Gmina Krzczonów"/>
    <m/>
  </r>
  <r>
    <s v="153."/>
    <s v="Oświetlenie uliczne ST 3"/>
    <s v="-"/>
    <s v="-"/>
    <s v="Żuków III"/>
    <s v="23-110"/>
    <s v="Krzczonów"/>
    <s v="102200393"/>
    <x v="152"/>
    <n v="30844051"/>
    <s v="PGE Dystrybucja S.A. Oddział Lublin"/>
    <s v="Energa Obrót S.A."/>
    <x v="1"/>
    <n v="4"/>
    <n v="4.3840000000000003"/>
    <n v="3.0960000000000001"/>
    <n v="1.288"/>
    <n v="2.1920000000000002"/>
    <n v="1.548"/>
    <n v="0.64400000000000002"/>
    <n v="2.1920000000000002"/>
    <n v="1.548"/>
    <n v="0.64400000000000002"/>
    <s v="01.01.2022 r."/>
    <s v="kolejna"/>
    <s v="Gmina Krzczonów"/>
    <s v="Gmina Krzczonów"/>
    <m/>
  </r>
  <r>
    <s v="154."/>
    <s v="Oświetlenie uliczne ST 4"/>
    <s v="-"/>
    <s v="-"/>
    <s v="Żuków III"/>
    <s v="23-110"/>
    <s v="Krzczonów"/>
    <s v="102200394"/>
    <x v="153"/>
    <n v="30188343"/>
    <s v="PGE Dystrybucja S.A. Oddział Lublin"/>
    <s v="Energa Obrót S.A."/>
    <x v="1"/>
    <n v="4"/>
    <n v="4.5380000000000003"/>
    <n v="2.8079999999999998"/>
    <n v="1.73"/>
    <n v="2.2690000000000001"/>
    <n v="1.4039999999999999"/>
    <n v="0.86499999999999999"/>
    <n v="2.2690000000000001"/>
    <n v="1.4039999999999999"/>
    <n v="0.86499999999999999"/>
    <s v="01.01.2022 r."/>
    <s v="kolejna"/>
    <s v="Gmina Krzczonów"/>
    <s v="Gmina Krzczonów"/>
    <m/>
  </r>
  <r>
    <s v="155."/>
    <s v="Oświetlenie uliczne"/>
    <s v="-"/>
    <s v="-"/>
    <s v="Żuków  Kolonia"/>
    <s v="23-110"/>
    <s v="Krzczonów"/>
    <s v="102200395"/>
    <x v="154"/>
    <n v="30013209"/>
    <s v="PGE Dystrybucja S.A. Oddział Lublin"/>
    <s v="Energa Obrót S.A."/>
    <x v="1"/>
    <n v="4"/>
    <n v="1.8239999999999998"/>
    <n v="1.194"/>
    <n v="0.63"/>
    <n v="0.91199999999999992"/>
    <n v="0.59699999999999998"/>
    <n v="0.315"/>
    <n v="0.91199999999999992"/>
    <n v="0.59699999999999998"/>
    <n v="0.315"/>
    <s v="01.01.2022 r."/>
    <s v="kolejna"/>
    <s v="Gmina Krzczonów"/>
    <s v="Gmina Krzczonów"/>
    <m/>
  </r>
  <r>
    <s v="156."/>
    <s v="Oświetlenie uliczne"/>
    <s v="-"/>
    <s v="-"/>
    <s v="Nowiny Żukowskie"/>
    <s v="23-110"/>
    <s v="Krzczonów"/>
    <s v="102200396"/>
    <x v="155"/>
    <s v="89098925"/>
    <s v="PGE Dystrybucja S.A. Oddział Lublin"/>
    <s v="Energa Obrót S.A."/>
    <x v="1"/>
    <n v="4"/>
    <n v="3.548"/>
    <n v="1.238"/>
    <n v="2.31"/>
    <n v="1.774"/>
    <n v="0.61899999999999999"/>
    <n v="1.155"/>
    <n v="1.774"/>
    <n v="0.61899999999999999"/>
    <n v="1.155"/>
    <s v="01.01.2022 r."/>
    <s v="kolejna"/>
    <s v="Gmina Krzczonów"/>
    <s v="Gmina Krzczonów"/>
    <m/>
  </r>
  <r>
    <s v="157."/>
    <s v="Oświetlenie uliczne"/>
    <s v="-"/>
    <s v="-"/>
    <s v="Krzczonów Dom Kult."/>
    <s v="23-110"/>
    <s v="Krzczonów"/>
    <s v="102200397"/>
    <x v="156"/>
    <s v="92625365"/>
    <s v="PGE Dystrybucja S.A. Oddział Lublin"/>
    <s v="Energa Obrót S.A."/>
    <x v="1"/>
    <n v="5"/>
    <n v="28.254000000000001"/>
    <n v="9.9280000000000008"/>
    <n v="18.326000000000001"/>
    <n v="14.127000000000001"/>
    <n v="4.9640000000000004"/>
    <n v="9.1630000000000003"/>
    <n v="14.127000000000001"/>
    <n v="4.9640000000000004"/>
    <n v="9.1630000000000003"/>
    <s v="01.01.2022 r."/>
    <s v="kolejna"/>
    <s v="Gmina Krzczonów"/>
    <s v="Gmina Krzczonów"/>
    <m/>
  </r>
  <r>
    <s v="158."/>
    <s v="Oświetlenie uliczne"/>
    <s v="-"/>
    <s v="-"/>
    <s v="Krzczonów Folwark"/>
    <s v="23-110"/>
    <s v="Krzczonów"/>
    <s v="102200398"/>
    <x v="157"/>
    <s v="91430894"/>
    <s v="PGE Dystrybucja S.A. Oddział Lublin"/>
    <s v="Energa Obrót S.A."/>
    <x v="1"/>
    <n v="18"/>
    <n v="20.722000000000001"/>
    <n v="12.875999999999999"/>
    <n v="7.8460000000000001"/>
    <n v="10.361000000000001"/>
    <n v="6.4379999999999997"/>
    <n v="3.923"/>
    <n v="10.361000000000001"/>
    <n v="6.4379999999999997"/>
    <n v="3.923"/>
    <s v="01.01.2022 r."/>
    <s v="kolejna"/>
    <s v="Gmina Krzczonów"/>
    <s v="Gmina Krzczonów"/>
    <m/>
  </r>
  <r>
    <s v="159."/>
    <s v="Oświetlenie uliczne"/>
    <s v="-"/>
    <s v="-"/>
    <s v="Krzczonów"/>
    <s v="23-110"/>
    <s v="Krzczonów"/>
    <s v="102200399"/>
    <x v="158"/>
    <n v="80291203"/>
    <s v="PGE Dystrybucja S.A. Oddział Lublin"/>
    <s v="Energa Obrót S.A."/>
    <x v="1"/>
    <n v="5"/>
    <n v="4.1360000000000001"/>
    <n v="2.052"/>
    <n v="2.0840000000000001"/>
    <n v="2.0680000000000001"/>
    <n v="1.026"/>
    <n v="1.042"/>
    <n v="2.0680000000000001"/>
    <n v="1.026"/>
    <n v="1.042"/>
    <s v="01.01.2022 r."/>
    <s v="kolejna"/>
    <s v="Gmina Krzczonów"/>
    <s v="Gmina Krzczonów"/>
    <m/>
  </r>
  <r>
    <s v="160."/>
    <s v="Oświetlenie uliczne"/>
    <s v="-"/>
    <s v="-"/>
    <s v="Sobieska Wola Pierwsza"/>
    <s v="23-110"/>
    <s v="Krzczonów"/>
    <s v="102220404"/>
    <x v="159"/>
    <s v="83187694"/>
    <s v="PGE Dystrybucja S.A. Oddział Lublin"/>
    <s v="Energa Obrót S.A."/>
    <x v="1"/>
    <n v="3"/>
    <n v="4.87"/>
    <n v="4.87"/>
    <n v="0"/>
    <n v="2.4350000000000001"/>
    <n v="2.4350000000000001"/>
    <n v="0"/>
    <n v="2.4350000000000001"/>
    <n v="2.4350000000000001"/>
    <n v="0"/>
    <s v="01.01.2022 r."/>
    <s v="kolejna"/>
    <s v="Gmina Krzczonów"/>
    <s v="Gmina Krzczonów"/>
    <m/>
  </r>
  <r>
    <s v="161."/>
    <s v="Oświetlenie uliczne"/>
    <s v="-"/>
    <s v="-"/>
    <s v="Olszanka"/>
    <s v="23-110"/>
    <s v="Krzczonów"/>
    <s v="102220403"/>
    <x v="160"/>
    <s v="15423406"/>
    <s v="PGE Dystrybucja S.A. Oddział Lublin"/>
    <s v="Energa Obrót S.A."/>
    <x v="2"/>
    <n v="14"/>
    <n v="33.076000000000001"/>
    <n v="33.076000000000001"/>
    <n v="0"/>
    <n v="16.538"/>
    <n v="16.538"/>
    <n v="0"/>
    <n v="16.538"/>
    <n v="16.538"/>
    <n v="0"/>
    <s v="01.01.2022 r."/>
    <s v="kolejna"/>
    <s v="Gmina Krzczonów"/>
    <s v="Gmina Krzczonów"/>
    <m/>
  </r>
  <r>
    <s v="162."/>
    <s v="Oświetlenie uliczne"/>
    <s v="-"/>
    <s v="-"/>
    <s v="Piotrkówek  Kol.Piotr3"/>
    <s v="23-110"/>
    <s v="Krzczonów"/>
    <n v="102221238"/>
    <x v="161"/>
    <n v="83542311"/>
    <s v="PGE Dystrybucja S.A. Oddział Lublin"/>
    <s v="Energa Obrót S.A."/>
    <x v="1"/>
    <n v="5"/>
    <n v="3.24"/>
    <n v="1.41"/>
    <n v="1.83"/>
    <n v="1.62"/>
    <n v="0.70499999999999996"/>
    <n v="0.91500000000000004"/>
    <n v="1.62"/>
    <n v="0.70499999999999996"/>
    <n v="0.91500000000000004"/>
    <s v="01.01.2022 r."/>
    <s v="kolejna"/>
    <s v="Gmina Krzczonów"/>
    <s v="Gmina Krzczonów"/>
    <m/>
  </r>
  <r>
    <s v="163."/>
    <s v="Oświetlenie uliczne - Droga Wojewódzka"/>
    <s v="-"/>
    <s v="-"/>
    <s v="Krzczonów Folwark"/>
    <s v="23-110"/>
    <s v="Krzczonów"/>
    <n v="102221239"/>
    <x v="162"/>
    <s v="93157900"/>
    <s v="PGE Dystrybucja S.A. Oddział Lublin"/>
    <s v="Energa Obrót S.A."/>
    <x v="1"/>
    <n v="22"/>
    <n v="56.536000000000001"/>
    <n v="7.6760000000000002"/>
    <n v="48.86"/>
    <n v="28.268000000000001"/>
    <n v="3.8380000000000001"/>
    <n v="24.43"/>
    <n v="28.268000000000001"/>
    <n v="3.8380000000000001"/>
    <n v="24.43"/>
    <s v="01.01.2022 r."/>
    <s v="kolejna"/>
    <s v="Gmina Krzczonów"/>
    <s v="Gmina Krzczonów"/>
    <m/>
  </r>
  <r>
    <s v="164."/>
    <s v="Oświetlenie uliczne - Droga Wojewódzka"/>
    <s v="-"/>
    <s v="-"/>
    <s v="Gierniak Gierk. 1"/>
    <s v="23-110"/>
    <s v="Krzczonów"/>
    <n v="102221240"/>
    <x v="163"/>
    <s v="93163097"/>
    <s v="PGE Dystrybucja S.A. Oddział Lublin"/>
    <s v="Energa Obrót S.A."/>
    <x v="1"/>
    <n v="11"/>
    <n v="8.9740000000000002"/>
    <n v="3.4"/>
    <n v="5.5739999999999998"/>
    <n v="4.4870000000000001"/>
    <n v="1.7"/>
    <n v="2.7869999999999999"/>
    <n v="4.4870000000000001"/>
    <n v="1.7"/>
    <n v="2.7869999999999999"/>
    <s v="01.01.2022 r."/>
    <s v="kolejna"/>
    <s v="Gmina Krzczonów"/>
    <s v="Gmina Krzczonów"/>
    <m/>
  </r>
  <r>
    <s v="165."/>
    <s v="Oświetlenie uliczne – Droga Wojewódzka"/>
    <s v="-"/>
    <s v="-"/>
    <s v="Piotrkówek"/>
    <s v="23-110"/>
    <s v="Krzczonów"/>
    <n v="102221298"/>
    <x v="164"/>
    <s v="72252787"/>
    <s v="PGE Dystrybucja S.A. Oddział Lublin"/>
    <s v="Energa Obrót S.A."/>
    <x v="1"/>
    <n v="14"/>
    <n v="6.1440000000000001"/>
    <n v="2.25"/>
    <n v="3.8940000000000001"/>
    <n v="3.0720000000000001"/>
    <n v="1.125"/>
    <n v="1.9470000000000001"/>
    <n v="3.0720000000000001"/>
    <n v="1.125"/>
    <n v="1.9470000000000001"/>
    <s v="01.01.2022 r."/>
    <s v="kolejna"/>
    <s v="Gmina Krzczonów"/>
    <s v="Gmina Krzczonów"/>
    <m/>
  </r>
  <r>
    <s v="166."/>
    <s v="Gmina Krzczonów"/>
    <s v="Żeromskiego"/>
    <s v="Kiosk"/>
    <s v="Krzczonów"/>
    <s v="23-110"/>
    <s v="Krzczonów"/>
    <n v="28210004"/>
    <x v="165"/>
    <s v="30138620"/>
    <s v="PGE Dystrybucja S.A. Oddział Lublin"/>
    <s v="PGE Obrót S.A."/>
    <x v="2"/>
    <n v="4"/>
    <n v="2.0640000000000001"/>
    <n v="2.0640000000000001"/>
    <n v="0"/>
    <n v="1.032"/>
    <n v="1.032"/>
    <n v="0"/>
    <n v="1.032"/>
    <n v="1.032"/>
    <n v="0"/>
    <s v="01.01.2022 r."/>
    <s v="pierwsza"/>
    <s v="Gmina Krzczonów"/>
    <s v="Gmina Krzczonów"/>
    <m/>
  </r>
  <r>
    <s v="167."/>
    <s v="Oświetlenie drogowe"/>
    <s v="-"/>
    <s v="-"/>
    <s v="Bagno"/>
    <s v="13-332"/>
    <s v="Bagno"/>
    <s v="-"/>
    <x v="166"/>
    <s v="80740457"/>
    <s v="Energa Operator S.A."/>
    <s v="Energa Obrót S.A."/>
    <x v="1"/>
    <n v="2"/>
    <n v="5.3580000000000005"/>
    <n v="2.41"/>
    <n v="2.948"/>
    <n v="2.6790000000000003"/>
    <n v="1.2050000000000001"/>
    <n v="1.474"/>
    <n v="2.6790000000000003"/>
    <n v="1.2050000000000001"/>
    <n v="1.474"/>
    <s v="01.01.2022 r."/>
    <s v="kolejna"/>
    <s v="Gmina Nowe Miasto Lubawskie"/>
    <s v="Gmina Nowe Miasto Lubawskie"/>
    <m/>
  </r>
  <r>
    <s v="168."/>
    <s v="Oświetlenie drogowe"/>
    <s v="-"/>
    <s v="-"/>
    <s v="Bratian"/>
    <s v="13-300"/>
    <s v="Bratian"/>
    <s v="-"/>
    <x v="167"/>
    <s v="80740448"/>
    <s v="Energa Operator S.A."/>
    <s v="Energa Obrót S.A."/>
    <x v="1"/>
    <n v="2.5"/>
    <n v="9.89"/>
    <n v="4.45"/>
    <n v="5.44"/>
    <n v="4.9450000000000003"/>
    <n v="2.2250000000000001"/>
    <n v="2.72"/>
    <n v="4.9450000000000003"/>
    <n v="2.2250000000000001"/>
    <n v="2.72"/>
    <s v="01.01.2022 r."/>
    <s v="kolejna"/>
    <s v="Gmina Nowe Miasto Lubawskie"/>
    <s v="Gmina Nowe Miasto Lubawskie"/>
    <m/>
  </r>
  <r>
    <s v="169."/>
    <s v="Oświetlenie drogowe"/>
    <s v="-"/>
    <s v="-"/>
    <s v="Bratian"/>
    <s v="13-300"/>
    <s v="Bratian"/>
    <s v="-"/>
    <x v="168"/>
    <s v="80740449"/>
    <s v="Energa Operator S.A."/>
    <s v="Energa Obrót S.A."/>
    <x v="1"/>
    <n v="1.7"/>
    <n v="4.1440000000000001"/>
    <n v="1.8640000000000001"/>
    <n v="2.2799999999999998"/>
    <n v="2.0720000000000001"/>
    <n v="0.93200000000000005"/>
    <n v="1.1399999999999999"/>
    <n v="2.0720000000000001"/>
    <n v="0.93200000000000005"/>
    <n v="1.1399999999999999"/>
    <s v="01.01.2022 r."/>
    <s v="kolejna"/>
    <s v="Gmina Nowe Miasto Lubawskie"/>
    <s v="Gmina Nowe Miasto Lubawskie"/>
    <m/>
  </r>
  <r>
    <s v="170."/>
    <s v="Oświetlenie drogowe"/>
    <s v="-"/>
    <s v="-"/>
    <s v="Bratian"/>
    <s v="13-300"/>
    <s v="Bratian"/>
    <s v="-"/>
    <x v="169"/>
    <s v="92812796"/>
    <s v="Energa Operator S.A."/>
    <s v="Energa Obrót S.A."/>
    <x v="1"/>
    <n v="4"/>
    <n v="22.878"/>
    <n v="10.295999999999999"/>
    <n v="12.582000000000001"/>
    <n v="11.439"/>
    <n v="5.1479999999999997"/>
    <n v="6.2910000000000004"/>
    <n v="11.439"/>
    <n v="5.1479999999999997"/>
    <n v="6.2910000000000004"/>
    <s v="01.01.2022 r."/>
    <s v="kolejna"/>
    <s v="Gmina Nowe Miasto Lubawskie"/>
    <s v="Gmina Nowe Miasto Lubawskie"/>
    <m/>
  </r>
  <r>
    <s v="171."/>
    <s v="Oświetlenie drogowe"/>
    <s v="-"/>
    <s v="-"/>
    <s v="Bratian"/>
    <s v="13-300"/>
    <s v="Bratian"/>
    <s v="-"/>
    <x v="170"/>
    <s v="71444960"/>
    <s v="Energa Operator S.A."/>
    <s v="Energa Obrót S.A."/>
    <x v="1"/>
    <n v="3"/>
    <n v="7.58"/>
    <n v="3.4119999999999999"/>
    <n v="4.1680000000000001"/>
    <n v="3.79"/>
    <n v="1.706"/>
    <n v="2.0840000000000001"/>
    <n v="3.79"/>
    <n v="1.706"/>
    <n v="2.0840000000000001"/>
    <s v="01.01.2022 r."/>
    <s v="kolejna"/>
    <s v="Gmina Nowe Miasto Lubawskie"/>
    <s v="Gmina Nowe Miasto Lubawskie"/>
    <m/>
  </r>
  <r>
    <s v="172."/>
    <s v="Oświetlenie drogowe"/>
    <s v="-"/>
    <s v="-"/>
    <s v="Bratian"/>
    <s v="13-300"/>
    <s v="Bratian"/>
    <s v="-"/>
    <x v="171"/>
    <s v="71444997"/>
    <s v="Energa Operator S.A."/>
    <s v="Energa Obrót S.A."/>
    <x v="1"/>
    <n v="3"/>
    <n v="8.6660000000000004"/>
    <n v="3.9"/>
    <n v="4.766"/>
    <n v="4.3330000000000002"/>
    <n v="1.95"/>
    <n v="2.383"/>
    <n v="4.3330000000000002"/>
    <n v="1.95"/>
    <n v="2.383"/>
    <s v="01.01.2022 r."/>
    <s v="kolejna"/>
    <s v="Gmina Nowe Miasto Lubawskie"/>
    <s v="Gmina Nowe Miasto Lubawskie"/>
    <m/>
  </r>
  <r>
    <s v="173."/>
    <s v="Oświetlenie drogowe"/>
    <s v="-"/>
    <s v="-"/>
    <s v="Bratian"/>
    <s v="13-300"/>
    <s v="Bratian"/>
    <s v="-"/>
    <x v="172"/>
    <s v="80740438"/>
    <s v="Energa Operator S.A."/>
    <s v="Energa Obrót S.A."/>
    <x v="1"/>
    <n v="3.45"/>
    <n v="2.6219999999999999"/>
    <n v="1.18"/>
    <n v="1.4419999999999999"/>
    <n v="1.3109999999999999"/>
    <n v="0.59"/>
    <n v="0.72099999999999997"/>
    <n v="1.3109999999999999"/>
    <n v="0.59"/>
    <n v="0.72099999999999997"/>
    <s v="01.01.2022 r."/>
    <s v="kolejna"/>
    <s v="Gmina Nowe Miasto Lubawskie"/>
    <s v="Gmina Nowe Miasto Lubawskie"/>
    <m/>
  </r>
  <r>
    <s v="174."/>
    <s v="Oświetlenie drogowe"/>
    <s v="-"/>
    <s v="-"/>
    <s v="Bratian"/>
    <s v="13-300"/>
    <s v="Bratian"/>
    <s v="-"/>
    <x v="173"/>
    <s v="95536241"/>
    <s v="Energa Operator S.A."/>
    <s v="Energa Obrót S.A."/>
    <x v="1"/>
    <n v="3.7"/>
    <n v="10.853999999999999"/>
    <n v="10.853999999999999"/>
    <n v="0"/>
    <n v="5.4269999999999996"/>
    <n v="5.4269999999999996"/>
    <n v="0"/>
    <n v="5.4269999999999996"/>
    <n v="5.4269999999999996"/>
    <n v="0"/>
    <s v="01.01.2022 r."/>
    <s v="kolejna"/>
    <s v="Gmina Nowe Miasto Lubawskie"/>
    <s v="Gmina Nowe Miasto Lubawskie"/>
    <m/>
  </r>
  <r>
    <s v="175."/>
    <s v="Oświetlenie drogowe"/>
    <s v="-"/>
    <s v="-"/>
    <s v="Bratian"/>
    <s v="13-300"/>
    <s v="Bratian"/>
    <s v="-"/>
    <x v="174"/>
    <s v="94839"/>
    <s v="Energa Operator S.A."/>
    <s v="Energa Obrót S.A."/>
    <x v="1"/>
    <n v="3.5"/>
    <n v="4.1379999999999999"/>
    <n v="1.8620000000000001"/>
    <n v="2.2759999999999998"/>
    <n v="2.069"/>
    <n v="0.93100000000000005"/>
    <n v="1.1379999999999999"/>
    <n v="2.069"/>
    <n v="0.93100000000000005"/>
    <n v="1.1379999999999999"/>
    <s v="01.01.2022 r."/>
    <s v="kolejna"/>
    <s v="Gmina Nowe Miasto Lubawskie"/>
    <s v="Gmina Nowe Miasto Lubawskie"/>
    <m/>
  </r>
  <r>
    <s v="176."/>
    <s v="Oświetlenie drogowe"/>
    <s v="-"/>
    <s v="-"/>
    <s v="Chrośle"/>
    <s v="13-304"/>
    <s v="Chrośle"/>
    <s v="-"/>
    <x v="175"/>
    <s v="94733466"/>
    <s v="Energa Operator S.A."/>
    <s v="Energa Obrót S.A."/>
    <x v="1"/>
    <n v="7"/>
    <n v="11.777999999999999"/>
    <n v="5.3"/>
    <n v="6.4779999999999998"/>
    <n v="5.8889999999999993"/>
    <n v="2.65"/>
    <n v="3.2389999999999999"/>
    <n v="5.8889999999999993"/>
    <n v="2.65"/>
    <n v="3.2389999999999999"/>
    <s v="01.01.2022 r."/>
    <s v="kolejna"/>
    <s v="Gmina Nowe Miasto Lubawskie"/>
    <s v="Gmina Nowe Miasto Lubawskie"/>
    <m/>
  </r>
  <r>
    <s v="177."/>
    <s v="Oświetlenie drogowe"/>
    <s v="-"/>
    <s v="-"/>
    <s v="Gryźliny"/>
    <s v="13-332"/>
    <s v="Gryźliny"/>
    <s v="-"/>
    <x v="176"/>
    <s v="83803472"/>
    <s v="Energa Operator S.A."/>
    <s v="Energa Obrót S.A."/>
    <x v="1"/>
    <n v="1.5"/>
    <n v="0.41600000000000004"/>
    <n v="0.188"/>
    <n v="0.22800000000000001"/>
    <n v="0.20800000000000002"/>
    <n v="9.4E-2"/>
    <n v="0.114"/>
    <n v="0.20800000000000002"/>
    <n v="9.4E-2"/>
    <n v="0.114"/>
    <s v="01.01.2022 r."/>
    <s v="kolejna"/>
    <s v="Gmina Nowe Miasto Lubawskie"/>
    <s v="Gmina Nowe Miasto Lubawskie"/>
    <m/>
  </r>
  <r>
    <s v="178."/>
    <s v="Oświetlenie drogowe"/>
    <s v="-"/>
    <s v="-"/>
    <s v="Gryźliny"/>
    <s v="13-332"/>
    <s v="Gryźliny"/>
    <s v="-"/>
    <x v="177"/>
    <s v="94172253"/>
    <s v="Energa Operator S.A."/>
    <s v="Energa Obrót S.A."/>
    <x v="1"/>
    <n v="1.2"/>
    <n v="9.1"/>
    <n v="4.0960000000000001"/>
    <n v="5.0039999999999996"/>
    <n v="4.55"/>
    <n v="2.048"/>
    <n v="2.5019999999999998"/>
    <n v="4.55"/>
    <n v="2.048"/>
    <n v="2.5019999999999998"/>
    <s v="01.01.2022 r."/>
    <s v="kolejna"/>
    <s v="Gmina Nowe Miasto Lubawskie"/>
    <s v="Gmina Nowe Miasto Lubawskie"/>
    <m/>
  </r>
  <r>
    <s v="179."/>
    <s v="Oświetlenie drogowe"/>
    <s v="-"/>
    <s v="-"/>
    <s v="Gryźliny"/>
    <s v="13-332"/>
    <s v="Gryźliny"/>
    <s v="-"/>
    <x v="178"/>
    <s v="89281183"/>
    <s v="Energa Operator S.A."/>
    <s v="Energa Obrót S.A."/>
    <x v="1"/>
    <n v="3.5"/>
    <n v="1.96"/>
    <n v="0.88200000000000001"/>
    <n v="1.0780000000000001"/>
    <n v="0.98"/>
    <n v="0.441"/>
    <n v="0.53900000000000003"/>
    <n v="0.98"/>
    <n v="0.441"/>
    <n v="0.53900000000000003"/>
    <s v="01.01.2022 r."/>
    <s v="kolejna"/>
    <s v="Gmina Nowe Miasto Lubawskie"/>
    <s v="Gmina Nowe Miasto Lubawskie"/>
    <m/>
  </r>
  <r>
    <s v="180."/>
    <s v="Oświetlenie drogowe"/>
    <s v="-"/>
    <s v="-"/>
    <s v="Gryźliny"/>
    <s v="13-332"/>
    <s v="Gryźliny"/>
    <s v="-"/>
    <x v="179"/>
    <s v="89281298"/>
    <s v="Energa Operator S.A."/>
    <s v="Energa Obrót S.A."/>
    <x v="1"/>
    <n v="1.5"/>
    <n v="0.4"/>
    <n v="0.18"/>
    <n v="0.22"/>
    <n v="0.2"/>
    <n v="0.09"/>
    <n v="0.11"/>
    <n v="0.2"/>
    <n v="0.09"/>
    <n v="0.11"/>
    <s v="01.01.2022 r."/>
    <s v="kolejna"/>
    <s v="Gmina Nowe Miasto Lubawskie"/>
    <s v="Gmina Nowe Miasto Lubawskie"/>
    <m/>
  </r>
  <r>
    <s v="181."/>
    <s v="Oświetlenie drogowe"/>
    <s v="-"/>
    <s v="-"/>
    <s v="Gwiździny"/>
    <s v="13-300"/>
    <s v="Gwiździny"/>
    <s v="-"/>
    <x v="180"/>
    <s v="80740468"/>
    <s v="Energa Operator S.A."/>
    <s v="Energa Obrót S.A."/>
    <x v="1"/>
    <n v="5.7"/>
    <n v="5.4060000000000006"/>
    <n v="2.4319999999999999"/>
    <n v="2.9740000000000002"/>
    <n v="2.7030000000000003"/>
    <n v="1.216"/>
    <n v="1.4870000000000001"/>
    <n v="2.7030000000000003"/>
    <n v="1.216"/>
    <n v="1.4870000000000001"/>
    <s v="01.01.2022 r."/>
    <s v="kolejna"/>
    <s v="Gmina Nowe Miasto Lubawskie"/>
    <s v="Gmina Nowe Miasto Lubawskie"/>
    <m/>
  </r>
  <r>
    <s v="182."/>
    <s v="Oświetlenie drogowe"/>
    <s v="-"/>
    <s v="-"/>
    <s v="Gwiździny"/>
    <s v="13-300"/>
    <s v="Gwiździny"/>
    <s v="-"/>
    <x v="181"/>
    <s v="80740443"/>
    <s v="Energa Operator S.A."/>
    <s v="Energa Obrót S.A."/>
    <x v="1"/>
    <n v="1.7"/>
    <n v="13.032"/>
    <n v="5.8639999999999999"/>
    <n v="7.1680000000000001"/>
    <n v="6.516"/>
    <n v="2.9319999999999999"/>
    <n v="3.5840000000000001"/>
    <n v="6.516"/>
    <n v="2.9319999999999999"/>
    <n v="3.5840000000000001"/>
    <s v="01.01.2022 r."/>
    <s v="kolejna"/>
    <s v="Gmina Nowe Miasto Lubawskie"/>
    <s v="Gmina Nowe Miasto Lubawskie"/>
    <m/>
  </r>
  <r>
    <s v="183."/>
    <s v="Oświetlenie drogowe"/>
    <s v="-"/>
    <s v="-"/>
    <s v="Jamielnik"/>
    <s v="13-332"/>
    <s v="Jamielnik"/>
    <s v="-"/>
    <x v="182"/>
    <s v="80740455"/>
    <s v="Energa Operator S.A."/>
    <s v="Energa Obrót S.A."/>
    <x v="1"/>
    <n v="4.5"/>
    <n v="10.186"/>
    <n v="4.5839999999999996"/>
    <n v="5.6020000000000003"/>
    <n v="5.093"/>
    <n v="2.2919999999999998"/>
    <n v="2.8010000000000002"/>
    <n v="5.093"/>
    <n v="2.2919999999999998"/>
    <n v="2.8010000000000002"/>
    <s v="01.01.2022 r."/>
    <s v="kolejna"/>
    <s v="Gmina Nowe Miasto Lubawskie"/>
    <s v="Gmina Nowe Miasto Lubawskie"/>
    <m/>
  </r>
  <r>
    <s v="184."/>
    <s v="Oświetlenie drogowe"/>
    <s v="-"/>
    <s v="-"/>
    <s v="Jamielnik"/>
    <s v="13-332"/>
    <s v="Jamielnik"/>
    <s v="-"/>
    <x v="183"/>
    <s v="94733404"/>
    <s v="Energa Operator S.A."/>
    <s v="Energa Obrót S.A."/>
    <x v="1"/>
    <n v="5"/>
    <n v="24.146000000000001"/>
    <n v="10.866"/>
    <n v="13.28"/>
    <n v="12.073"/>
    <n v="5.4329999999999998"/>
    <n v="6.64"/>
    <n v="12.073"/>
    <n v="5.4329999999999998"/>
    <n v="6.64"/>
    <s v="01.01.2022 r."/>
    <s v="kolejna"/>
    <s v="Gmina Nowe Miasto Lubawskie"/>
    <s v="Gmina Nowe Miasto Lubawskie"/>
    <m/>
  </r>
  <r>
    <s v="185."/>
    <s v="Oświetlenie drogowe"/>
    <s v="-"/>
    <s v="-"/>
    <s v="Jamielnik"/>
    <s v="13-332"/>
    <s v="Jamielnik"/>
    <s v="-"/>
    <x v="184"/>
    <s v="71444976"/>
    <s v="Energa Operator S.A."/>
    <s v="Energa Obrót S.A."/>
    <x v="1"/>
    <n v="2.2000000000000002"/>
    <n v="8.652000000000001"/>
    <n v="3.8940000000000001"/>
    <n v="4.758"/>
    <n v="4.3260000000000005"/>
    <n v="1.9470000000000001"/>
    <n v="2.379"/>
    <n v="4.3260000000000005"/>
    <n v="1.9470000000000001"/>
    <n v="2.379"/>
    <s v="01.01.2022 r."/>
    <s v="kolejna"/>
    <s v="Gmina Nowe Miasto Lubawskie"/>
    <s v="Gmina Nowe Miasto Lubawskie"/>
    <m/>
  </r>
  <r>
    <s v="186."/>
    <s v="Oświetlenie drogowe"/>
    <s v="-"/>
    <s v="-"/>
    <s v="Jamielnik"/>
    <s v="13-332"/>
    <s v="Nowe Miasto Lubawskie"/>
    <s v="-"/>
    <x v="185"/>
    <s v="83790080"/>
    <s v="Energa Operator S.A."/>
    <s v="Energa Obrót S.A."/>
    <x v="1"/>
    <n v="0.1"/>
    <n v="0.45599999999999996"/>
    <n v="0.20399999999999999"/>
    <n v="0.252"/>
    <n v="0.22799999999999998"/>
    <n v="0.10199999999999999"/>
    <n v="0.126"/>
    <n v="0.22799999999999998"/>
    <n v="0.10199999999999999"/>
    <n v="0.126"/>
    <s v="01.01.2022 r."/>
    <s v="kolejna"/>
    <s v="Gmina Nowe Miasto Lubawskie"/>
    <s v="Gmina Nowe Miasto Lubawskie"/>
    <m/>
  </r>
  <r>
    <s v="187."/>
    <s v="Oświetlenie drogowe"/>
    <s v="-"/>
    <s v="-"/>
    <s v="Kaczek"/>
    <s v="13-300"/>
    <s v="Kaczek"/>
    <s v="-"/>
    <x v="186"/>
    <s v="80740450"/>
    <s v="Energa Operator S.A."/>
    <s v="Energa Obrót S.A."/>
    <x v="1"/>
    <n v="5.75"/>
    <n v="1.716"/>
    <n v="0.77200000000000002"/>
    <n v="0.94399999999999995"/>
    <n v="0.85799999999999998"/>
    <n v="0.38600000000000001"/>
    <n v="0.47199999999999998"/>
    <n v="0.85799999999999998"/>
    <n v="0.38600000000000001"/>
    <n v="0.47199999999999998"/>
    <s v="01.01.2022 r."/>
    <s v="kolejna"/>
    <s v="Gmina Nowe Miasto Lubawskie"/>
    <s v="Gmina Nowe Miasto Lubawskie"/>
    <m/>
  </r>
  <r>
    <s v="188."/>
    <s v="Oświetlenie drogowe"/>
    <s v="-"/>
    <s v="-"/>
    <s v="Kaczek"/>
    <s v="13-300"/>
    <s v="Kaczek"/>
    <s v="-"/>
    <x v="187"/>
    <s v="80740451"/>
    <s v="Energa Operator S.A."/>
    <s v="Energa Obrót S.A."/>
    <x v="1"/>
    <n v="2"/>
    <n v="1.008"/>
    <n v="0.45400000000000001"/>
    <n v="0.55400000000000005"/>
    <n v="0.504"/>
    <n v="0.22700000000000001"/>
    <n v="0.27700000000000002"/>
    <n v="0.504"/>
    <n v="0.22700000000000001"/>
    <n v="0.27700000000000002"/>
    <s v="01.01.2022 r."/>
    <s v="kolejna"/>
    <s v="Gmina Nowe Miasto Lubawskie"/>
    <s v="Gmina Nowe Miasto Lubawskie"/>
    <m/>
  </r>
  <r>
    <s v="189."/>
    <s v="Oświetlenie drogowe"/>
    <s v="-"/>
    <s v="-"/>
    <s v="Kaczek"/>
    <s v="13-300"/>
    <s v="Kaczek"/>
    <s v="-"/>
    <x v="188"/>
    <s v="80740456"/>
    <s v="Energa Operator S.A."/>
    <s v="Energa Obrót S.A."/>
    <x v="1"/>
    <n v="2"/>
    <n v="1.052"/>
    <n v="0.47399999999999998"/>
    <n v="0.57799999999999996"/>
    <n v="0.52600000000000002"/>
    <n v="0.23699999999999999"/>
    <n v="0.28899999999999998"/>
    <n v="0.52600000000000002"/>
    <n v="0.23699999999999999"/>
    <n v="0.28899999999999998"/>
    <s v="01.01.2022 r."/>
    <s v="kolejna"/>
    <s v="Gmina Nowe Miasto Lubawskie"/>
    <s v="Gmina Nowe Miasto Lubawskie"/>
    <m/>
  </r>
  <r>
    <s v="190."/>
    <s v="Oświetlenie drogowe"/>
    <s v="-"/>
    <s v="-"/>
    <s v="Kaczek"/>
    <s v="13-300"/>
    <s v="Kaczek"/>
    <s v="-"/>
    <x v="189"/>
    <s v="80740442"/>
    <s v="Energa Operator S.A."/>
    <s v="Energa Obrót S.A."/>
    <x v="1"/>
    <n v="2"/>
    <n v="2.73"/>
    <n v="1.228"/>
    <n v="1.502"/>
    <n v="1.365"/>
    <n v="0.61399999999999999"/>
    <n v="0.751"/>
    <n v="1.365"/>
    <n v="0.61399999999999999"/>
    <n v="0.751"/>
    <s v="01.01.2022 r."/>
    <s v="kolejna"/>
    <s v="Gmina Nowe Miasto Lubawskie"/>
    <s v="Gmina Nowe Miasto Lubawskie"/>
    <m/>
  </r>
  <r>
    <s v="191."/>
    <s v="Oświetlenie drogowe"/>
    <s v="-"/>
    <s v="-"/>
    <s v="Lekarty"/>
    <s v="13-300"/>
    <s v="Lekarty"/>
    <s v="-"/>
    <x v="190"/>
    <s v="80740454"/>
    <s v="Energa Operator S.A."/>
    <s v="Energa Obrót S.A."/>
    <x v="1"/>
    <n v="2"/>
    <n v="3.6579999999999999"/>
    <n v="1.6459999999999999"/>
    <n v="2.012"/>
    <n v="1.829"/>
    <n v="0.82299999999999995"/>
    <n v="1.006"/>
    <n v="1.829"/>
    <n v="0.82299999999999995"/>
    <n v="1.006"/>
    <s v="01.01.2022 r."/>
    <s v="kolejna"/>
    <s v="Gmina Nowe Miasto Lubawskie"/>
    <s v="Gmina Nowe Miasto Lubawskie"/>
    <m/>
  </r>
  <r>
    <s v="192."/>
    <s v="Oświetlenie drogowe"/>
    <s v="-"/>
    <s v="-"/>
    <s v="Lekarty"/>
    <s v="13-300"/>
    <s v="Lekarty"/>
    <s v="-"/>
    <x v="191"/>
    <s v="80739902"/>
    <s v="Energa Operator S.A."/>
    <s v="Energa Obrót S.A."/>
    <x v="1"/>
    <n v="1.7"/>
    <n v="4.1340000000000003"/>
    <n v="1.86"/>
    <n v="2.274"/>
    <n v="2.0670000000000002"/>
    <n v="0.93"/>
    <n v="1.137"/>
    <n v="2.0670000000000002"/>
    <n v="0.93"/>
    <n v="1.137"/>
    <s v="01.01.2022 r."/>
    <s v="kolejna"/>
    <s v="Gmina Nowe Miasto Lubawskie"/>
    <s v="Gmina Nowe Miasto Lubawskie"/>
    <m/>
  </r>
  <r>
    <s v="193."/>
    <s v="Oświetlenie drogowe"/>
    <s v="-"/>
    <s v="-"/>
    <s v="Łąki Bratiańskie"/>
    <s v="13-300"/>
    <s v="Łąki Bratiańskie"/>
    <s v="-"/>
    <x v="192"/>
    <s v="95646467"/>
    <s v="Energa Operator S.A."/>
    <s v="Energa Obrót S.A."/>
    <x v="1"/>
    <n v="2.5"/>
    <n v="1.712"/>
    <n v="0.77"/>
    <n v="0.94199999999999995"/>
    <n v="0.85599999999999998"/>
    <n v="0.38500000000000001"/>
    <n v="0.47099999999999997"/>
    <n v="0.85599999999999998"/>
    <n v="0.38500000000000001"/>
    <n v="0.47099999999999997"/>
    <s v="01.01.2022 r."/>
    <s v="kolejna"/>
    <s v="Gmina Nowe Miasto Lubawskie"/>
    <s v="Gmina Nowe Miasto Lubawskie"/>
    <m/>
  </r>
  <r>
    <s v="194."/>
    <s v="Oświetlenie drogowe"/>
    <s v="-"/>
    <s v="-"/>
    <s v="Mszanowo"/>
    <s v="13-300"/>
    <s v="Mszanowo"/>
    <s v="-"/>
    <x v="193"/>
    <s v="91628947"/>
    <s v="Energa Operator S.A."/>
    <s v="Energa Obrót S.A."/>
    <x v="1"/>
    <n v="5.2"/>
    <n v="15.106"/>
    <n v="6.798"/>
    <n v="8.3079999999999998"/>
    <n v="7.5529999999999999"/>
    <n v="3.399"/>
    <n v="4.1539999999999999"/>
    <n v="7.5529999999999999"/>
    <n v="3.399"/>
    <n v="4.1539999999999999"/>
    <s v="01.01.2022 r."/>
    <s v="kolejna"/>
    <s v="Gmina Nowe Miasto Lubawskie"/>
    <s v="Gmina Nowe Miasto Lubawskie"/>
    <m/>
  </r>
  <r>
    <s v="195."/>
    <s v="Oświetlenie drogowe"/>
    <s v="-"/>
    <s v="-"/>
    <s v="Mszanowo"/>
    <s v="13-300"/>
    <s v="Mszanowo"/>
    <s v="-"/>
    <x v="194"/>
    <s v="80740424"/>
    <s v="Energa Operator S.A."/>
    <s v="Energa Obrót S.A."/>
    <x v="1"/>
    <n v="2.5"/>
    <n v="15.45"/>
    <n v="6.952"/>
    <n v="8.4979999999999993"/>
    <n v="7.7249999999999996"/>
    <n v="3.476"/>
    <n v="4.2489999999999997"/>
    <n v="7.7249999999999996"/>
    <n v="3.476"/>
    <n v="4.2489999999999997"/>
    <s v="01.01.2022 r."/>
    <s v="kolejna"/>
    <s v="Gmina Nowe Miasto Lubawskie"/>
    <s v="Gmina Nowe Miasto Lubawskie"/>
    <m/>
  </r>
  <r>
    <s v="196."/>
    <s v="Oświetlenie drogowe"/>
    <s v="-"/>
    <s v="-"/>
    <s v="Nawra"/>
    <s v="13-300"/>
    <s v="Nawra"/>
    <s v="-"/>
    <x v="195"/>
    <s v="80740287"/>
    <s v="Energa Operator S.A."/>
    <s v="Energa Obrót S.A."/>
    <x v="1"/>
    <n v="1.5"/>
    <n v="0.88400000000000001"/>
    <n v="0.39800000000000002"/>
    <n v="0.48599999999999999"/>
    <n v="0.442"/>
    <n v="0.19900000000000001"/>
    <n v="0.24299999999999999"/>
    <n v="0.442"/>
    <n v="0.19900000000000001"/>
    <n v="0.24299999999999999"/>
    <s v="01.01.2022 r."/>
    <s v="kolejna"/>
    <s v="Gmina Nowe Miasto Lubawskie"/>
    <s v="Gmina Nowe Miasto Lubawskie"/>
    <m/>
  </r>
  <r>
    <s v="197."/>
    <s v="Oświetlenie drogowe"/>
    <s v="-"/>
    <s v="-"/>
    <s v="Nawra"/>
    <s v="13-300"/>
    <s v="Nawra"/>
    <s v="-"/>
    <x v="196"/>
    <s v="80740431"/>
    <s v="Energa Operator S.A."/>
    <s v="Energa Obrót S.A."/>
    <x v="1"/>
    <n v="1.6"/>
    <n v="6.7880000000000003"/>
    <n v="3.0539999999999998"/>
    <n v="3.734"/>
    <n v="3.3940000000000001"/>
    <n v="1.5269999999999999"/>
    <n v="1.867"/>
    <n v="3.3940000000000001"/>
    <n v="1.5269999999999999"/>
    <n v="1.867"/>
    <s v="01.01.2022 r."/>
    <s v="kolejna"/>
    <s v="Gmina Nowe Miasto Lubawskie"/>
    <s v="Gmina Nowe Miasto Lubawskie"/>
    <m/>
  </r>
  <r>
    <s v="198."/>
    <s v="Oświetlenie drogowe"/>
    <s v="-"/>
    <s v="-"/>
    <s v="Nawra"/>
    <s v="13-300"/>
    <s v="Nawra"/>
    <s v="-"/>
    <x v="197"/>
    <s v="83803319"/>
    <s v="Energa Operator S.A."/>
    <s v="Energa Obrót S.A."/>
    <x v="1"/>
    <n v="3.5"/>
    <n v="6.8900000000000006"/>
    <n v="3.1"/>
    <n v="3.79"/>
    <n v="3.4450000000000003"/>
    <n v="1.55"/>
    <n v="1.895"/>
    <n v="3.4450000000000003"/>
    <n v="1.55"/>
    <n v="1.895"/>
    <s v="01.01.2022 r."/>
    <s v="kolejna"/>
    <s v="Gmina Nowe Miasto Lubawskie"/>
    <s v="Gmina Nowe Miasto Lubawskie"/>
    <m/>
  </r>
  <r>
    <s v="199."/>
    <s v="Oświetlenie drogowe"/>
    <s v="-"/>
    <s v="-"/>
    <s v="Nawra"/>
    <s v="13-300"/>
    <s v="Nawra"/>
    <s v="-"/>
    <x v="198"/>
    <s v="83803318"/>
    <s v="Energa Operator S.A."/>
    <s v="Energa Obrót S.A."/>
    <x v="1"/>
    <n v="1.5"/>
    <n v="1.776"/>
    <n v="0.8"/>
    <n v="0.97599999999999998"/>
    <n v="0.88800000000000001"/>
    <n v="0.4"/>
    <n v="0.48799999999999999"/>
    <n v="0.88800000000000001"/>
    <n v="0.4"/>
    <n v="0.48799999999999999"/>
    <s v="01.01.2022 r."/>
    <s v="kolejna"/>
    <s v="Gmina Nowe Miasto Lubawskie"/>
    <s v="Gmina Nowe Miasto Lubawskie"/>
    <m/>
  </r>
  <r>
    <s v="200."/>
    <s v="Oświetlenie drogowe"/>
    <s v="-"/>
    <s v="-"/>
    <s v="Nawra"/>
    <s v="13-300"/>
    <s v="Nowe Miasto Lubawskie"/>
    <s v="-"/>
    <x v="199"/>
    <s v="83803242"/>
    <s v="Energa Operator S.A."/>
    <s v="Energa Obrót S.A."/>
    <x v="1"/>
    <n v="1.5"/>
    <n v="0.55400000000000005"/>
    <n v="0.372"/>
    <n v="0.182"/>
    <n v="0.27700000000000002"/>
    <n v="0.186"/>
    <n v="9.0999999999999998E-2"/>
    <n v="0.27700000000000002"/>
    <n v="0.186"/>
    <n v="9.0999999999999998E-2"/>
    <s v="01.01.2022 r."/>
    <s v="kolejna"/>
    <s v="Gmina Nowe Miasto Lubawskie"/>
    <s v="Gmina Nowe Miasto Lubawskie"/>
    <m/>
  </r>
  <r>
    <s v="201."/>
    <s v="Oświetlenie drogowe"/>
    <s v="-"/>
    <s v="-"/>
    <s v="Nowy Dwór Bratiański"/>
    <s v="13-304"/>
    <s v="Nowy Dwór Bratiański"/>
    <s v="-"/>
    <x v="200"/>
    <s v="80740426"/>
    <s v="Energa Operator S.A."/>
    <s v="Energa Obrót S.A."/>
    <x v="1"/>
    <n v="2.7"/>
    <n v="5.0299999999999994"/>
    <n v="2.2639999999999998"/>
    <n v="2.766"/>
    <n v="2.5149999999999997"/>
    <n v="1.1319999999999999"/>
    <n v="1.383"/>
    <n v="2.5149999999999997"/>
    <n v="1.1319999999999999"/>
    <n v="1.383"/>
    <s v="01.01.2022 r."/>
    <s v="kolejna"/>
    <s v="Gmina Nowe Miasto Lubawskie"/>
    <s v="Gmina Nowe Miasto Lubawskie"/>
    <m/>
  </r>
  <r>
    <s v="202."/>
    <s v="Oświetlenie drogowe"/>
    <s v="-"/>
    <s v="-"/>
    <s v="Pacółtowo"/>
    <s v="13-300"/>
    <s v="Pacółtowo"/>
    <s v="-"/>
    <x v="201"/>
    <s v="72395950"/>
    <s v="Energa Operator S.A."/>
    <s v="Energa Obrót S.A."/>
    <x v="1"/>
    <n v="3.5"/>
    <n v="20.303999999999998"/>
    <n v="9.1359999999999992"/>
    <n v="11.167999999999999"/>
    <n v="10.151999999999999"/>
    <n v="4.5679999999999996"/>
    <n v="5.5839999999999996"/>
    <n v="10.151999999999999"/>
    <n v="4.5679999999999996"/>
    <n v="5.5839999999999996"/>
    <s v="01.01.2022 r."/>
    <s v="kolejna"/>
    <s v="Gmina Nowe Miasto Lubawskie"/>
    <s v="Gmina Nowe Miasto Lubawskie"/>
    <m/>
  </r>
  <r>
    <s v="203."/>
    <s v="Oświetlenie drogowe"/>
    <s v="-"/>
    <s v="-"/>
    <s v="Pacółtowo"/>
    <s v="13-300"/>
    <s v="Pacółtowo"/>
    <s v="-"/>
    <x v="202"/>
    <s v="80646319"/>
    <s v="Energa Operator S.A."/>
    <s v="Energa Obrót S.A."/>
    <x v="1"/>
    <n v="2"/>
    <n v="2.5539999999999998"/>
    <n v="1.1499999999999999"/>
    <n v="1.4039999999999999"/>
    <n v="1.2769999999999999"/>
    <n v="0.57499999999999996"/>
    <n v="0.70199999999999996"/>
    <n v="1.2769999999999999"/>
    <n v="0.57499999999999996"/>
    <n v="0.70199999999999996"/>
    <s v="01.01.2022 r."/>
    <s v="kolejna"/>
    <s v="Gmina Nowe Miasto Lubawskie"/>
    <s v="Gmina Nowe Miasto Lubawskie"/>
    <m/>
  </r>
  <r>
    <s v="204."/>
    <s v="Oświetlenie drogowe"/>
    <s v="-"/>
    <s v="-"/>
    <s v="Pacółtowo"/>
    <s v="13-300"/>
    <s v="Nowe Miasto"/>
    <s v="-"/>
    <x v="203"/>
    <s v="89281299"/>
    <s v="Energa Operator S.A."/>
    <s v="Energa Obrót S.A."/>
    <x v="1"/>
    <n v="1.5"/>
    <n v="1.1499999999999999"/>
    <n v="0.96"/>
    <n v="0.19"/>
    <n v="0.57499999999999996"/>
    <n v="0.48"/>
    <n v="9.5000000000000001E-2"/>
    <n v="0.57499999999999996"/>
    <n v="0.48"/>
    <n v="9.5000000000000001E-2"/>
    <s v="01.01.2022 r."/>
    <s v="kolejna"/>
    <s v="Gmina Nowe Miasto Lubawskie"/>
    <s v="Gmina Nowe Miasto Lubawskie"/>
    <m/>
  </r>
  <r>
    <s v="205."/>
    <s v="Oświetlenie drogowe"/>
    <s v="-"/>
    <s v="-"/>
    <s v="Pustki"/>
    <s v="13-304"/>
    <s v="Pustki"/>
    <s v="-"/>
    <x v="204"/>
    <s v="80740346"/>
    <s v="Energa Operator S.A."/>
    <s v="Energa Obrót S.A."/>
    <x v="1"/>
    <n v="0.5"/>
    <n v="1.1800000000000002"/>
    <n v="0.53200000000000003"/>
    <n v="0.64800000000000002"/>
    <n v="0.59000000000000008"/>
    <n v="0.26600000000000001"/>
    <n v="0.32400000000000001"/>
    <n v="0.59000000000000008"/>
    <n v="0.26600000000000001"/>
    <n v="0.32400000000000001"/>
    <s v="01.01.2022 r."/>
    <s v="kolejna"/>
    <s v="Gmina Nowe Miasto Lubawskie"/>
    <s v="Gmina Nowe Miasto Lubawskie"/>
    <m/>
  </r>
  <r>
    <s v="206."/>
    <s v="Oświetlenie drogowe"/>
    <s v="-"/>
    <s v="-"/>
    <s v="Pustki"/>
    <s v="13-304"/>
    <s v="Pustki"/>
    <s v="-"/>
    <x v="205"/>
    <s v="80740418"/>
    <s v="Energa Operator S.A."/>
    <s v="Energa Obrót S.A."/>
    <x v="1"/>
    <n v="0.5"/>
    <n v="1.006"/>
    <n v="0.45400000000000001"/>
    <n v="0.55200000000000005"/>
    <n v="0.503"/>
    <n v="0.22700000000000001"/>
    <n v="0.27600000000000002"/>
    <n v="0.503"/>
    <n v="0.22700000000000001"/>
    <n v="0.27600000000000002"/>
    <s v="01.01.2022 r."/>
    <s v="kolejna"/>
    <s v="Gmina Nowe Miasto Lubawskie"/>
    <s v="Gmina Nowe Miasto Lubawskie"/>
    <m/>
  </r>
  <r>
    <s v="207."/>
    <s v="Oświetlenie drogowe"/>
    <s v="-"/>
    <s v="-"/>
    <s v="Pustki"/>
    <s v="13-304"/>
    <s v="Pustki"/>
    <s v="-"/>
    <x v="206"/>
    <s v="80740436"/>
    <s v="Energa Operator S.A."/>
    <s v="Energa Obrót S.A."/>
    <x v="1"/>
    <n v="3"/>
    <n v="6.7159999999999993"/>
    <n v="3.0219999999999998"/>
    <n v="3.694"/>
    <n v="3.3579999999999997"/>
    <n v="1.5109999999999999"/>
    <n v="1.847"/>
    <n v="3.3579999999999997"/>
    <n v="1.5109999999999999"/>
    <n v="1.847"/>
    <s v="01.01.2022 r."/>
    <s v="kolejna"/>
    <s v="Gmina Nowe Miasto Lubawskie"/>
    <s v="Gmina Nowe Miasto Lubawskie"/>
    <m/>
  </r>
  <r>
    <s v="208."/>
    <s v="Oświetlenie drogowe"/>
    <s v="-"/>
    <s v="-"/>
    <s v="Radomno"/>
    <s v="13-304"/>
    <s v="Radomno"/>
    <s v="-"/>
    <x v="207"/>
    <s v="71444090"/>
    <s v="Energa Operator S.A."/>
    <s v="Energa Obrót S.A."/>
    <x v="1"/>
    <n v="6"/>
    <n v="22.317999999999998"/>
    <n v="10.042"/>
    <n v="12.276"/>
    <n v="11.158999999999999"/>
    <n v="5.0209999999999999"/>
    <n v="6.1379999999999999"/>
    <n v="11.158999999999999"/>
    <n v="5.0209999999999999"/>
    <n v="6.1379999999999999"/>
    <s v="01.01.2022 r."/>
    <s v="kolejna"/>
    <s v="Gmina Nowe Miasto Lubawskie"/>
    <s v="Gmina Nowe Miasto Lubawskie"/>
    <m/>
  </r>
  <r>
    <s v="209."/>
    <s v="Oświetlenie drogowe"/>
    <s v="-"/>
    <s v="-"/>
    <s v="Radomno"/>
    <s v="13-304"/>
    <s v="Radomno"/>
    <s v="-"/>
    <x v="208"/>
    <s v="80740432"/>
    <s v="Energa Operator S.A."/>
    <s v="Energa Obrót S.A."/>
    <x v="1"/>
    <n v="2.7"/>
    <n v="5.7620000000000005"/>
    <n v="2.5939999999999999"/>
    <n v="3.1680000000000001"/>
    <n v="2.8810000000000002"/>
    <n v="1.2969999999999999"/>
    <n v="1.5840000000000001"/>
    <n v="2.8810000000000002"/>
    <n v="1.2969999999999999"/>
    <n v="1.5840000000000001"/>
    <s v="01.01.2022 r."/>
    <s v="kolejna"/>
    <s v="Gmina Nowe Miasto Lubawskie"/>
    <s v="Gmina Nowe Miasto Lubawskie"/>
    <m/>
  </r>
  <r>
    <s v="210."/>
    <s v="Oświetlenie drogowe"/>
    <s v="-"/>
    <s v="-"/>
    <s v="Skarlin"/>
    <s v="13-301"/>
    <s v="Skarlin"/>
    <s v="-"/>
    <x v="209"/>
    <s v="80740421"/>
    <s v="Energa Operator S.A."/>
    <s v="Energa Obrót S.A."/>
    <x v="1"/>
    <n v="0.23"/>
    <n v="1.006"/>
    <n v="0.45400000000000001"/>
    <n v="0.55200000000000005"/>
    <n v="0.503"/>
    <n v="0.22700000000000001"/>
    <n v="0.27600000000000002"/>
    <n v="0.503"/>
    <n v="0.22700000000000001"/>
    <n v="0.27600000000000002"/>
    <s v="01.01.2022 r."/>
    <s v="kolejna"/>
    <s v="Gmina Nowe Miasto Lubawskie"/>
    <s v="Gmina Nowe Miasto Lubawskie"/>
    <m/>
  </r>
  <r>
    <s v="211."/>
    <s v="Oświetlenie drogowe"/>
    <s v="-"/>
    <s v="-"/>
    <s v="Skarlin"/>
    <s v="13-301"/>
    <s v="Skarlin"/>
    <s v="-"/>
    <x v="210"/>
    <s v="91626535"/>
    <s v="Energa Operator S.A."/>
    <s v="Energa Obrót S.A."/>
    <x v="1"/>
    <n v="5.7"/>
    <n v="9.1080000000000005"/>
    <n v="4.0979999999999999"/>
    <n v="5.01"/>
    <n v="4.5540000000000003"/>
    <n v="2.0489999999999999"/>
    <n v="2.5049999999999999"/>
    <n v="4.5540000000000003"/>
    <n v="2.0489999999999999"/>
    <n v="2.5049999999999999"/>
    <s v="01.01.2022 r."/>
    <s v="kolejna"/>
    <s v="Gmina Nowe Miasto Lubawskie"/>
    <s v="Gmina Nowe Miasto Lubawskie"/>
    <m/>
  </r>
  <r>
    <s v="212."/>
    <s v="Oświetlenie drogowe"/>
    <s v="-"/>
    <s v="-"/>
    <s v="Skarlin"/>
    <s v="13-301"/>
    <s v="Skarlin"/>
    <s v="-"/>
    <x v="211"/>
    <s v="80740452"/>
    <s v="Energa Operator S.A."/>
    <s v="Energa Obrót S.A."/>
    <x v="1"/>
    <n v="1"/>
    <n v="2.052"/>
    <n v="0.92400000000000004"/>
    <n v="1.1279999999999999"/>
    <n v="1.026"/>
    <n v="0.46200000000000002"/>
    <n v="0.56399999999999995"/>
    <n v="1.026"/>
    <n v="0.46200000000000002"/>
    <n v="0.56399999999999995"/>
    <s v="01.01.2022 r."/>
    <s v="kolejna"/>
    <s v="Gmina Nowe Miasto Lubawskie"/>
    <s v="Gmina Nowe Miasto Lubawskie"/>
    <m/>
  </r>
  <r>
    <s v="213."/>
    <s v="Oświetlenie drogowe"/>
    <s v="-"/>
    <s v="-"/>
    <s v="Tylice"/>
    <s v="13-300"/>
    <s v="Tylice"/>
    <s v="-"/>
    <x v="212"/>
    <s v="80506260"/>
    <s v="Energa Operator S.A."/>
    <s v="Energa Obrót S.A."/>
    <x v="1"/>
    <n v="2"/>
    <n v="1.2480000000000002"/>
    <n v="0.56200000000000006"/>
    <n v="0.68600000000000005"/>
    <n v="0.62400000000000011"/>
    <n v="0.28100000000000003"/>
    <n v="0.34300000000000003"/>
    <n v="0.62400000000000011"/>
    <n v="0.28100000000000003"/>
    <n v="0.34300000000000003"/>
    <s v="01.01.2022 r."/>
    <s v="kolejna"/>
    <s v="Gmina Nowe Miasto Lubawskie"/>
    <s v="Gmina Nowe Miasto Lubawskie"/>
    <m/>
  </r>
  <r>
    <s v="214."/>
    <s v="Oświetlenie drogowe"/>
    <s v="-"/>
    <s v="-"/>
    <s v="Tylice"/>
    <s v="13-300"/>
    <s v="Tylice"/>
    <s v="-"/>
    <x v="213"/>
    <s v="80740475"/>
    <s v="Energa Operator S.A."/>
    <s v="Energa Obrót S.A."/>
    <x v="1"/>
    <n v="1"/>
    <n v="2.1059999999999999"/>
    <n v="0.94799999999999995"/>
    <n v="1.1579999999999999"/>
    <n v="1.0529999999999999"/>
    <n v="0.47399999999999998"/>
    <n v="0.57899999999999996"/>
    <n v="1.0529999999999999"/>
    <n v="0.47399999999999998"/>
    <n v="0.57899999999999996"/>
    <s v="01.01.2022 r."/>
    <s v="kolejna"/>
    <s v="Gmina Nowe Miasto Lubawskie"/>
    <s v="Gmina Nowe Miasto Lubawskie"/>
    <m/>
  </r>
  <r>
    <s v="215."/>
    <s v="Oświetlenie drogowe"/>
    <s v="-"/>
    <s v="-"/>
    <s v="Tylice"/>
    <s v="13-300"/>
    <s v="Tylice"/>
    <s v="-"/>
    <x v="214"/>
    <s v="71444953"/>
    <s v="Energa Operator S.A."/>
    <s v="Energa Obrót S.A."/>
    <x v="1"/>
    <n v="1.7"/>
    <n v="6.13"/>
    <n v="2.758"/>
    <n v="3.3719999999999999"/>
    <n v="3.0649999999999999"/>
    <n v="1.379"/>
    <n v="1.6859999999999999"/>
    <n v="3.0649999999999999"/>
    <n v="1.379"/>
    <n v="1.6859999999999999"/>
    <s v="01.01.2022 r."/>
    <s v="kolejna"/>
    <s v="Gmina Nowe Miasto Lubawskie"/>
    <s v="Gmina Nowe Miasto Lubawskie"/>
    <m/>
  </r>
  <r>
    <s v="216."/>
    <s v="Oświetlenie drogowe"/>
    <s v="-"/>
    <s v="-"/>
    <s v="Tylice"/>
    <s v="13-300"/>
    <s v="Tylice"/>
    <s v="-"/>
    <x v="215"/>
    <s v="60990408"/>
    <s v="Energa Operator S.A."/>
    <s v="Energa Obrót S.A."/>
    <x v="1"/>
    <n v="4.5"/>
    <n v="1.04"/>
    <n v="0.46800000000000003"/>
    <n v="0.57199999999999995"/>
    <n v="0.52"/>
    <n v="0.23400000000000001"/>
    <n v="0.28599999999999998"/>
    <n v="0.52"/>
    <n v="0.23400000000000001"/>
    <n v="0.28599999999999998"/>
    <s v="01.01.2022 r."/>
    <s v="kolejna"/>
    <s v="Gmina Nowe Miasto Lubawskie"/>
    <s v="Gmina Nowe Miasto Lubawskie"/>
    <m/>
  </r>
  <r>
    <s v="217."/>
    <s v="Oświetlenie drogowe"/>
    <s v="-"/>
    <s v="232/10"/>
    <s v="Bratian"/>
    <s v="13-300"/>
    <s v="Bratian"/>
    <s v="-"/>
    <x v="216"/>
    <s v="83685489"/>
    <s v="Energa Operator S.A."/>
    <s v="Energa Obrót S.A."/>
    <x v="1"/>
    <n v="1.5"/>
    <n v="6.3040000000000003"/>
    <n v="2.206"/>
    <n v="4.0979999999999999"/>
    <n v="3.1520000000000001"/>
    <n v="1.103"/>
    <n v="2.0489999999999999"/>
    <n v="3.1520000000000001"/>
    <n v="1.103"/>
    <n v="2.0489999999999999"/>
    <s v="01.01.2022 r."/>
    <s v="kolejna"/>
    <s v="Gmina Nowe Miasto Lubawskie"/>
    <s v="Gmina Nowe Miasto Lubawskie"/>
    <m/>
  </r>
  <r>
    <s v="218."/>
    <s v="Oświetlenie drogowe"/>
    <s v="Górna"/>
    <s v="DZ 126/2"/>
    <s v="Bratian"/>
    <s v="13-300"/>
    <s v="Nowe Miasto Lubawskie"/>
    <s v="-"/>
    <x v="217"/>
    <s v="89301843"/>
    <s v="Energa Operator S.A."/>
    <s v="Energa Obrót S.A."/>
    <x v="1"/>
    <n v="1.5"/>
    <n v="1.6859999999999999"/>
    <n v="0.59"/>
    <n v="1.0960000000000001"/>
    <n v="0.84299999999999997"/>
    <n v="0.29499999999999998"/>
    <n v="0.54800000000000004"/>
    <n v="0.84299999999999997"/>
    <n v="0.29499999999999998"/>
    <n v="0.54800000000000004"/>
    <s v="01.01.2022 r."/>
    <s v="kolejna"/>
    <s v="Gmina Nowe Miasto Lubawskie"/>
    <s v="Gmina Nowe Miasto Lubawskie"/>
    <m/>
  </r>
  <r>
    <s v="219."/>
    <s v="Oświetlenie drogowe"/>
    <s v="Cicha"/>
    <s v="635/3,4,5,8"/>
    <s v="Bratian"/>
    <s v="13-300"/>
    <s v="Nowe Miasto Lubawskie"/>
    <s v="-"/>
    <x v="218"/>
    <s v="89302160"/>
    <s v="Energa Operator S.A."/>
    <s v="Energa Obrót S.A."/>
    <x v="1"/>
    <n v="3.5"/>
    <n v="1.474"/>
    <n v="0.51600000000000001"/>
    <n v="0.95799999999999996"/>
    <n v="0.73699999999999999"/>
    <n v="0.25800000000000001"/>
    <n v="0.47899999999999998"/>
    <n v="0.73699999999999999"/>
    <n v="0.25800000000000001"/>
    <n v="0.47899999999999998"/>
    <s v="01.01.2022 r."/>
    <s v="kolejna"/>
    <s v="Gmina Nowe Miasto Lubawskie"/>
    <s v="Gmina Nowe Miasto Lubawskie"/>
    <m/>
  </r>
  <r>
    <s v="220."/>
    <s v="Oświetlenie drogowe"/>
    <s v="Piaskowa"/>
    <s v="1104/7,8"/>
    <s v="Mszanowo"/>
    <s v="13-300"/>
    <s v="Mszanowo"/>
    <s v="-"/>
    <x v="219"/>
    <s v="14491672"/>
    <s v="Energa Operator S.A."/>
    <s v="Energa Obrót S.A."/>
    <x v="1"/>
    <n v="3.5"/>
    <n v="2.016"/>
    <n v="0.70599999999999996"/>
    <n v="1.31"/>
    <n v="1.008"/>
    <n v="0.35299999999999998"/>
    <n v="0.65500000000000003"/>
    <n v="1.008"/>
    <n v="0.35299999999999998"/>
    <n v="0.65500000000000003"/>
    <s v="01.01.2022 r."/>
    <s v="kolejna"/>
    <s v="Gmina Nowe Miasto Lubawskie"/>
    <s v="Gmina Nowe Miasto Lubawskie"/>
    <m/>
  </r>
  <r>
    <s v="221."/>
    <s v="Oświetlenie drogowe"/>
    <s v="-"/>
    <s v="DZ 262/3"/>
    <s v="Gwiździny"/>
    <s v="13-300"/>
    <s v="Nowe Miasto Lubawskie"/>
    <s v="-"/>
    <x v="220"/>
    <s v="83685579"/>
    <s v="Energa Operator S.A."/>
    <s v="Energa Obrót S.A."/>
    <x v="1"/>
    <n v="3.5"/>
    <n v="0.42200000000000004"/>
    <n v="0.14799999999999999"/>
    <n v="0.27400000000000002"/>
    <n v="0.21100000000000002"/>
    <n v="7.3999999999999996E-2"/>
    <n v="0.13700000000000001"/>
    <n v="0.21100000000000002"/>
    <n v="7.3999999999999996E-2"/>
    <n v="0.13700000000000001"/>
    <s v="01.01.2022 r."/>
    <s v="kolejna"/>
    <s v="Gmina Nowe Miasto Lubawskie"/>
    <s v="Gmina Nowe Miasto Lubawskie"/>
    <m/>
  </r>
  <r>
    <s v="222."/>
    <s v="Oświetlenie drogowe"/>
    <s v=" -"/>
    <s v="35"/>
    <s v="Pacółtowo"/>
    <s v="13-300"/>
    <s v="Nowe Miasto Lubawskie"/>
    <s v="-"/>
    <x v="221"/>
    <s v="91247083"/>
    <s v="Energa Operator S.A."/>
    <s v="Energa Obrót S.A."/>
    <x v="1"/>
    <n v="3.5"/>
    <n v="1.27"/>
    <n v="0.44400000000000001"/>
    <n v="0.82599999999999996"/>
    <n v="0.63500000000000001"/>
    <n v="0.222"/>
    <n v="0.41299999999999998"/>
    <n v="0.63500000000000001"/>
    <n v="0.222"/>
    <n v="0.41299999999999998"/>
    <s v="01.01.2022 r."/>
    <s v="kolejna"/>
    <s v="Gmina Nowe Miasto Lubawskie"/>
    <s v="Gmina Nowe Miasto Lubawskie"/>
    <m/>
  </r>
  <r>
    <s v="223."/>
    <s v="Oświetlenie ścieżki pieszo-rowerowej"/>
    <s v=" -"/>
    <s v="18/20"/>
    <s v="Bratian"/>
    <s v="13-300"/>
    <s v="Nowe Miasto Lubawskie"/>
    <s v="-"/>
    <x v="222"/>
    <s v="93727750"/>
    <s v="Energa Operator S.A."/>
    <s v="Energa Obrót S.A."/>
    <x v="1"/>
    <n v="6.5"/>
    <n v="6.6679999999999993"/>
    <n v="2.3340000000000001"/>
    <n v="4.3339999999999996"/>
    <n v="3.3339999999999996"/>
    <n v="1.167"/>
    <n v="2.1669999999999998"/>
    <n v="3.3339999999999996"/>
    <n v="1.167"/>
    <n v="2.1669999999999998"/>
    <s v="01.01.2022 r."/>
    <s v="kolejna"/>
    <s v="Gmina Nowe Miasto Lubawskie"/>
    <s v="Gmina Nowe Miasto Lubawskie"/>
    <m/>
  </r>
  <r>
    <s v="224."/>
    <s v="-"/>
    <s v="-"/>
    <s v="-"/>
    <s v="Pacółtowo"/>
    <s v="13-300"/>
    <s v="Pacółtowo"/>
    <s v="-"/>
    <x v="223"/>
    <s v="95578236"/>
    <s v="Energa Operator S.A."/>
    <s v="Energa Obrót S.A."/>
    <x v="1"/>
    <n v="1"/>
    <n v="1.4100000000000001"/>
    <n v="0.65600000000000003"/>
    <n v="0.754"/>
    <n v="0.70500000000000007"/>
    <n v="0.32800000000000001"/>
    <n v="0.377"/>
    <n v="0.70500000000000007"/>
    <n v="0.32800000000000001"/>
    <n v="0.377"/>
    <s v="01.01.2022 r."/>
    <s v="kolejna"/>
    <s v="Gmina Nowe Miasto Lubawskie"/>
    <s v="Gmina Nowe Miasto Lubawskie"/>
    <m/>
  </r>
  <r>
    <s v="225."/>
    <s v="-"/>
    <s v="-"/>
    <s v="74,70,358/11,24,14/3,75,11/2"/>
    <s v="Jamielnik"/>
    <s v="13-332"/>
    <s v="Jamielnik"/>
    <s v="-"/>
    <x v="224"/>
    <s v="90529391"/>
    <s v="Energa Operator S.A."/>
    <s v="Energa Obrót S.A."/>
    <x v="1"/>
    <n v="4.5"/>
    <n v="15.66"/>
    <n v="6.266"/>
    <n v="9.3940000000000001"/>
    <n v="7.83"/>
    <n v="3.133"/>
    <n v="4.6970000000000001"/>
    <n v="7.83"/>
    <n v="3.133"/>
    <n v="4.6970000000000001"/>
    <s v="01.01.2022 r."/>
    <s v="kolejna"/>
    <s v="Gmina Nowe Miasto Lubawskie"/>
    <s v="Gmina Nowe Miasto Lubawskie"/>
    <m/>
  </r>
  <r>
    <s v="226."/>
    <s v="-"/>
    <s v="-"/>
    <s v="209/44"/>
    <s v="Jamielnik"/>
    <s v="13-332"/>
    <s v="Jamielnik"/>
    <s v="-"/>
    <x v="225"/>
    <s v="94600165"/>
    <s v="Energa Operator S.A."/>
    <s v="Energa Obrót S.A."/>
    <x v="1"/>
    <n v="10.5"/>
    <n v="78.498000000000005"/>
    <n v="38.984000000000002"/>
    <n v="39.514000000000003"/>
    <n v="39.249000000000002"/>
    <n v="19.492000000000001"/>
    <n v="19.757000000000001"/>
    <n v="39.249000000000002"/>
    <n v="19.492000000000001"/>
    <n v="19.757000000000001"/>
    <s v="01.01.2022 r."/>
    <s v="kolejna"/>
    <s v="Gmina Nowe Miasto Lubawskie"/>
    <s v="Gmina Nowe Miasto Lubawskie"/>
    <m/>
  </r>
  <r>
    <s v="227."/>
    <s v="-"/>
    <s v="-"/>
    <s v="420,262/3,174,151,97/5,144/9"/>
    <s v="Gwiździny"/>
    <s v="13-300"/>
    <s v="Gwiździny"/>
    <s v="-"/>
    <x v="226"/>
    <s v="90723588"/>
    <s v="Energa Operator S.A."/>
    <s v="Energa Obrót S.A."/>
    <x v="1"/>
    <n v="10.5"/>
    <n v="28.416"/>
    <n v="11.384"/>
    <n v="17.032"/>
    <n v="14.208"/>
    <n v="5.6920000000000002"/>
    <n v="8.516"/>
    <n v="14.208"/>
    <n v="5.6920000000000002"/>
    <n v="8.516"/>
    <s v="01.01.2022 r."/>
    <s v="kolejna"/>
    <s v="Gmina Nowe Miasto Lubawskie"/>
    <s v="Gmina Nowe Miasto Lubawskie"/>
    <m/>
  </r>
  <r>
    <s v="228."/>
    <s v="-"/>
    <s v="Zamkowa"/>
    <s v="226/2"/>
    <s v="Bratian"/>
    <s v="13-300"/>
    <s v="Bratian"/>
    <s v="-"/>
    <x v="227"/>
    <s v="83803089"/>
    <s v="Energa Operator S.A."/>
    <s v="Energa Obrót S.A."/>
    <x v="1"/>
    <n v="3.5"/>
    <n v="0.95"/>
    <n v="0.37"/>
    <n v="0.57999999999999996"/>
    <n v="0.47499999999999998"/>
    <n v="0.185"/>
    <n v="0.28999999999999998"/>
    <n v="0.47499999999999998"/>
    <n v="0.185"/>
    <n v="0.28999999999999998"/>
    <s v="01.01.2022 r."/>
    <s v="kolejna"/>
    <s v="Gmina Nowe Miasto Lubawskie"/>
    <s v="Gmina Nowe Miasto Lubawskie"/>
    <m/>
  </r>
  <r>
    <s v="229."/>
    <s v="-"/>
    <s v="-"/>
    <s v="63"/>
    <s v="Radomno"/>
    <s v="13-304"/>
    <s v="Radomno"/>
    <s v="-"/>
    <x v="228"/>
    <s v="94641785"/>
    <s v="Energa Operator S.A."/>
    <s v="Energa Obrót S.A."/>
    <x v="3"/>
    <n v="6.5"/>
    <n v="1.544"/>
    <n v="0.76600000000000001"/>
    <n v="0.77800000000000002"/>
    <n v="0.77200000000000002"/>
    <n v="0.38300000000000001"/>
    <n v="0.38900000000000001"/>
    <n v="0.77200000000000002"/>
    <n v="0.38300000000000001"/>
    <n v="0.38900000000000001"/>
    <s v="01.01.2022 r."/>
    <s v="kolejna"/>
    <s v="Gmina Nowe Miasto Lubawskie"/>
    <s v="Gmina Nowe Miasto Lubawskie"/>
    <m/>
  </r>
  <r>
    <s v="230."/>
    <s v="-"/>
    <s v="-"/>
    <s v="60,132"/>
    <s v="Bagno"/>
    <s v="13-332"/>
    <s v="Bagno"/>
    <s v="-"/>
    <x v="229"/>
    <s v="94641755"/>
    <s v="Energa Operator S.A."/>
    <s v="Energa Obrót S.A."/>
    <x v="3"/>
    <s v="5,0"/>
    <n v="0.96399999999999997"/>
    <n v="0.27200000000000002"/>
    <n v="0.69199999999999995"/>
    <n v="0.48199999999999998"/>
    <n v="0.13600000000000001"/>
    <n v="0.34599999999999997"/>
    <n v="0.48199999999999998"/>
    <n v="0.13600000000000001"/>
    <n v="0.34599999999999997"/>
    <s v="01.01.2022 r."/>
    <s v="kolejna"/>
    <s v="Gmina Nowe Miasto Lubawskie"/>
    <s v="Gmina Nowe Miasto Lubawskie"/>
    <m/>
  </r>
  <r>
    <s v="231."/>
    <s v="-"/>
    <s v="-"/>
    <s v="-"/>
    <s v="Gwiździnki"/>
    <s v="13-300"/>
    <s v="Gwiździnki"/>
    <s v="-"/>
    <x v="230"/>
    <s v="95578198"/>
    <s v="Energa Operator S.A."/>
    <s v="Energa Obrót S.A."/>
    <x v="3"/>
    <s v="1,0"/>
    <n v="16.327999999999999"/>
    <n v="6.7359999999999998"/>
    <n v="9.5920000000000005"/>
    <n v="8.1639999999999997"/>
    <n v="3.3679999999999999"/>
    <n v="4.7960000000000003"/>
    <n v="8.1639999999999997"/>
    <n v="3.3679999999999999"/>
    <n v="4.7960000000000003"/>
    <s v="01.01.2022 r."/>
    <s v="kolejna"/>
    <s v="Gmina Nowe Miasto Lubawskie"/>
    <s v="Gmina Nowe Miasto Lubawskie"/>
    <m/>
  </r>
  <r>
    <s v="232."/>
    <s v="-"/>
    <s v="-"/>
    <s v="-"/>
    <s v="Nowy Dwór Bratiański"/>
    <s v="13-304"/>
    <s v="Nowy Dwór Bratiański"/>
    <s v="-"/>
    <x v="231"/>
    <s v="95675623"/>
    <s v="Energa Operator S.A."/>
    <s v="Energa Obrót S.A."/>
    <x v="1"/>
    <n v="1.5"/>
    <n v="0.91400000000000003"/>
    <n v="0.55600000000000005"/>
    <n v="0.35799999999999998"/>
    <n v="0.45700000000000002"/>
    <n v="0.27800000000000002"/>
    <n v="0.17899999999999999"/>
    <n v="0.45700000000000002"/>
    <n v="0.27800000000000002"/>
    <n v="0.17899999999999999"/>
    <s v="01.01.2022 r."/>
    <s v="kolejna"/>
    <s v="Gmina Nowe Miasto Lubawskie"/>
    <s v="Gmina Nowe Miasto Lubawskie"/>
    <m/>
  </r>
  <r>
    <s v="233."/>
    <s v="Oświetlenie drogowe"/>
    <s v="-"/>
    <s v="-"/>
    <s v="Nawra"/>
    <s v="13-300 "/>
    <s v="Nawra"/>
    <s v="-"/>
    <x v="232"/>
    <s v="-"/>
    <s v="Energa Operator S.A."/>
    <s v="Energa Obrót S.A."/>
    <x v="1"/>
    <s v="-"/>
    <n v="0.2"/>
    <n v="7.0000000000000007E-2"/>
    <n v="0.13"/>
    <n v="0.1"/>
    <n v="3.5000000000000003E-2"/>
    <n v="6.5000000000000002E-2"/>
    <n v="0.1"/>
    <n v="3.5000000000000003E-2"/>
    <n v="6.5000000000000002E-2"/>
    <s v="01.01.2022 r."/>
    <s v="kolejna"/>
    <s v="Gmina Nowe Miasto Lubawskie"/>
    <s v="Gmina Nowe Miasto Lubawskie"/>
    <m/>
  </r>
  <r>
    <s v="234."/>
    <s v="Oświetlenie drogowe "/>
    <s v="-"/>
    <s v="Dz. 174, 214"/>
    <s v="Radomno"/>
    <s v="13-304"/>
    <s v="Radomno"/>
    <s v="-"/>
    <x v="233"/>
    <s v="-"/>
    <s v="Energa Operator S.A."/>
    <s v="Energa Obrót S.A."/>
    <x v="1"/>
    <s v="-"/>
    <n v="0.2"/>
    <n v="7.0000000000000007E-2"/>
    <n v="0.13"/>
    <n v="0.1"/>
    <n v="3.5000000000000003E-2"/>
    <n v="6.5000000000000002E-2"/>
    <n v="0.1"/>
    <n v="3.5000000000000003E-2"/>
    <n v="6.5000000000000002E-2"/>
    <s v="01.01.2022 r."/>
    <s v="kolejna"/>
    <s v="Gmina Nowe Miasto Lubawskie"/>
    <s v="Gmina Nowe Miasto Lubawskie"/>
    <m/>
  </r>
  <r>
    <s v="235."/>
    <s v="oświetlenie ulicy i przejścia dla pieszych"/>
    <s v="Rakowicka"/>
    <s v="DZ 18/8"/>
    <s v="Bratian"/>
    <s v="13-300"/>
    <s v="Nowe Miasto Lubawskie"/>
    <s v="-"/>
    <x v="234"/>
    <s v="91636438/2"/>
    <s v="Energa Operator S.A."/>
    <s v="Energa Obrót S.A."/>
    <x v="1"/>
    <n v="3"/>
    <n v="22.527999999999999"/>
    <n v="7.8840000000000003"/>
    <n v="14.644"/>
    <n v="11.263999999999999"/>
    <n v="3.9420000000000002"/>
    <n v="7.3220000000000001"/>
    <n v="11.263999999999999"/>
    <n v="3.9420000000000002"/>
    <n v="7.3220000000000001"/>
    <s v="01.01.2022 r."/>
    <s v="pierwsza"/>
    <s v="Gmina Nowe Miasto Lubawskie"/>
    <s v="Gmina Nowe Miasto Lubawskie"/>
    <m/>
  </r>
  <r>
    <s v="236."/>
    <s v="oświetlenie ścieżki rowerowej"/>
    <s v="Rakowicka"/>
    <s v="dz 18/9"/>
    <s v="Bratian"/>
    <s v="13-300"/>
    <s v="Nowe Miasto Lubawskie"/>
    <s v="-"/>
    <x v="235"/>
    <s v="91247245/1"/>
    <s v="Energa Operator S.A."/>
    <s v="Energa Obrót S.A."/>
    <x v="1"/>
    <n v="6.5"/>
    <n v="2.3279999999999998"/>
    <n v="0.81399999999999995"/>
    <n v="1.514"/>
    <n v="1.1639999999999999"/>
    <n v="0.40699999999999997"/>
    <n v="0.75700000000000001"/>
    <n v="1.1639999999999999"/>
    <n v="0.40699999999999997"/>
    <n v="0.75700000000000001"/>
    <s v="01.01.2022 r."/>
    <s v="pierwsza"/>
    <s v="Gmina Nowe Miasto Lubawskie"/>
    <s v="Gmina Nowe Miasto Lubawskie"/>
    <m/>
  </r>
  <r>
    <s v="237."/>
    <s v="-"/>
    <s v="-"/>
    <s v="-"/>
    <s v="Pustki"/>
    <s v="13-304"/>
    <s v="Pustki"/>
    <s v="-"/>
    <x v="236"/>
    <s v="94265377"/>
    <s v="Energa Operator S.A."/>
    <s v="Energa Obrót S.A."/>
    <x v="1"/>
    <n v="6.5"/>
    <n v="3.1760000000000002"/>
    <n v="1.1120000000000001"/>
    <n v="2.0640000000000001"/>
    <n v="1.5880000000000001"/>
    <n v="0.55600000000000005"/>
    <n v="1.032"/>
    <n v="1.5880000000000001"/>
    <n v="0.55600000000000005"/>
    <n v="1.032"/>
    <s v="01.01.2022 r."/>
    <s v="pierwsza"/>
    <s v="Gmina Nowe Miasto Lubawskie"/>
    <s v="Gmina Nowe Miasto Lubawskie"/>
    <m/>
  </r>
  <r>
    <s v="238."/>
    <s v="Gmina Pasym Oświetlenie drogowe"/>
    <s v="-"/>
    <s v="-"/>
    <s v="Grom"/>
    <s v="12-130"/>
    <s v="Grom"/>
    <s v="-"/>
    <x v="237"/>
    <s v="80502648"/>
    <s v="Energa Operator S.A."/>
    <s v="Energa Obrót S.A."/>
    <x v="3"/>
    <n v="3.5"/>
    <n v="10.346"/>
    <n v="3.1040000000000001"/>
    <n v="7.242"/>
    <n v="5.173"/>
    <n v="1.552"/>
    <n v="3.621"/>
    <n v="5.173"/>
    <n v="1.552"/>
    <n v="3.621"/>
    <s v="01.01.2022 r."/>
    <s v="kolejna"/>
    <s v="Gmina Pasym"/>
    <s v="Urząd Miasta i Gminy w Pasymiu"/>
    <m/>
  </r>
  <r>
    <s v="239."/>
    <s v="Gmina Pasym Oświetlenie drogowe"/>
    <s v="-"/>
    <s v="-"/>
    <s v="Tylkowo"/>
    <s v="12-130"/>
    <s v="Tylkowo"/>
    <s v="-"/>
    <x v="238"/>
    <s v="80502652"/>
    <s v="Energa Operator S.A."/>
    <s v="Energa Obrót S.A."/>
    <x v="3"/>
    <n v="1.5"/>
    <n v="3.1280000000000001"/>
    <n v="0.93799999999999994"/>
    <n v="2.19"/>
    <n v="1.5640000000000001"/>
    <n v="0.46899999999999997"/>
    <n v="1.095"/>
    <n v="1.5640000000000001"/>
    <n v="0.46899999999999997"/>
    <n v="1.095"/>
    <s v="01.01.2022 r."/>
    <s v="kolejna"/>
    <s v="Gmina Pasym"/>
    <s v="Urząd Miasta i Gminy w Pasymiu"/>
    <m/>
  </r>
  <r>
    <s v="240."/>
    <s v="Gmina Pasym Oświetlenie drogowe"/>
    <s v="-"/>
    <s v="-"/>
    <s v="Tylkowo"/>
    <s v="12-130"/>
    <s v="Tylkowo"/>
    <s v="-"/>
    <x v="239"/>
    <s v="80502718"/>
    <s v="Energa Operator S.A."/>
    <s v="Energa Obrót S.A."/>
    <x v="3"/>
    <n v="3"/>
    <n v="5.2919999999999998"/>
    <n v="1.5880000000000001"/>
    <n v="3.7040000000000002"/>
    <n v="2.6459999999999999"/>
    <n v="0.79400000000000004"/>
    <n v="1.8520000000000001"/>
    <n v="2.6459999999999999"/>
    <n v="0.79400000000000004"/>
    <n v="1.8520000000000001"/>
    <s v="01.01.2022 r."/>
    <s v="kolejna"/>
    <s v="Gmina Pasym"/>
    <s v="Urząd Miasta i Gminy w Pasymiu"/>
    <m/>
  </r>
  <r>
    <s v="241."/>
    <s v="Gmina Pasym Oświetlenie drogowe"/>
    <s v="-"/>
    <s v="-"/>
    <s v="Otole"/>
    <s v="12-130"/>
    <s v="Otole"/>
    <s v="-"/>
    <x v="240"/>
    <s v="80502649"/>
    <s v="Energa Operator S.A."/>
    <s v="Energa Obrót S.A."/>
    <x v="3"/>
    <n v="2"/>
    <n v="6.202"/>
    <n v="1.86"/>
    <n v="4.3419999999999996"/>
    <n v="3.101"/>
    <n v="0.93"/>
    <n v="2.1709999999999998"/>
    <n v="3.101"/>
    <n v="0.93"/>
    <n v="2.1709999999999998"/>
    <s v="01.01.2022 r."/>
    <s v="kolejna"/>
    <s v="Gmina Pasym"/>
    <s v="Urząd Miasta i Gminy w Pasymiu"/>
    <m/>
  </r>
  <r>
    <s v="242."/>
    <s v="Gmina Pasym Oświetlenie drogowe"/>
    <s v="-"/>
    <s v="-"/>
    <s v="Kiepunki"/>
    <s v="12-130"/>
    <s v="Pasym"/>
    <s v="-"/>
    <x v="241"/>
    <s v="95238436"/>
    <s v="Energa Operator S.A."/>
    <s v="Energa Obrót S.A."/>
    <x v="3"/>
    <n v="2.5"/>
    <n v="4.1180000000000003"/>
    <n v="1.236"/>
    <n v="2.8820000000000001"/>
    <n v="2.0590000000000002"/>
    <n v="0.61799999999999999"/>
    <n v="1.4410000000000001"/>
    <n v="2.0590000000000002"/>
    <n v="0.61799999999999999"/>
    <n v="1.4410000000000001"/>
    <s v="01.01.2022 r."/>
    <s v="kolejna"/>
    <s v="Gmina Pasym"/>
    <s v="Urząd Miasta i Gminy w Pasymiu"/>
    <m/>
  </r>
  <r>
    <s v="243."/>
    <s v="Gmina Pasym Oświetlenie drogowe"/>
    <s v="Pocztowa"/>
    <s v="-"/>
    <s v="Pasym"/>
    <s v="12-130"/>
    <s v="Pasym"/>
    <s v="-"/>
    <x v="242"/>
    <s v="70932124"/>
    <s v="Energa Operator S.A."/>
    <s v="Energa Obrót S.A."/>
    <x v="3"/>
    <n v="20"/>
    <n v="82.763999999999996"/>
    <n v="24.83"/>
    <n v="57.933999999999997"/>
    <n v="41.381999999999998"/>
    <n v="12.414999999999999"/>
    <n v="28.966999999999999"/>
    <n v="41.381999999999998"/>
    <n v="12.414999999999999"/>
    <n v="28.966999999999999"/>
    <s v="01.01.2022 r."/>
    <s v="kolejna"/>
    <s v="Gmina Pasym"/>
    <s v="Urząd Miasta i Gminy w Pasymiu"/>
    <m/>
  </r>
  <r>
    <s v="244."/>
    <s v="Gmina Pasym Oświetlenie drogowe"/>
    <s v="Mikołaja Reja"/>
    <s v="-"/>
    <s v="Pasym"/>
    <s v="12-130"/>
    <s v="Pasym"/>
    <s v="-"/>
    <x v="243"/>
    <s v="80831336"/>
    <s v="Energa Operator S.A."/>
    <s v="Energa Obrót S.A."/>
    <x v="3"/>
    <n v="6.5"/>
    <n v="21.734000000000002"/>
    <n v="6.52"/>
    <n v="15.214"/>
    <n v="10.867000000000001"/>
    <n v="3.26"/>
    <n v="7.6070000000000002"/>
    <n v="10.867000000000001"/>
    <n v="3.26"/>
    <n v="7.6070000000000002"/>
    <s v="01.01.2022 r."/>
    <s v="kolejna"/>
    <s v="Gmina Pasym"/>
    <s v="Urząd Miasta i Gminy w Pasymiu"/>
    <m/>
  </r>
  <r>
    <s v="245."/>
    <s v="Gmina Pasym Oświetlenie drogowe"/>
    <s v="Warszawska"/>
    <s v="-"/>
    <s v="Pasym"/>
    <s v="12-130"/>
    <s v="Pasym"/>
    <s v="-"/>
    <x v="244"/>
    <s v="91714243"/>
    <s v="Energa Operator S.A."/>
    <s v="Energa Obrót S.A."/>
    <x v="3"/>
    <n v="15"/>
    <n v="67.231999999999999"/>
    <n v="20.170000000000002"/>
    <n v="47.061999999999998"/>
    <n v="33.616"/>
    <n v="10.085000000000001"/>
    <n v="23.530999999999999"/>
    <n v="33.616"/>
    <n v="10.085000000000001"/>
    <n v="23.530999999999999"/>
    <s v="01.01.2022 r."/>
    <s v="kolejna"/>
    <s v="Gmina Pasym"/>
    <s v="Urząd Miasta i Gminy w Pasymiu"/>
    <m/>
  </r>
  <r>
    <s v="246."/>
    <s v="Gmina Pasym Oświetlenie drogowe"/>
    <s v="Wyzwolenia"/>
    <s v="-"/>
    <s v="Pasym"/>
    <s v="12-130"/>
    <s v="Pasym"/>
    <s v="-"/>
    <x v="245"/>
    <s v="70855602"/>
    <s v="Energa Operator S.A."/>
    <s v="Energa Obrót S.A."/>
    <x v="3"/>
    <n v="4.5"/>
    <n v="14.488"/>
    <n v="4.3460000000000001"/>
    <n v="10.141999999999999"/>
    <n v="7.2439999999999998"/>
    <n v="2.173"/>
    <n v="5.0709999999999997"/>
    <n v="7.2439999999999998"/>
    <n v="2.173"/>
    <n v="5.0709999999999997"/>
    <s v="01.01.2022 r."/>
    <s v="kolejna"/>
    <s v="Gmina Pasym"/>
    <s v="Urząd Miasta i Gminy w Pasymiu"/>
    <m/>
  </r>
  <r>
    <s v="247."/>
    <s v="Gmina Pasym Oświetlenie drogowe"/>
    <s v="Warmińska"/>
    <s v="-"/>
    <s v="Pasym"/>
    <s v="12-130"/>
    <s v="Pasym"/>
    <s v="-"/>
    <x v="246"/>
    <s v="95030827"/>
    <s v="Energa Operator S.A."/>
    <s v="Energa Obrót S.A."/>
    <x v="3"/>
    <n v="5"/>
    <n v="12.328000000000001"/>
    <n v="3.698"/>
    <n v="8.6300000000000008"/>
    <n v="6.1640000000000006"/>
    <n v="1.849"/>
    <n v="4.3150000000000004"/>
    <n v="6.1640000000000006"/>
    <n v="1.849"/>
    <n v="4.3150000000000004"/>
    <s v="01.01.2022 r."/>
    <s v="kolejna"/>
    <s v="Gmina Pasym"/>
    <s v="Urząd Miasta i Gminy w Pasymiu"/>
    <m/>
  </r>
  <r>
    <s v="248."/>
    <s v="Gmina Pasym Oświetlenie drogowe"/>
    <s v="-"/>
    <s v="-"/>
    <s v="Narajty"/>
    <s v="12-130"/>
    <s v="Narajty"/>
    <s v="-"/>
    <x v="247"/>
    <s v="00177656"/>
    <s v="Energa Operator S.A."/>
    <s v="Energa Obrót S.A."/>
    <x v="3"/>
    <n v="3.5"/>
    <n v="5.8659999999999997"/>
    <n v="1.76"/>
    <n v="4.1059999999999999"/>
    <n v="2.9329999999999998"/>
    <n v="0.88"/>
    <n v="2.0529999999999999"/>
    <n v="2.9329999999999998"/>
    <n v="0.88"/>
    <n v="2.0529999999999999"/>
    <s v="01.01.2022 r."/>
    <s v="kolejna"/>
    <s v="Gmina Pasym"/>
    <s v="Urząd Miasta i Gminy w Pasymiu"/>
    <m/>
  </r>
  <r>
    <s v="249."/>
    <s v="Gmina Pasym Oświetlenie drogowe"/>
    <s v="-"/>
    <s v="-"/>
    <s v="Rutki"/>
    <s v="12-130"/>
    <s v="Rutki"/>
    <s v="-"/>
    <x v="248"/>
    <s v="80502646"/>
    <s v="Energa Operator S.A."/>
    <s v="Energa Obrót S.A."/>
    <x v="3"/>
    <n v="2.5"/>
    <n v="6.202"/>
    <n v="1.86"/>
    <n v="4.3419999999999996"/>
    <n v="3.101"/>
    <n v="0.93"/>
    <n v="2.1709999999999998"/>
    <n v="3.101"/>
    <n v="0.93"/>
    <n v="2.1709999999999998"/>
    <s v="01.01.2022 r."/>
    <s v="kolejna"/>
    <s v="Gmina Pasym"/>
    <s v="Urząd Miasta i Gminy w Pasymiu"/>
    <m/>
  </r>
  <r>
    <s v="250."/>
    <s v="Gmina Pasym Oświetlenie drogowe"/>
    <s v="-"/>
    <s v="-"/>
    <s v="Rusek Wielki"/>
    <s v="12-130"/>
    <s v="Rusek Wielki"/>
    <s v="-"/>
    <x v="249"/>
    <s v="92755522"/>
    <s v="Energa Operator S.A."/>
    <s v="Energa Obrót S.A."/>
    <x v="3"/>
    <n v="1.5"/>
    <n v="1.772"/>
    <n v="0.53200000000000003"/>
    <n v="1.24"/>
    <n v="0.88600000000000001"/>
    <n v="0.26600000000000001"/>
    <n v="0.62"/>
    <n v="0.88600000000000001"/>
    <n v="0.26600000000000001"/>
    <n v="0.62"/>
    <s v="01.01.2022 r."/>
    <s v="kolejna"/>
    <s v="Gmina Pasym"/>
    <s v="Urząd Miasta i Gminy w Pasymiu"/>
    <m/>
  </r>
  <r>
    <s v="251."/>
    <s v="Gmina Pasym Oświetlenie drogowe"/>
    <s v="-"/>
    <s v="-"/>
    <s v="Rusek Wielki"/>
    <s v="12-130"/>
    <s v="Rusek Wielki"/>
    <s v="-"/>
    <x v="250"/>
    <s v="60992220"/>
    <s v="Energa Operator S.A."/>
    <s v="Energa Obrót S.A."/>
    <x v="3"/>
    <n v="3.5"/>
    <n v="4.6899999999999995"/>
    <n v="1.4059999999999999"/>
    <n v="3.2839999999999998"/>
    <n v="2.3449999999999998"/>
    <n v="0.70299999999999996"/>
    <n v="1.6419999999999999"/>
    <n v="2.3449999999999998"/>
    <n v="0.70299999999999996"/>
    <n v="1.6419999999999999"/>
    <s v="01.01.2022 r."/>
    <s v="kolejna"/>
    <s v="Gmina Pasym"/>
    <s v="Urząd Miasta i Gminy w Pasymiu"/>
    <m/>
  </r>
  <r>
    <s v="252."/>
    <s v="Gmina Pasym Oświetlenie drogowe"/>
    <s v="Jana Pawła II"/>
    <s v="-"/>
    <s v="Pasym"/>
    <s v="12-130"/>
    <s v="Pasym"/>
    <s v="-"/>
    <x v="251"/>
    <s v="80502654"/>
    <s v="Energa Operator S.A."/>
    <s v="Energa Obrót S.A."/>
    <x v="3"/>
    <n v="1"/>
    <n v="4.1180000000000003"/>
    <n v="1.236"/>
    <n v="2.8820000000000001"/>
    <n v="2.0590000000000002"/>
    <n v="0.61799999999999999"/>
    <n v="1.4410000000000001"/>
    <n v="2.0590000000000002"/>
    <n v="0.61799999999999999"/>
    <n v="1.4410000000000001"/>
    <s v="01.01.2022 r."/>
    <s v="kolejna"/>
    <s v="Gmina Pasym"/>
    <s v="Urząd Miasta i Gminy w Pasymiu"/>
    <m/>
  </r>
  <r>
    <s v="253."/>
    <s v="Gmina Pasym Oświetlenie drogowe"/>
    <s v="Rynek"/>
    <s v="-"/>
    <s v="Pasym"/>
    <s v="12-130"/>
    <s v="Pasym"/>
    <s v="-"/>
    <x v="252"/>
    <s v="58008975"/>
    <s v="Energa Operator S.A."/>
    <s v="Energa Obrót S.A."/>
    <x v="4"/>
    <n v="56.5"/>
    <n v="53.814"/>
    <n v="16.143999999999998"/>
    <n v="37.67"/>
    <n v="26.907"/>
    <n v="8.0719999999999992"/>
    <n v="18.835000000000001"/>
    <n v="26.907"/>
    <n v="8.0719999999999992"/>
    <n v="18.835000000000001"/>
    <s v="01.01.2022 r."/>
    <s v="kolejna"/>
    <s v="Gmina Pasym"/>
    <s v="Urząd Miasta i Gminy w Pasymiu"/>
    <m/>
  </r>
  <r>
    <s v="254."/>
    <s v="Gmina Pasym Oświetlenie drogowe"/>
    <s v="-"/>
    <s v="-"/>
    <s v="Jurgi"/>
    <s v="12-130"/>
    <s v="Jurgi"/>
    <s v="-"/>
    <x v="253"/>
    <s v="95089720"/>
    <s v="Energa Operator S.A."/>
    <s v="Energa Obrót S.A."/>
    <x v="3"/>
    <n v="2.5"/>
    <n v="3.5179999999999998"/>
    <n v="1.054"/>
    <n v="2.464"/>
    <n v="1.7589999999999999"/>
    <n v="0.52700000000000002"/>
    <n v="1.232"/>
    <n v="1.7589999999999999"/>
    <n v="0.52700000000000002"/>
    <n v="1.232"/>
    <s v="01.01.2022 r."/>
    <s v="kolejna"/>
    <s v="Gmina Pasym"/>
    <s v="Urząd Miasta i Gminy w Pasymiu"/>
    <m/>
  </r>
  <r>
    <s v="255."/>
    <s v="Gmina Pasym Oświetlenie drogowe"/>
    <s v="-"/>
    <s v="Dz.120"/>
    <s v="Tylkowo"/>
    <s v="12-130"/>
    <s v="Tylkowo"/>
    <s v="-"/>
    <x v="254"/>
    <s v="83702664"/>
    <s v="Energa Operator S.A."/>
    <s v="Energa Obrót S.A."/>
    <x v="3"/>
    <n v="1"/>
    <n v="6.202"/>
    <n v="1.86"/>
    <n v="4.3419999999999996"/>
    <n v="3.101"/>
    <n v="0.93"/>
    <n v="2.1709999999999998"/>
    <n v="3.101"/>
    <n v="0.93"/>
    <n v="2.1709999999999998"/>
    <s v="01.01.2022 r."/>
    <s v="kolejna"/>
    <s v="Gmina Pasym"/>
    <s v="Urząd Miasta i Gminy w Pasymiu"/>
    <m/>
  </r>
  <r>
    <s v="256."/>
    <s v="Gmina Pasym Oświetlenie drogowe"/>
    <s v="Michała Zientary"/>
    <s v="-"/>
    <s v="Pasym"/>
    <s v="12-130"/>
    <s v="Pasym"/>
    <s v="-"/>
    <x v="255"/>
    <s v="71312785"/>
    <s v="Energa Operator S.A."/>
    <s v="Energa Obrót S.A."/>
    <x v="3"/>
    <n v="2.5"/>
    <n v="7.2460000000000004"/>
    <n v="2.1739999999999999"/>
    <n v="5.0720000000000001"/>
    <n v="3.6230000000000002"/>
    <n v="1.087"/>
    <n v="2.536"/>
    <n v="3.6230000000000002"/>
    <n v="1.087"/>
    <n v="2.536"/>
    <s v="01.01.2022 r."/>
    <s v="kolejna"/>
    <s v="Gmina Pasym"/>
    <s v="Urząd Miasta i Gminy w Pasymiu"/>
    <m/>
  </r>
  <r>
    <s v="257."/>
    <s v="Gmina Pasym Oświetlenie drogowe"/>
    <s v="Michała Kajki"/>
    <s v="-"/>
    <s v="Pasym"/>
    <s v="12-130"/>
    <s v="Pasym"/>
    <s v="-"/>
    <x v="256"/>
    <s v="94101289"/>
    <s v="Energa Operator S.A."/>
    <s v="Energa Obrót S.A."/>
    <x v="3"/>
    <n v="3.5"/>
    <n v="10.346"/>
    <n v="3.1040000000000001"/>
    <n v="7.242"/>
    <n v="5.173"/>
    <n v="1.552"/>
    <n v="3.621"/>
    <n v="5.173"/>
    <n v="1.552"/>
    <n v="3.621"/>
    <s v="01.01.2022 r."/>
    <s v="kolejna"/>
    <s v="Gmina Pasym"/>
    <s v="Urząd Miasta i Gminy w Pasymiu"/>
    <m/>
  </r>
  <r>
    <s v="258."/>
    <s v="Gmina Pasym Oświetlenie drogowe"/>
    <s v="-"/>
    <s v="-"/>
    <s v="Pasym"/>
    <s v="12-130"/>
    <s v="Pasym"/>
    <s v="-"/>
    <x v="257"/>
    <s v="00164154"/>
    <s v="Energa Operator S.A."/>
    <s v="Energa Obrót S.A."/>
    <x v="3"/>
    <n v="4.5"/>
    <n v="14.488"/>
    <n v="4.3460000000000001"/>
    <n v="10.141999999999999"/>
    <n v="7.2439999999999998"/>
    <n v="2.173"/>
    <n v="5.0709999999999997"/>
    <n v="7.2439999999999998"/>
    <n v="2.173"/>
    <n v="5.0709999999999997"/>
    <s v="01.01.2022 r."/>
    <s v="kolejna"/>
    <s v="Gmina Pasym"/>
    <s v="Urząd Miasta i Gminy w Pasymiu"/>
    <m/>
  </r>
  <r>
    <s v="259."/>
    <s v="Gmina Pasym Oświetlenie drogowe"/>
    <s v="-"/>
    <s v="-"/>
    <s v="Leleszki"/>
    <s v="12-130"/>
    <s v="Leleszki"/>
    <s v="-"/>
    <x v="258"/>
    <s v="00112322"/>
    <s v="Energa Operator S.A."/>
    <s v="Energa Obrót S.A."/>
    <x v="3"/>
    <n v="4.5"/>
    <n v="13.446000000000002"/>
    <n v="4.0339999999999998"/>
    <n v="9.4120000000000008"/>
    <n v="6.7230000000000008"/>
    <n v="2.0169999999999999"/>
    <n v="4.7060000000000004"/>
    <n v="6.7230000000000008"/>
    <n v="2.0169999999999999"/>
    <n v="4.7060000000000004"/>
    <s v="01.01.2022 r."/>
    <s v="kolejna"/>
    <s v="Gmina Pasym"/>
    <s v="Urząd Miasta i Gminy w Pasymiu"/>
    <m/>
  </r>
  <r>
    <s v="260."/>
    <s v="Gmina Pasym Oświetlenie drogowe"/>
    <s v="-"/>
    <s v="-"/>
    <s v="Dybowo"/>
    <s v="12-130"/>
    <s v="Dybowo"/>
    <s v="-"/>
    <x v="259"/>
    <s v="95089747"/>
    <s v="Energa Operator S.A."/>
    <s v="Energa Obrót S.A."/>
    <x v="3"/>
    <n v="2.5"/>
    <n v="4.6899999999999995"/>
    <n v="1.4059999999999999"/>
    <n v="3.2839999999999998"/>
    <n v="2.3449999999999998"/>
    <n v="0.70299999999999996"/>
    <n v="1.6419999999999999"/>
    <n v="2.3449999999999998"/>
    <n v="0.70299999999999996"/>
    <n v="1.6419999999999999"/>
    <s v="01.01.2022 r."/>
    <s v="kolejna"/>
    <s v="Gmina Pasym"/>
    <s v="Urząd Miasta i Gminy w Pasymiu"/>
    <m/>
  </r>
  <r>
    <s v="261."/>
    <s v="Gmina Pasym Oświetlenie drogowe"/>
    <s v="Polna"/>
    <s v="-"/>
    <s v="Pasym"/>
    <s v="12-130"/>
    <s v="Pasym"/>
    <s v="-"/>
    <x v="260"/>
    <s v="94101253"/>
    <s v="Energa Operator S.A."/>
    <s v="Energa Obrót S.A."/>
    <x v="3"/>
    <n v="10.5"/>
    <n v="34.138000000000005"/>
    <n v="10.242000000000001"/>
    <n v="23.896000000000001"/>
    <n v="17.069000000000003"/>
    <n v="5.1210000000000004"/>
    <n v="11.948"/>
    <n v="17.069000000000003"/>
    <n v="5.1210000000000004"/>
    <n v="11.948"/>
    <s v="01.01.2022 r."/>
    <s v="kolejna"/>
    <s v="Gmina Pasym"/>
    <s v="Urząd Miasta i Gminy w Pasymiu"/>
    <m/>
  </r>
  <r>
    <s v="262."/>
    <s v="Gmina Pasym Oświetlenie drogowe"/>
    <s v="-"/>
    <s v="-"/>
    <s v="Dźwiersztryny"/>
    <s v="12-130"/>
    <s v="Dźwiersztryny"/>
    <s v="-"/>
    <x v="261"/>
    <s v="60604239"/>
    <s v="Energa Operator S.A."/>
    <s v="Energa Obrót S.A."/>
    <x v="3"/>
    <n v="3.5"/>
    <n v="6.4399999999999995"/>
    <n v="1.9319999999999999"/>
    <n v="4.508"/>
    <n v="3.2199999999999998"/>
    <n v="0.96599999999999997"/>
    <n v="2.254"/>
    <n v="3.2199999999999998"/>
    <n v="0.96599999999999997"/>
    <n v="2.254"/>
    <s v="01.01.2022 r."/>
    <s v="kolejna"/>
    <s v="Gmina Pasym"/>
    <s v="Urząd Miasta i Gminy w Pasymiu"/>
    <m/>
  </r>
  <r>
    <s v="263."/>
    <s v="Gmina Pasym Oświetlenie drogowe"/>
    <s v="Słoneczna"/>
    <s v="-"/>
    <s v="Pasym"/>
    <s v="12-130"/>
    <s v="Pasym"/>
    <s v="-"/>
    <x v="262"/>
    <s v="89207889"/>
    <s v="Energa Operator S.A."/>
    <s v="Energa Obrót S.A."/>
    <x v="3"/>
    <n v="2.5"/>
    <n v="7.2460000000000004"/>
    <n v="2.1739999999999999"/>
    <n v="5.0720000000000001"/>
    <n v="3.6230000000000002"/>
    <n v="1.087"/>
    <n v="2.536"/>
    <n v="3.6230000000000002"/>
    <n v="1.087"/>
    <n v="2.536"/>
    <s v="01.01.2022 r."/>
    <s v="kolejna"/>
    <s v="Gmina Pasym"/>
    <s v="Urząd Miasta i Gminy w Pasymiu"/>
    <m/>
  </r>
  <r>
    <s v="264."/>
    <s v="Gmina Pasym Oświetlenie drogowe"/>
    <s v="Dworcowa"/>
    <s v="-"/>
    <s v="Pasym"/>
    <s v="12-130"/>
    <s v="Pasym"/>
    <s v="-"/>
    <x v="263"/>
    <s v="71315434"/>
    <s v="Energa Operator S.A."/>
    <s v="Energa Obrót S.A."/>
    <x v="3"/>
    <n v="5.5"/>
    <n v="16.548000000000002"/>
    <n v="4.9640000000000004"/>
    <n v="11.584"/>
    <n v="8.2740000000000009"/>
    <n v="2.4820000000000002"/>
    <n v="5.7919999999999998"/>
    <n v="8.2740000000000009"/>
    <n v="2.4820000000000002"/>
    <n v="5.7919999999999998"/>
    <s v="01.01.2022 r."/>
    <s v="kolejna"/>
    <s v="Gmina Pasym"/>
    <s v="Urząd Miasta i Gminy w Pasymiu"/>
    <m/>
  </r>
  <r>
    <s v="265."/>
    <s v="Gmina Pasym Oświetlenie drogowe"/>
    <s v="-"/>
    <s v="-"/>
    <s v="Grom"/>
    <s v="12-130"/>
    <s v="Grom"/>
    <s v="-"/>
    <x v="264"/>
    <s v="60566104"/>
    <s v="Energa Operator S.A."/>
    <s v="Energa Obrót S.A."/>
    <x v="3"/>
    <n v="2.5"/>
    <n v="5.8659999999999997"/>
    <n v="1.76"/>
    <n v="4.1059999999999999"/>
    <n v="2.9329999999999998"/>
    <n v="0.88"/>
    <n v="2.0529999999999999"/>
    <n v="2.9329999999999998"/>
    <n v="0.88"/>
    <n v="2.0529999999999999"/>
    <s v="01.01.2022 r."/>
    <s v="kolejna"/>
    <s v="Gmina Pasym"/>
    <s v="Urząd Miasta i Gminy w Pasymiu"/>
    <m/>
  </r>
  <r>
    <s v="266."/>
    <s v="Gmina Pasym Oświetlenie drogowe"/>
    <s v="-"/>
    <s v="-"/>
    <s v="Grom"/>
    <s v="12-130"/>
    <s v="Grom"/>
    <s v="-"/>
    <x v="265"/>
    <s v="89262663"/>
    <s v="Energa Operator S.A."/>
    <s v="Energa Obrót S.A."/>
    <x v="3"/>
    <n v="3.5"/>
    <n v="5.8659999999999997"/>
    <n v="1.76"/>
    <n v="4.1059999999999999"/>
    <n v="2.9329999999999998"/>
    <n v="0.88"/>
    <n v="2.0529999999999999"/>
    <n v="2.9329999999999998"/>
    <n v="0.88"/>
    <n v="2.0529999999999999"/>
    <s v="01.01.2022 r."/>
    <s v="kolejna"/>
    <s v="Gmina Pasym"/>
    <s v="Urząd Miasta i Gminy w Pasymiu"/>
    <m/>
  </r>
  <r>
    <s v="267."/>
    <s v="Gmina Pasym Oświetlenie drogowe"/>
    <s v="-"/>
    <s v="-"/>
    <s v="Tylkowo"/>
    <s v="12-130"/>
    <s v="Tylkowo"/>
    <s v="-"/>
    <x v="266"/>
    <s v="72354097"/>
    <s v="Energa Operator S.A."/>
    <s v="Energa Obrót S.A."/>
    <x v="3"/>
    <n v="5.5"/>
    <n v="15.53"/>
    <n v="4.66"/>
    <n v="10.87"/>
    <n v="7.7649999999999997"/>
    <n v="2.33"/>
    <n v="5.4349999999999996"/>
    <n v="7.7649999999999997"/>
    <n v="2.33"/>
    <n v="5.4349999999999996"/>
    <s v="01.01.2022 r."/>
    <s v="kolejna"/>
    <s v="Gmina Pasym"/>
    <s v="Urząd Miasta i Gminy w Pasymiu"/>
    <m/>
  </r>
  <r>
    <s v="268."/>
    <s v="Gmina Pasym Oświetlenie drogowe"/>
    <s v="-"/>
    <s v="9-171"/>
    <s v="Michałki"/>
    <s v="12-130"/>
    <s v="Michałki"/>
    <s v="-"/>
    <x v="267"/>
    <s v="95160759"/>
    <s v="Energa Operator S.A."/>
    <s v="Energa Obrót S.A."/>
    <x v="3"/>
    <n v="4.5"/>
    <n v="7.0380000000000003"/>
    <n v="2.1120000000000001"/>
    <n v="4.9260000000000002"/>
    <n v="3.5190000000000001"/>
    <n v="1.056"/>
    <n v="2.4630000000000001"/>
    <n v="3.5190000000000001"/>
    <n v="1.056"/>
    <n v="2.4630000000000001"/>
    <s v="01.01.2022 r."/>
    <s v="kolejna"/>
    <s v="Gmina Pasym"/>
    <s v="Urząd Miasta i Gminy w Pasymiu"/>
    <m/>
  </r>
  <r>
    <s v="269."/>
    <s v="Gmina Pasym Oświetlenie drogowe"/>
    <s v="-"/>
    <s v="-"/>
    <s v="Miluki"/>
    <s v="12-130"/>
    <s v="Miluki"/>
    <s v="-"/>
    <x v="268"/>
    <s v="60950607"/>
    <s v="Energa Operator S.A."/>
    <s v="Energa Obrót S.A."/>
    <x v="3"/>
    <n v="1.5"/>
    <n v="3.1280000000000001"/>
    <n v="0.93799999999999994"/>
    <n v="2.19"/>
    <n v="1.5640000000000001"/>
    <n v="0.46899999999999997"/>
    <n v="1.095"/>
    <n v="1.5640000000000001"/>
    <n v="0.46899999999999997"/>
    <n v="1.095"/>
    <s v="01.01.2022 r."/>
    <s v="kolejna"/>
    <s v="Gmina Pasym"/>
    <s v="Urząd Miasta i Gminy w Pasymiu"/>
    <m/>
  </r>
  <r>
    <s v="270."/>
    <s v="Gmina Pasym Oświetlenie drogowe"/>
    <s v="-"/>
    <s v="-"/>
    <s v="Krzywonoga"/>
    <s v="12-130"/>
    <s v="Krzywonoga"/>
    <s v="-"/>
    <x v="269"/>
    <s v="95573924"/>
    <s v="Energa Operator S.A."/>
    <s v="Energa Obrót S.A."/>
    <x v="3"/>
    <n v="4.5"/>
    <n v="6.4399999999999995"/>
    <n v="1.9319999999999999"/>
    <n v="4.508"/>
    <n v="3.2199999999999998"/>
    <n v="0.96599999999999997"/>
    <n v="2.254"/>
    <n v="3.2199999999999998"/>
    <n v="0.96599999999999997"/>
    <n v="2.254"/>
    <s v="01.01.2022 r."/>
    <s v="kolejna"/>
    <s v="Gmina Pasym"/>
    <s v="Urząd Miasta i Gminy w Pasymiu"/>
    <m/>
  </r>
  <r>
    <s v="271."/>
    <s v="Gmina Pasym Oświetlenie drogowe"/>
    <s v="Dworcowa"/>
    <s v="-"/>
    <s v="Pasym"/>
    <s v="12-130"/>
    <s v="Pasym"/>
    <s v="-"/>
    <x v="270"/>
    <s v="80502844"/>
    <s v="Energa Operator S.A."/>
    <s v="Energa Obrót S.A."/>
    <x v="3"/>
    <n v="3.5"/>
    <n v="11.364000000000001"/>
    <n v="3.41"/>
    <n v="7.9539999999999997"/>
    <n v="5.6820000000000004"/>
    <n v="1.7050000000000001"/>
    <n v="3.9769999999999999"/>
    <n v="5.6820000000000004"/>
    <n v="1.7050000000000001"/>
    <n v="3.9769999999999999"/>
    <s v="01.01.2022 r."/>
    <s v="kolejna"/>
    <s v="Gmina Pasym"/>
    <s v="Urząd Miasta i Gminy w Pasymiu"/>
    <m/>
  </r>
  <r>
    <s v="272."/>
    <s v="Gmina Pasym Oświetlenie drogowe"/>
    <s v="-"/>
    <s v="-"/>
    <s v="Grzegrzółki"/>
    <s v="12-130"/>
    <s v="Grzegrzółki"/>
    <s v="-"/>
    <x v="271"/>
    <s v="95089709"/>
    <s v="Energa Operator S.A."/>
    <s v="Energa Obrót S.A."/>
    <x v="3"/>
    <n v="4.5"/>
    <n v="8.8079999999999998"/>
    <n v="2.6419999999999999"/>
    <n v="6.1660000000000004"/>
    <n v="4.4039999999999999"/>
    <n v="1.321"/>
    <n v="3.0830000000000002"/>
    <n v="4.4039999999999999"/>
    <n v="1.321"/>
    <n v="3.0830000000000002"/>
    <s v="01.01.2022 r."/>
    <s v="kolejna"/>
    <s v="Gmina Pasym"/>
    <s v="Urząd Miasta i Gminy w Pasymiu"/>
    <m/>
  </r>
  <r>
    <s v="273."/>
    <s v="Gmina Pasym Oświetlenie drogowe"/>
    <s v="-"/>
    <s v="-"/>
    <s v="Tylkowo"/>
    <s v="12-130"/>
    <s v="Tylkowo"/>
    <s v="-"/>
    <x v="272"/>
    <s v="70855538"/>
    <s v="Energa Operator S.A."/>
    <s v="Energa Obrót S.A."/>
    <x v="3"/>
    <n v="4.5"/>
    <n v="12.402000000000001"/>
    <n v="3.72"/>
    <n v="8.6820000000000004"/>
    <n v="6.2010000000000005"/>
    <n v="1.86"/>
    <n v="4.3410000000000002"/>
    <n v="6.2010000000000005"/>
    <n v="1.86"/>
    <n v="4.3410000000000002"/>
    <s v="01.01.2022 r."/>
    <s v="kolejna"/>
    <s v="Gmina Pasym"/>
    <s v="Urząd Miasta i Gminy w Pasymiu"/>
    <m/>
  </r>
  <r>
    <s v="274."/>
    <s v="Gmina Pasym Oświetlenie drogowe"/>
    <s v="-"/>
    <s v="-"/>
    <s v="Tylkowo"/>
    <s v="12-130"/>
    <s v="Tylkowo"/>
    <s v="-"/>
    <x v="273"/>
    <s v="83703319"/>
    <s v="Energa Operator S.A."/>
    <s v="Energa Obrót S.A."/>
    <x v="3"/>
    <n v="2.5"/>
    <n v="3.5179999999999998"/>
    <n v="1.054"/>
    <n v="2.464"/>
    <n v="1.7589999999999999"/>
    <n v="0.52700000000000002"/>
    <n v="1.232"/>
    <n v="1.7589999999999999"/>
    <n v="0.52700000000000002"/>
    <n v="1.232"/>
    <s v="01.01.2022 r."/>
    <s v="kolejna"/>
    <s v="Gmina Pasym"/>
    <s v="Urząd Miasta i Gminy w Pasymiu"/>
    <m/>
  </r>
  <r>
    <s v="275."/>
    <s v="Gmina Pasym Oświetlenie drogowe"/>
    <s v="-"/>
    <s v="-"/>
    <s v="Grom"/>
    <s v="12-130"/>
    <s v="Grom"/>
    <s v="-"/>
    <x v="274"/>
    <s v="94110120"/>
    <s v="Energa Operator S.A."/>
    <s v="Energa Obrót S.A."/>
    <x v="3"/>
    <n v="6.5"/>
    <n v="22.75"/>
    <n v="6.8239999999999998"/>
    <n v="15.926"/>
    <n v="11.375"/>
    <n v="3.4119999999999999"/>
    <n v="7.9630000000000001"/>
    <n v="11.375"/>
    <n v="3.4119999999999999"/>
    <n v="7.9630000000000001"/>
    <s v="01.01.2022 r."/>
    <s v="kolejna"/>
    <s v="Gmina Pasym"/>
    <s v="Urząd Miasta i Gminy w Pasymiu"/>
    <m/>
  </r>
  <r>
    <s v="276."/>
    <s v="Gmina Pasym Oświetlenie drogowe"/>
    <s v="-"/>
    <s v="-"/>
    <s v="Elganowo"/>
    <s v="12-130"/>
    <s v="Elganowo"/>
    <s v="-"/>
    <x v="275"/>
    <s v="95089877"/>
    <s v="Energa Operator S.A."/>
    <s v="Energa Obrót S.A."/>
    <x v="3"/>
    <n v="2.5"/>
    <n v="8.2859999999999996"/>
    <n v="2.4860000000000002"/>
    <n v="5.8"/>
    <n v="4.1429999999999998"/>
    <n v="1.2430000000000001"/>
    <n v="2.9"/>
    <n v="4.1429999999999998"/>
    <n v="1.2430000000000001"/>
    <n v="2.9"/>
    <s v="01.01.2022 r."/>
    <s v="kolejna"/>
    <s v="Gmina Pasym"/>
    <s v="Urząd Miasta i Gminy w Pasymiu"/>
    <m/>
  </r>
  <r>
    <s v="277."/>
    <s v="Gmina Pasym Oświetlenie drogowe"/>
    <s v="-"/>
    <s v="-"/>
    <s v="Grom"/>
    <s v="12-130"/>
    <s v="Grom"/>
    <s v="-"/>
    <x v="276"/>
    <s v="83703564"/>
    <s v="Energa Operator S.A."/>
    <s v="Energa Obrót S.A."/>
    <x v="3"/>
    <n v="2.5"/>
    <n v="5.1639999999999997"/>
    <n v="1.55"/>
    <n v="3.6139999999999999"/>
    <n v="2.5819999999999999"/>
    <n v="0.77500000000000002"/>
    <n v="1.8069999999999999"/>
    <n v="2.5819999999999999"/>
    <n v="0.77500000000000002"/>
    <n v="1.8069999999999999"/>
    <s v="01.01.2022 r."/>
    <s v="kolejna"/>
    <s v="Gmina Pasym"/>
    <s v="Urząd Miasta i Gminy w Pasymiu"/>
    <m/>
  </r>
  <r>
    <s v="278."/>
    <s v="Gmina Pasym Oświetlenie drogowe"/>
    <s v="-"/>
    <s v="Dz.450/1"/>
    <s v="Grom"/>
    <s v="12-130"/>
    <s v="Grom"/>
    <s v="-"/>
    <x v="277"/>
    <s v="80502851"/>
    <s v="Energa Operator S.A."/>
    <s v="Energa Obrót S.A."/>
    <x v="3"/>
    <n v="0.5"/>
    <n v="1.044"/>
    <n v="0.314"/>
    <n v="0.73"/>
    <n v="0.52200000000000002"/>
    <n v="0.157"/>
    <n v="0.36499999999999999"/>
    <n v="0.52200000000000002"/>
    <n v="0.157"/>
    <n v="0.36499999999999999"/>
    <s v="01.01.2022 r."/>
    <s v="kolejna"/>
    <s v="Gmina Pasym"/>
    <s v="Urząd Miasta i Gminy w Pasymiu"/>
    <m/>
  </r>
  <r>
    <s v="279."/>
    <s v="Gmina Pasym Oświetlenie drogowe"/>
    <s v="-"/>
    <s v="-"/>
    <s v="Dźwiersztyny"/>
    <s v="12-130"/>
    <s v="Dźwiersztyny"/>
    <s v="-"/>
    <x v="278"/>
    <s v="80502523"/>
    <s v="Energa Operator S.A."/>
    <s v="Energa Obrót S.A."/>
    <x v="3"/>
    <n v="0.5"/>
    <n v="1.044"/>
    <n v="0.314"/>
    <n v="0.73"/>
    <n v="0.52200000000000002"/>
    <n v="0.157"/>
    <n v="0.36499999999999999"/>
    <n v="0.52200000000000002"/>
    <n v="0.157"/>
    <n v="0.36499999999999999"/>
    <s v="01.01.2022 r."/>
    <s v="kolejna"/>
    <s v="Gmina Pasym"/>
    <s v="Urząd Miasta i Gminy w Pasymiu"/>
    <m/>
  </r>
  <r>
    <s v="280."/>
    <s v="Gmina Pasym Oświetlenie drogowe"/>
    <s v="-"/>
    <s v="-"/>
    <s v="Siedliska"/>
    <s v="12-130"/>
    <s v="Siedliska"/>
    <s v="-"/>
    <x v="279"/>
    <s v="80502713"/>
    <s v="Energa Operator S.A."/>
    <s v="Energa Obrót S.A."/>
    <x v="3"/>
    <n v="1"/>
    <n v="1.044"/>
    <n v="0.314"/>
    <n v="0.73"/>
    <n v="0.52200000000000002"/>
    <n v="0.157"/>
    <n v="0.36499999999999999"/>
    <n v="0.52200000000000002"/>
    <n v="0.157"/>
    <n v="0.36499999999999999"/>
    <s v="01.01.2022 r."/>
    <s v="kolejna"/>
    <s v="Gmina Pasym"/>
    <s v="Urząd Miasta i Gminy w Pasymiu"/>
    <m/>
  </r>
  <r>
    <s v="281."/>
    <s v="Gmina Pasym Oświetlenie drogowe"/>
    <s v="-"/>
    <s v="-"/>
    <s v="Dybowo"/>
    <s v="12-130"/>
    <s v="Dybowo"/>
    <s v="-"/>
    <x v="280"/>
    <s v="95089733"/>
    <s v="Energa Operator S.A."/>
    <s v="Energa Obrót S.A."/>
    <x v="3"/>
    <n v="3.5"/>
    <n v="4.6899999999999995"/>
    <n v="1.4059999999999999"/>
    <n v="3.2839999999999998"/>
    <n v="2.3449999999999998"/>
    <n v="0.70299999999999996"/>
    <n v="1.6419999999999999"/>
    <n v="2.3449999999999998"/>
    <n v="0.70299999999999996"/>
    <n v="1.6419999999999999"/>
    <s v="01.01.2022 r."/>
    <s v="kolejna"/>
    <s v="Gmina Pasym"/>
    <s v="Urząd Miasta i Gminy w Pasymiu"/>
    <m/>
  </r>
  <r>
    <s v="282."/>
    <s v="Gmina Pasym Oświetlenie drogowe"/>
    <s v="-"/>
    <s v="-"/>
    <s v="Leleszki"/>
    <s v="12-130"/>
    <s v="Leleszki"/>
    <s v="-"/>
    <x v="281"/>
    <s v="83677656"/>
    <s v="Energa Operator S.A."/>
    <s v="Energa Obrót S.A."/>
    <x v="3"/>
    <n v="4.5"/>
    <n v="10.555999999999999"/>
    <n v="3.1659999999999999"/>
    <n v="7.39"/>
    <n v="5.2779999999999996"/>
    <n v="1.583"/>
    <n v="3.6949999999999998"/>
    <n v="5.2779999999999996"/>
    <n v="1.583"/>
    <n v="3.6949999999999998"/>
    <s v="01.01.2022 r."/>
    <s v="kolejna"/>
    <s v="Gmina Pasym"/>
    <s v="Urząd Miasta i Gminy w Pasymiu"/>
    <m/>
  </r>
  <r>
    <s v="283."/>
    <s v="Gmina Pasym Oświetlenie drogowe"/>
    <s v=" -"/>
    <s v="14-115/3"/>
    <s v="Rusek Wielki"/>
    <s v="12-130"/>
    <s v="Rusek Wielki"/>
    <s v="-"/>
    <x v="282"/>
    <s v="89141840"/>
    <s v="Energa Operator S.A."/>
    <s v="Energa Obrót S.A."/>
    <x v="3"/>
    <n v="0.5"/>
    <n v="1.6479999999999999"/>
    <n v="0.82399999999999995"/>
    <n v="0.82399999999999995"/>
    <n v="0.82399999999999995"/>
    <n v="0.41199999999999998"/>
    <n v="0.41199999999999998"/>
    <n v="0.82399999999999995"/>
    <n v="0.41199999999999998"/>
    <n v="0.41199999999999998"/>
    <s v="01.01.2022 r."/>
    <s v="kolejna"/>
    <s v="Gmina Pasym"/>
    <s v="Urząd Miasta i Gminy w Pasymiu"/>
    <m/>
  </r>
  <r>
    <s v="284."/>
    <s v="-"/>
    <s v="-"/>
    <s v="15-109/7"/>
    <s v="Otole"/>
    <s v="12-130"/>
    <s v="Otole"/>
    <s v="-"/>
    <x v="283"/>
    <s v="94106151"/>
    <s v="Energa Operator S.A."/>
    <s v="Energa Obrót S.A."/>
    <x v="2"/>
    <n v="12.5"/>
    <n v="1.2E-2"/>
    <n v="1.2E-2"/>
    <n v="0"/>
    <n v="6.0000000000000001E-3"/>
    <n v="6.0000000000000001E-3"/>
    <n v="0"/>
    <n v="6.0000000000000001E-3"/>
    <n v="6.0000000000000001E-3"/>
    <n v="0"/>
    <s v="01.01.2022 r."/>
    <s v="kolejna"/>
    <s v="Gmina Pasym"/>
    <s v="Urząd Miasta i Gminy w Pasymiu"/>
    <m/>
  </r>
  <r>
    <s v="285."/>
    <s v="-"/>
    <s v="-"/>
    <s v="14-150/2"/>
    <s v="Rusek Wielki"/>
    <s v="12-130"/>
    <s v="Rusek Wielki"/>
    <s v="-"/>
    <x v="284"/>
    <s v="94110030"/>
    <s v="Energa Operator S.A."/>
    <s v="Energa Obrót S.A."/>
    <x v="2"/>
    <n v="12.5"/>
    <n v="11.928000000000001"/>
    <n v="11.928000000000001"/>
    <n v="0"/>
    <n v="5.9640000000000004"/>
    <n v="5.9640000000000004"/>
    <n v="0"/>
    <n v="5.9640000000000004"/>
    <n v="5.9640000000000004"/>
    <n v="0"/>
    <s v="01.01.2022 r."/>
    <s v="kolejna"/>
    <s v="Gmina Pasym"/>
    <s v="Urząd Miasta i Gminy w Pasymiu"/>
    <m/>
  </r>
  <r>
    <s v="286."/>
    <s v="-"/>
    <s v="-"/>
    <s v="2-292/2 (GPO)"/>
    <s v="Dybowo"/>
    <s v="12-130"/>
    <s v="Dybowo"/>
    <s v="-"/>
    <x v="285"/>
    <s v="94587255"/>
    <s v="Energa Operator S.A."/>
    <s v="Energa Obrót S.A."/>
    <x v="2"/>
    <n v="31"/>
    <n v="11.606"/>
    <n v="11.606"/>
    <n v="0"/>
    <n v="5.8029999999999999"/>
    <n v="5.8029999999999999"/>
    <n v="0"/>
    <n v="5.8029999999999999"/>
    <n v="5.8029999999999999"/>
    <n v="0"/>
    <s v="01.01.2022 r."/>
    <s v="kolejna"/>
    <s v="Gmina Pasym"/>
    <s v="Urząd Miasta i Gminy w Pasymiu"/>
    <m/>
  </r>
  <r>
    <s v="287."/>
    <s v="-"/>
    <s v="-"/>
    <s v="5-470"/>
    <s v="Grom"/>
    <s v="12-130"/>
    <s v="Grom"/>
    <s v="-"/>
    <x v="286"/>
    <s v="97269204"/>
    <s v="Energa Operator S.A."/>
    <s v="Energa Obrót S.A."/>
    <x v="3"/>
    <n v="0.5"/>
    <n v="0.106"/>
    <n v="0.02"/>
    <n v="8.5999999999999993E-2"/>
    <n v="5.2999999999999999E-2"/>
    <n v="0.01"/>
    <n v="4.2999999999999997E-2"/>
    <n v="5.2999999999999999E-2"/>
    <n v="0.01"/>
    <n v="4.2999999999999997E-2"/>
    <s v="01.01.2022 r."/>
    <s v="kolejna"/>
    <s v="Gmina Pasym"/>
    <s v="Urząd Miasta i Gminy w Pasymiu"/>
    <m/>
  </r>
  <r>
    <s v="288."/>
    <s v="-"/>
    <s v="-"/>
    <s v="20"/>
    <s v="Leleszki"/>
    <s v="12-130"/>
    <s v="Leleszki"/>
    <s v="-"/>
    <x v="287"/>
    <s v="94982450"/>
    <s v="Energa Operator S.A."/>
    <s v="Energa Obrót S.A."/>
    <x v="2"/>
    <n v="15"/>
    <n v="0.65600000000000003"/>
    <n v="0.65600000000000003"/>
    <n v="0"/>
    <n v="0.32800000000000001"/>
    <n v="0.32800000000000001"/>
    <n v="0"/>
    <n v="0.32800000000000001"/>
    <n v="0.32800000000000001"/>
    <n v="0"/>
    <s v="01.01.2022 r."/>
    <s v="kolejna"/>
    <s v="Gmina Pasym"/>
    <s v="Urząd Miasta i Gminy w Pasymiu"/>
    <m/>
  </r>
  <r>
    <s v="289."/>
    <s v="-"/>
    <s v="Orla i Bociania"/>
    <s v="-"/>
    <s v="Pasym"/>
    <s v="12-130"/>
    <s v="Pasym"/>
    <s v="-"/>
    <x v="288"/>
    <s v="94101421"/>
    <s v="Energa Operator S.A."/>
    <s v="Energa Obrót S.A."/>
    <x v="3"/>
    <n v="12.5"/>
    <n v="35.116"/>
    <n v="7.6760000000000002"/>
    <n v="27.44"/>
    <n v="17.558"/>
    <n v="3.8380000000000001"/>
    <n v="13.72"/>
    <n v="17.558"/>
    <n v="3.8380000000000001"/>
    <n v="13.72"/>
    <s v="01.01.2022 r."/>
    <s v="kolejna"/>
    <s v="Gmina Pasym"/>
    <s v="Urząd Miasta i Gminy w Pasymiu"/>
    <m/>
  </r>
  <r>
    <s v="290."/>
    <s v="Urząd Gminy Płośnica Os Ul"/>
    <s v="Dworcowa"/>
    <s v="1409/s"/>
    <s v="Płośnica"/>
    <s v="13-206"/>
    <s v="Płośnica"/>
    <s v="-"/>
    <x v="289"/>
    <s v="80769822"/>
    <s v="Energa Operator S.A."/>
    <s v="Energa Obrót S.A."/>
    <x v="0"/>
    <n v="3.5"/>
    <n v="1.1100000000000001"/>
    <n v="0.44400000000000001"/>
    <n v="0.66600000000000004"/>
    <n v="0.55500000000000005"/>
    <n v="0.222"/>
    <n v="0.33300000000000002"/>
    <n v="0.55500000000000005"/>
    <n v="0.222"/>
    <n v="0.33300000000000002"/>
    <s v="01.01.2022 r."/>
    <s v="kolejna"/>
    <s v="Gmina Płośnica"/>
    <s v="Urząd Gminy w Płośnicy"/>
    <m/>
  </r>
  <r>
    <s v="291."/>
    <s v="Urząd Gminy Płośnica Os Ul"/>
    <s v="Dworcowa"/>
    <s v="1408/s"/>
    <s v="Płośnica"/>
    <s v="13-206"/>
    <s v="Płośnica"/>
    <s v="-"/>
    <x v="290"/>
    <s v="71489696"/>
    <s v="Energa Operator S.A."/>
    <s v="Energa Obrót S.A."/>
    <x v="0"/>
    <n v="4"/>
    <n v="29.425999999999998"/>
    <n v="11.77"/>
    <n v="17.655999999999999"/>
    <n v="14.712999999999999"/>
    <n v="5.8849999999999998"/>
    <n v="8.8279999999999994"/>
    <n v="14.712999999999999"/>
    <n v="5.8849999999999998"/>
    <n v="8.8279999999999994"/>
    <s v="01.01.2022 r."/>
    <s v="kolejna"/>
    <s v="Gmina Płośnica"/>
    <s v="Urząd Gminy w Płośnicy"/>
    <m/>
  </r>
  <r>
    <s v="292."/>
    <s v="Urząd Gminy Płośnica Os Ul"/>
    <s v="Dworcowa"/>
    <s v="655/s"/>
    <s v="Płośnica"/>
    <s v="13-206"/>
    <s v="Płośnica"/>
    <s v="-"/>
    <x v="291"/>
    <s v="71487439"/>
    <s v="Energa Operator S.A."/>
    <s v="Energa Obrót S.A."/>
    <x v="0"/>
    <n v="12"/>
    <n v="11.486000000000001"/>
    <n v="4.5940000000000003"/>
    <n v="6.8920000000000003"/>
    <n v="5.7430000000000003"/>
    <n v="2.2970000000000002"/>
    <n v="3.4460000000000002"/>
    <n v="5.7430000000000003"/>
    <n v="2.2970000000000002"/>
    <n v="3.4460000000000002"/>
    <s v="01.01.2022 r."/>
    <s v="kolejna"/>
    <s v="Gmina Płośnica"/>
    <s v="Urząd Gminy w Płośnicy"/>
    <m/>
  </r>
  <r>
    <s v="293."/>
    <s v="Urząd Gminy Płośnica Os Ul"/>
    <s v="Hieronima Skurpskiego"/>
    <s v="660/s"/>
    <s v="Skurpie skwer"/>
    <s v="13-206"/>
    <s v="Skurpie"/>
    <s v="-"/>
    <x v="292"/>
    <s v="71529454"/>
    <s v="Energa Operator S.A."/>
    <s v="Energa Obrót S.A."/>
    <x v="0"/>
    <n v="12"/>
    <n v="17.001999999999999"/>
    <n v="6.8"/>
    <n v="10.202"/>
    <n v="8.5009999999999994"/>
    <n v="3.4"/>
    <n v="5.101"/>
    <n v="8.5009999999999994"/>
    <n v="3.4"/>
    <n v="5.101"/>
    <s v="01.01.2022 r."/>
    <s v="kolejna"/>
    <s v="Gmina Płośnica"/>
    <s v="Urząd Gminy w Płośnicy"/>
    <m/>
  </r>
  <r>
    <s v="294."/>
    <s v="Urząd Gminy Płośnica Os Ul"/>
    <s v="Dworcowa"/>
    <s v="1907/s"/>
    <s v="Płośnica"/>
    <s v="13-206"/>
    <s v="Płośnica"/>
    <s v="-"/>
    <x v="293"/>
    <s v="80770079"/>
    <s v="Energa Operator S.A."/>
    <s v="Energa Obrót S.A."/>
    <x v="0"/>
    <n v="4"/>
    <n v="16.701999999999998"/>
    <n v="6.68"/>
    <n v="10.022"/>
    <n v="8.3509999999999991"/>
    <n v="3.34"/>
    <n v="5.0110000000000001"/>
    <n v="8.3509999999999991"/>
    <n v="3.34"/>
    <n v="5.0110000000000001"/>
    <s v="01.01.2022 r."/>
    <s v="kolejna"/>
    <s v="Gmina Płośnica"/>
    <s v="Urząd Gminy w Płośnicy"/>
    <m/>
  </r>
  <r>
    <s v="295."/>
    <s v="Urząd Gminy Płośnica Oświetlenie uliczne"/>
    <s v="-"/>
    <s v="1706/s"/>
    <s v="Turza Mała"/>
    <s v="13-206"/>
    <s v="Turza Mała"/>
    <s v="-"/>
    <x v="294"/>
    <s v="71489679"/>
    <s v="Energa Operator S.A."/>
    <s v="Energa Obrót S.A."/>
    <x v="0"/>
    <n v="12"/>
    <n v="3.94"/>
    <n v="1.5760000000000001"/>
    <n v="2.3639999999999999"/>
    <n v="1.97"/>
    <n v="0.78800000000000003"/>
    <n v="1.1819999999999999"/>
    <n v="1.97"/>
    <n v="0.78800000000000003"/>
    <n v="1.1819999999999999"/>
    <s v="01.01.2022 r."/>
    <s v="kolejna"/>
    <s v="Gmina Płośnica"/>
    <s v="Urząd Gminy w Płośnicy"/>
    <m/>
  </r>
  <r>
    <s v="296."/>
    <s v="Urząd Gminy Płośnica Os Ul"/>
    <s v="-"/>
    <s v="1346/s"/>
    <s v="Niechłonin"/>
    <s v="13-206"/>
    <s v="Niechłonin"/>
    <s v="-"/>
    <x v="295"/>
    <s v="71529447"/>
    <s v="Energa Operator S.A."/>
    <s v="Energa Obrót S.A."/>
    <x v="0"/>
    <n v="12"/>
    <n v="6.4640000000000004"/>
    <n v="2.5859999999999999"/>
    <n v="3.8780000000000001"/>
    <n v="3.2320000000000002"/>
    <n v="1.2929999999999999"/>
    <n v="1.9390000000000001"/>
    <n v="3.2320000000000002"/>
    <n v="1.2929999999999999"/>
    <n v="1.9390000000000001"/>
    <s v="01.01.2022 r."/>
    <s v="kolejna"/>
    <s v="Gmina Płośnica"/>
    <s v="Urząd Gminy w Płośnicy"/>
    <m/>
  </r>
  <r>
    <s v="297."/>
    <s v="Urząd Gminy Płośnica Os Ul"/>
    <s v="-"/>
    <s v="648/s"/>
    <s v="Gródki"/>
    <s v="13-206"/>
    <s v="Gródki"/>
    <s v="-"/>
    <x v="296"/>
    <s v="83681688"/>
    <s v="Energa Operator S.A."/>
    <s v="Energa Obrót S.A."/>
    <x v="0"/>
    <n v="3.5"/>
    <n v="4.6420000000000003"/>
    <n v="1.8560000000000001"/>
    <n v="2.786"/>
    <n v="2.3210000000000002"/>
    <n v="0.92800000000000005"/>
    <n v="1.393"/>
    <n v="2.3210000000000002"/>
    <n v="0.92800000000000005"/>
    <n v="1.393"/>
    <s v="01.01.2022 r."/>
    <s v="kolejna"/>
    <s v="Gmina Płośnica"/>
    <s v="Urząd Gminy w Płośnicy"/>
    <m/>
  </r>
  <r>
    <s v="298."/>
    <s v="Urząd Gminy Płośnica Os Ul"/>
    <s v="-"/>
    <s v="647/s"/>
    <s v="Gródki"/>
    <s v="13-206"/>
    <s v="Gródki"/>
    <s v="-"/>
    <x v="297"/>
    <s v="71413037"/>
    <s v="Energa Operator S.A."/>
    <s v="Energa Obrót S.A."/>
    <x v="0"/>
    <n v="12"/>
    <n v="11.01"/>
    <n v="4.4039999999999999"/>
    <n v="6.6059999999999999"/>
    <n v="5.5049999999999999"/>
    <n v="2.202"/>
    <n v="3.3029999999999999"/>
    <n v="5.5049999999999999"/>
    <n v="2.202"/>
    <n v="3.3029999999999999"/>
    <s v="01.01.2022 r."/>
    <s v="kolejna"/>
    <s v="Gmina Płośnica"/>
    <s v="Urząd Gminy w Płośnicy"/>
    <m/>
  </r>
  <r>
    <s v="299."/>
    <s v="Urząd Gminy Płośnica Os Ul"/>
    <s v="-"/>
    <s v="1806/s"/>
    <s v="Gródki"/>
    <s v="13-206"/>
    <s v="Płośnica"/>
    <s v="-"/>
    <x v="298"/>
    <s v="71413054"/>
    <s v="Energa Operator S.A."/>
    <s v="Energa Obrót S.A."/>
    <x v="0"/>
    <n v="12"/>
    <n v="7.1159999999999997"/>
    <n v="2.8460000000000001"/>
    <n v="4.2699999999999996"/>
    <n v="3.5579999999999998"/>
    <n v="1.423"/>
    <n v="2.1349999999999998"/>
    <n v="3.5579999999999998"/>
    <n v="1.423"/>
    <n v="2.1349999999999998"/>
    <s v="01.01.2022 r."/>
    <s v="kolejna"/>
    <s v="Gmina Płośnica"/>
    <s v="Urząd Gminy w Płośnicy"/>
    <m/>
  </r>
  <r>
    <s v="300."/>
    <s v="Urząd Gminy Płośnica Os Ul"/>
    <s v="-"/>
    <s v="650/s"/>
    <s v="Prioma"/>
    <s v="13-206"/>
    <s v="Płośnica"/>
    <s v="-"/>
    <x v="299"/>
    <s v="80767644"/>
    <s v="Energa Operator S.A."/>
    <s v="Energa Obrót S.A."/>
    <x v="0"/>
    <n v="5.5"/>
    <n v="7.1639999999999997"/>
    <n v="2.8660000000000001"/>
    <n v="4.298"/>
    <n v="3.5819999999999999"/>
    <n v="1.4330000000000001"/>
    <n v="2.149"/>
    <n v="3.5819999999999999"/>
    <n v="1.4330000000000001"/>
    <n v="2.149"/>
    <s v="01.01.2022 r."/>
    <s v="kolejna"/>
    <s v="Gmina Płośnica"/>
    <s v="Urząd Gminy w Płośnicy"/>
    <m/>
  </r>
  <r>
    <s v="301."/>
    <s v="Urząd Gminy Płośnica Os Ul"/>
    <s v="-"/>
    <s v="746/s"/>
    <s v="Gralewo"/>
    <s v="13-206"/>
    <s v="Gralewo"/>
    <s v="-"/>
    <x v="300"/>
    <s v="71527941"/>
    <s v="Energa Operator S.A."/>
    <s v="Energa Obrót S.A."/>
    <x v="0"/>
    <n v="16.5"/>
    <n v="10.3"/>
    <n v="4.12"/>
    <n v="6.18"/>
    <n v="5.15"/>
    <n v="2.06"/>
    <n v="3.09"/>
    <n v="5.15"/>
    <n v="2.06"/>
    <n v="3.09"/>
    <s v="01.01.2022 r."/>
    <s v="kolejna"/>
    <s v="Gmina Płośnica"/>
    <s v="Urząd Gminy w Płośnicy"/>
    <m/>
  </r>
  <r>
    <s v="302."/>
    <s v="Urząd Gminy Płośnica Os Ul"/>
    <s v="-"/>
    <s v="546/s"/>
    <s v="Niechłonin"/>
    <s v="13-206"/>
    <s v="Płośnica"/>
    <s v="-"/>
    <x v="301"/>
    <s v="71527974"/>
    <s v="Energa Operator S.A."/>
    <s v="Energa Obrót S.A."/>
    <x v="0"/>
    <n v="16.5"/>
    <n v="9.9719999999999995"/>
    <n v="3.988"/>
    <n v="5.984"/>
    <n v="4.9859999999999998"/>
    <n v="1.994"/>
    <n v="2.992"/>
    <n v="4.9859999999999998"/>
    <n v="1.994"/>
    <n v="2.992"/>
    <s v="01.01.2022 r."/>
    <s v="kolejna"/>
    <s v="Gmina Płośnica"/>
    <s v="Urząd Gminy w Płośnicy"/>
    <m/>
  </r>
  <r>
    <s v="303."/>
    <s v="Urząd Gminy Płośnica Os Ul"/>
    <s v="-"/>
    <s v="547/s"/>
    <s v="Niechłonin"/>
    <s v="13-206"/>
    <s v="Niechłonin"/>
    <s v="-"/>
    <x v="302"/>
    <s v="71527942"/>
    <s v="Energa Operator S.A."/>
    <s v="Energa Obrót S.A."/>
    <x v="0"/>
    <n v="12"/>
    <n v="15.513999999999999"/>
    <n v="6.2039999999999997"/>
    <n v="9.31"/>
    <n v="7.7569999999999997"/>
    <n v="3.1019999999999999"/>
    <n v="4.6550000000000002"/>
    <n v="7.7569999999999997"/>
    <n v="3.1019999999999999"/>
    <n v="4.6550000000000002"/>
    <s v="01.01.2022 r."/>
    <s v="kolejna"/>
    <s v="Gmina Płośnica"/>
    <s v="Urząd Gminy w Płośnicy"/>
    <m/>
  </r>
  <r>
    <s v="304."/>
    <s v="Urząd Gminy Płośnica Os Ul"/>
    <s v="-"/>
    <s v="677/s"/>
    <s v="Gródki"/>
    <s v="13-206"/>
    <s v="Gródki"/>
    <s v="-"/>
    <x v="303"/>
    <s v="80767681"/>
    <s v="Energa Operator S.A."/>
    <s v="Energa Obrót S.A."/>
    <x v="0"/>
    <n v="3.5"/>
    <n v="3.7480000000000002"/>
    <n v="1.5"/>
    <n v="2.2480000000000002"/>
    <n v="1.8740000000000001"/>
    <n v="0.75"/>
    <n v="1.1240000000000001"/>
    <n v="1.8740000000000001"/>
    <n v="0.75"/>
    <n v="1.1240000000000001"/>
    <s v="01.01.2022 r."/>
    <s v="kolejna"/>
    <s v="Gmina Płośnica"/>
    <s v="Urząd Gminy w Płośnicy"/>
    <m/>
  </r>
  <r>
    <s v="305."/>
    <s v="Urząd Gminy Płośnica Os Ul"/>
    <s v="-"/>
    <s v="548/s"/>
    <s v="Niechłonin"/>
    <s v="13-206"/>
    <s v="Niechłonin"/>
    <s v="-"/>
    <x v="304"/>
    <s v="80767779"/>
    <s v="Energa Operator S.A."/>
    <s v="Energa Obrót S.A."/>
    <x v="0"/>
    <n v="3.5"/>
    <n v="3.8040000000000003"/>
    <n v="1.522"/>
    <n v="2.282"/>
    <n v="1.9020000000000001"/>
    <n v="0.76100000000000001"/>
    <n v="1.141"/>
    <n v="1.9020000000000001"/>
    <n v="0.76100000000000001"/>
    <n v="1.141"/>
    <s v="01.01.2022 r."/>
    <s v="kolejna"/>
    <s v="Gmina Płośnica"/>
    <s v="Urząd Gminy w Płośnicy"/>
    <m/>
  </r>
  <r>
    <s v="306."/>
    <s v="Urząd Gminy Płośnica Os Ul"/>
    <s v="-"/>
    <s v="771/s"/>
    <s v="Rutkowice"/>
    <s v="13-206"/>
    <s v="Rutkowice"/>
    <s v="-"/>
    <x v="305"/>
    <s v="80767708"/>
    <s v="Energa Operator S.A."/>
    <s v="Energa Obrót S.A."/>
    <x v="0"/>
    <n v="4.4000000000000004"/>
    <n v="4.3899999999999997"/>
    <n v="1.756"/>
    <n v="2.6339999999999999"/>
    <n v="2.1949999999999998"/>
    <n v="0.878"/>
    <n v="1.3169999999999999"/>
    <n v="2.1949999999999998"/>
    <n v="0.878"/>
    <n v="1.3169999999999999"/>
    <s v="01.01.2022 r."/>
    <s v="kolejna"/>
    <s v="Gmina Płośnica"/>
    <s v="Urząd Gminy w Płośnicy"/>
    <m/>
  </r>
  <r>
    <s v="307."/>
    <s v="Oświetlenie uliczne"/>
    <s v="-"/>
    <s v="620/s"/>
    <s v="Mały Łęck"/>
    <s v="13-206"/>
    <s v="Mały Łęck"/>
    <s v="-"/>
    <x v="306"/>
    <s v="80769762"/>
    <s v="Energa Operator S.A."/>
    <s v="Energa Obrót S.A."/>
    <x v="0"/>
    <n v="3.5"/>
    <n v="3.8519999999999999"/>
    <n v="1.54"/>
    <n v="2.3119999999999998"/>
    <n v="1.9259999999999999"/>
    <n v="0.77"/>
    <n v="1.1559999999999999"/>
    <n v="1.9259999999999999"/>
    <n v="0.77"/>
    <n v="1.1559999999999999"/>
    <s v="01.01.2022 r."/>
    <s v="kolejna"/>
    <s v="Gmina Płośnica"/>
    <s v="Urząd Gminy w Płośnicy"/>
    <m/>
  </r>
  <r>
    <s v="308."/>
    <s v="Urząd Gminy Płośnica Oświetlenie uliczne"/>
    <s v="-"/>
    <s v="1413/s"/>
    <s v="Wielki Łęck"/>
    <s v="13-230"/>
    <s v="Wielki Łęck"/>
    <s v="-"/>
    <x v="307"/>
    <s v="80769736"/>
    <s v="Energa Operator S.A."/>
    <s v="Energa Obrót S.A."/>
    <x v="0"/>
    <n v="3.5"/>
    <n v="9.8040000000000003"/>
    <n v="3.9220000000000002"/>
    <n v="5.8819999999999997"/>
    <n v="4.9020000000000001"/>
    <n v="1.9610000000000001"/>
    <n v="2.9409999999999998"/>
    <n v="4.9020000000000001"/>
    <n v="1.9610000000000001"/>
    <n v="2.9409999999999998"/>
    <s v="01.01.2022 r."/>
    <s v="kolejna"/>
    <s v="Gmina Płośnica"/>
    <s v="Urząd Gminy w Płośnicy"/>
    <m/>
  </r>
  <r>
    <s v="309."/>
    <s v="Urząd Gminy Płośnica Oświetlenie uliczne"/>
    <s v="-"/>
    <s v="638/s"/>
    <s v="Wielki Łęck"/>
    <s v="13-230"/>
    <s v="Wielki Łęck"/>
    <s v="-"/>
    <x v="308"/>
    <s v="97153041"/>
    <s v="Energa Operator S.A."/>
    <s v="Energa Obrót S.A."/>
    <x v="2"/>
    <n v="4.4000000000000004"/>
    <n v="4.0979999999999999"/>
    <n v="4.0979999999999999"/>
    <n v="0"/>
    <n v="2.0489999999999999"/>
    <n v="2.0489999999999999"/>
    <n v="0"/>
    <n v="2.0489999999999999"/>
    <n v="2.0489999999999999"/>
    <n v="0"/>
    <s v="01.01.2022 r."/>
    <s v="kolejna"/>
    <s v="Gmina Płośnica"/>
    <s v="Urząd Gminy w Płośnicy"/>
    <m/>
  </r>
  <r>
    <s v="310."/>
    <s v="Urząd Gminy Płośnica Oświetlenie uliczne"/>
    <s v="-"/>
    <s v="1673/s"/>
    <s v="Turza Mała"/>
    <s v="13-206"/>
    <s v="Turza Mała"/>
    <s v="-"/>
    <x v="309"/>
    <s v="71489671"/>
    <s v="Energa Operator S.A."/>
    <s v="Energa Obrót S.A."/>
    <x v="0"/>
    <n v="12"/>
    <n v="6.4179999999999993"/>
    <n v="2.5659999999999998"/>
    <n v="3.8519999999999999"/>
    <n v="3.2089999999999996"/>
    <n v="1.2829999999999999"/>
    <n v="1.9259999999999999"/>
    <n v="3.2089999999999996"/>
    <n v="1.2829999999999999"/>
    <n v="1.9259999999999999"/>
    <s v="01.01.2022 r."/>
    <s v="kolejna"/>
    <s v="Gmina Płośnica"/>
    <s v="Urząd Gminy w Płośnicy"/>
    <m/>
  </r>
  <r>
    <s v="311."/>
    <s v="Urząd Gminy Płośnica Oświetlenie uliczne"/>
    <s v="-"/>
    <s v="1411/s"/>
    <s v="Wielki Łęck"/>
    <s v="13-230"/>
    <s v="Wielki Łęck"/>
    <s v="-"/>
    <x v="310"/>
    <s v="80769759"/>
    <s v="Energa Operator S.A."/>
    <s v="Energa Obrót S.A."/>
    <x v="0"/>
    <n v="5.5"/>
    <n v="6.1579999999999995"/>
    <n v="2.464"/>
    <n v="3.694"/>
    <n v="3.0789999999999997"/>
    <n v="1.232"/>
    <n v="1.847"/>
    <n v="3.0789999999999997"/>
    <n v="1.232"/>
    <n v="1.847"/>
    <s v="01.01.2022 r."/>
    <s v="kolejna"/>
    <s v="Gmina Płośnica"/>
    <s v="Urząd Gminy w Płośnicy"/>
    <m/>
  </r>
  <r>
    <s v="312."/>
    <s v="Urząd Gminy Płośnica Oświetlenie uliczne"/>
    <s v="-"/>
    <s v="1412/s"/>
    <s v="Wielki Łęck"/>
    <s v="13-230"/>
    <s v="Wielki Łęck"/>
    <s v="-"/>
    <x v="311"/>
    <s v="80769802"/>
    <s v="Energa Operator S.A."/>
    <s v="Energa Obrót S.A."/>
    <x v="0"/>
    <n v="5.5"/>
    <n v="4.0619999999999994"/>
    <n v="1.6259999999999999"/>
    <n v="2.4359999999999999"/>
    <n v="2.0309999999999997"/>
    <n v="0.81299999999999994"/>
    <n v="1.218"/>
    <n v="2.0309999999999997"/>
    <n v="0.81299999999999994"/>
    <n v="1.218"/>
    <s v="01.01.2022 r."/>
    <s v="kolejna"/>
    <s v="Gmina Płośnica"/>
    <s v="Urząd Gminy w Płośnicy"/>
    <m/>
  </r>
  <r>
    <s v="313."/>
    <s v="Urząd Gminy Płośnica Oświetlenie uliczne"/>
    <s v="-"/>
    <s v="1414/s"/>
    <s v="Wielki Łęck"/>
    <s v="13-230"/>
    <s v="Wielki Łęck"/>
    <s v="-"/>
    <x v="312"/>
    <s v="80769718"/>
    <s v="Energa Operator S.A."/>
    <s v="Energa Obrót S.A."/>
    <x v="0"/>
    <n v="3.5"/>
    <n v="1.5680000000000001"/>
    <n v="0.626"/>
    <n v="0.94199999999999995"/>
    <n v="0.78400000000000003"/>
    <n v="0.313"/>
    <n v="0.47099999999999997"/>
    <n v="0.78400000000000003"/>
    <n v="0.313"/>
    <n v="0.47099999999999997"/>
    <s v="01.01.2022 r."/>
    <s v="kolejna"/>
    <s v="Gmina Płośnica"/>
    <s v="Urząd Gminy w Płośnicy"/>
    <m/>
  </r>
  <r>
    <s v="314."/>
    <s v="Urząd Gminy Płośnica Oświetlenie uliczne"/>
    <s v="-"/>
    <s v="641/s"/>
    <s v="Gruszka"/>
    <s v="13-206"/>
    <s v="Gruszka"/>
    <s v="-"/>
    <x v="313"/>
    <s v="71489684"/>
    <s v="Energa Operator S.A."/>
    <s v="Energa Obrót S.A."/>
    <x v="0"/>
    <n v="16.5"/>
    <n v="5.3659999999999997"/>
    <n v="2.1459999999999999"/>
    <n v="3.22"/>
    <n v="2.6829999999999998"/>
    <n v="1.073"/>
    <n v="1.61"/>
    <n v="2.6829999999999998"/>
    <n v="1.073"/>
    <n v="1.61"/>
    <s v="01.01.2022 r."/>
    <s v="kolejna"/>
    <s v="Gmina Płośnica"/>
    <s v="Urząd Gminy w Płośnicy"/>
    <m/>
  </r>
  <r>
    <s v="315."/>
    <s v="Urząd Gminy Płośnica Oświetlenie uliczne"/>
    <s v="-"/>
    <s v="614/s"/>
    <s v="Murawki"/>
    <s v="13-206"/>
    <s v="Murawki"/>
    <s v="-"/>
    <x v="314"/>
    <s v="80769747"/>
    <s v="Energa Operator S.A."/>
    <s v="Energa Obrót S.A."/>
    <x v="0"/>
    <n v="3.5"/>
    <n v="1.74"/>
    <n v="0.69599999999999995"/>
    <n v="1.044"/>
    <n v="0.87"/>
    <n v="0.34799999999999998"/>
    <n v="0.52200000000000002"/>
    <n v="0.87"/>
    <n v="0.34799999999999998"/>
    <n v="0.52200000000000002"/>
    <s v="01.01.2022 r."/>
    <s v="kolejna"/>
    <s v="Gmina Płośnica"/>
    <s v="Urząd Gminy w Płośnicy"/>
    <m/>
  </r>
  <r>
    <s v="316."/>
    <s v="Urząd Gminy Płośnica Oświetlenie uliczne"/>
    <s v="-"/>
    <s v="1683/s"/>
    <s v="Murawki"/>
    <s v="13-206"/>
    <s v="Murawki"/>
    <s v="-"/>
    <x v="315"/>
    <s v="80769728"/>
    <s v="Energa Operator S.A."/>
    <s v="Energa Obrót S.A."/>
    <x v="0"/>
    <n v="3.5"/>
    <n v="0.92600000000000005"/>
    <n v="0.37"/>
    <n v="0.55600000000000005"/>
    <n v="0.46300000000000002"/>
    <n v="0.185"/>
    <n v="0.27800000000000002"/>
    <n v="0.46300000000000002"/>
    <n v="0.185"/>
    <n v="0.27800000000000002"/>
    <s v="01.01.2022 r."/>
    <s v="kolejna"/>
    <s v="Gmina Płośnica"/>
    <s v="Urząd Gminy w Płośnicy"/>
    <m/>
  </r>
  <r>
    <s v="317."/>
    <s v="Urząd Gminy Płośnica Oświetlenie uliczne"/>
    <s v="Dworcowa"/>
    <s v="-"/>
    <s v="Płośnica"/>
    <s v="13-206"/>
    <s v="Płośnica"/>
    <s v="-"/>
    <x v="316"/>
    <s v="80769746"/>
    <s v="Energa Operator S.A."/>
    <s v="Energa Obrót S.A."/>
    <x v="0"/>
    <n v="3"/>
    <n v="0.72399999999999998"/>
    <n v="0.28999999999999998"/>
    <n v="0.434"/>
    <n v="0.36199999999999999"/>
    <n v="0.14499999999999999"/>
    <n v="0.217"/>
    <n v="0.36199999999999999"/>
    <n v="0.14499999999999999"/>
    <n v="0.217"/>
    <s v="01.01.2022 r."/>
    <s v="kolejna"/>
    <s v="Gmina Płośnica"/>
    <s v="Urząd Gminy w Płośnicy"/>
    <m/>
  </r>
  <r>
    <s v="318."/>
    <s v="Urząd Gminy Płośnica Oświetlenie uliczne"/>
    <s v="Hieronima Skurpskiego"/>
    <s v="-"/>
    <s v="Skurpie skwer"/>
    <s v="13-206"/>
    <s v="Skurpie"/>
    <s v="-"/>
    <x v="317"/>
    <s v="80767327"/>
    <s v="Energa Operator S.A."/>
    <s v="Energa Obrót S.A."/>
    <x v="0"/>
    <n v="3"/>
    <n v="1.1280000000000001"/>
    <n v="0.45200000000000001"/>
    <n v="0.67600000000000005"/>
    <n v="0.56400000000000006"/>
    <n v="0.22600000000000001"/>
    <n v="0.33800000000000002"/>
    <n v="0.56400000000000006"/>
    <n v="0.22600000000000001"/>
    <n v="0.33800000000000002"/>
    <s v="01.01.2022 r."/>
    <s v="kolejna"/>
    <s v="Gmina Płośnica"/>
    <s v="Urząd Gminy w Płośnicy"/>
    <m/>
  </r>
  <r>
    <s v="319."/>
    <s v="Urząd Gminy Płośnica Oświetlenie uliczne"/>
    <s v="-"/>
    <s v="1284/s"/>
    <s v="Jabłonowo"/>
    <s v="13-203"/>
    <s v="Jabłonowo"/>
    <s v="-"/>
    <x v="318"/>
    <s v="94543550"/>
    <s v="Energa Operator S.A."/>
    <s v="Energa Obrót S.A."/>
    <x v="2"/>
    <n v="32"/>
    <n v="6.7560000000000002"/>
    <n v="6.7560000000000002"/>
    <n v="0"/>
    <n v="3.3780000000000001"/>
    <n v="3.3780000000000001"/>
    <n v="0"/>
    <n v="3.3780000000000001"/>
    <n v="3.3780000000000001"/>
    <n v="0"/>
    <s v="01.01.2022 r."/>
    <s v="kolejna"/>
    <s v="Gmina Płośnica"/>
    <s v="Urząd Gminy w Płośnicy"/>
    <m/>
  </r>
  <r>
    <s v="320."/>
    <s v="Urząd Gminy Płośnica Oświetlenie uliczne"/>
    <s v="-"/>
    <s v="-"/>
    <s v="Przełęk Mały"/>
    <s v="13-206"/>
    <s v="Przełęk Mały"/>
    <s v="-"/>
    <x v="319"/>
    <s v="80769715"/>
    <s v="Energa Operator S.A."/>
    <s v="Energa Obrót S.A."/>
    <x v="0"/>
    <n v="3.5"/>
    <n v="1.762"/>
    <n v="0.70399999999999996"/>
    <n v="1.0580000000000001"/>
    <n v="0.88100000000000001"/>
    <n v="0.35199999999999998"/>
    <n v="0.52900000000000003"/>
    <n v="0.88100000000000001"/>
    <n v="0.35199999999999998"/>
    <n v="0.52900000000000003"/>
    <s v="01.01.2022 r."/>
    <s v="kolejna"/>
    <s v="Gmina Płośnica"/>
    <s v="Urząd Gminy w Płośnicy"/>
    <m/>
  </r>
  <r>
    <s v="321."/>
    <s v="Urząd Gminy Płośnica Oświetlenie uliczne"/>
    <s v="-"/>
    <s v="-"/>
    <s v="Przełęk"/>
    <s v="13-206"/>
    <s v="Przełęk"/>
    <s v="-"/>
    <x v="320"/>
    <s v="71489660"/>
    <s v="Energa Operator S.A."/>
    <s v="Energa Obrót S.A."/>
    <x v="0"/>
    <n v="12"/>
    <n v="4.6760000000000002"/>
    <n v="1.87"/>
    <n v="2.806"/>
    <n v="2.3380000000000001"/>
    <n v="0.93500000000000005"/>
    <n v="1.403"/>
    <n v="2.3380000000000001"/>
    <n v="0.93500000000000005"/>
    <n v="1.403"/>
    <s v="01.01.2022 r."/>
    <s v="kolejna"/>
    <s v="Gmina Płośnica"/>
    <s v="Urząd Gminy w Płośnicy"/>
    <m/>
  </r>
  <r>
    <s v="322."/>
    <s v="Urząd Gminy Płośnica Oświetlenie uliczne"/>
    <s v="-"/>
    <s v="-"/>
    <s v="Przełęk"/>
    <s v="13-206"/>
    <s v="Przełęk"/>
    <s v="-"/>
    <x v="321"/>
    <s v="71486914"/>
    <s v="Energa Operator S.A."/>
    <s v="Energa Obrót S.A."/>
    <x v="0"/>
    <n v="12"/>
    <n v="9.516"/>
    <n v="3.806"/>
    <n v="5.71"/>
    <n v="4.758"/>
    <n v="1.903"/>
    <n v="2.855"/>
    <n v="4.758"/>
    <n v="1.903"/>
    <n v="2.855"/>
    <s v="01.01.2022 r."/>
    <s v="kolejna"/>
    <s v="Gmina Płośnica"/>
    <s v="Urząd Gminy w Płośnicy"/>
    <m/>
  </r>
  <r>
    <s v="323."/>
    <s v="Urząd Gminy Płośnica Oświetlenie uliczne"/>
    <s v="-"/>
    <s v="-"/>
    <s v="Jabłonowo"/>
    <s v="13-203"/>
    <s v="Jabłonowo"/>
    <s v="-"/>
    <x v="322"/>
    <s v="71489667"/>
    <s v="Energa Operator S.A."/>
    <s v="Energa Obrót S.A."/>
    <x v="0"/>
    <n v="12"/>
    <n v="6.2939999999999996"/>
    <n v="2.5179999999999998"/>
    <n v="3.7759999999999998"/>
    <n v="3.1469999999999998"/>
    <n v="1.2589999999999999"/>
    <n v="1.8879999999999999"/>
    <n v="3.1469999999999998"/>
    <n v="1.2589999999999999"/>
    <n v="1.8879999999999999"/>
    <s v="01.01.2022 r."/>
    <s v="kolejna"/>
    <s v="Gmina Płośnica"/>
    <s v="Urząd Gminy w Płośnicy"/>
    <m/>
  </r>
  <r>
    <s v="324."/>
    <s v="Urząd Gminy Płośnica Oświetlenie uliczne"/>
    <s v="-"/>
    <s v="-"/>
    <s v="Mały Łęck"/>
    <s v="13-206"/>
    <s v="Mały Łęck"/>
    <s v="-"/>
    <x v="323"/>
    <s v="80769805"/>
    <s v="Energa Operator S.A."/>
    <s v="Energa Obrót S.A."/>
    <x v="0"/>
    <n v="3.5"/>
    <n v="3.5259999999999998"/>
    <n v="1.41"/>
    <n v="2.1160000000000001"/>
    <n v="1.7629999999999999"/>
    <n v="0.70499999999999996"/>
    <n v="1.0580000000000001"/>
    <n v="1.7629999999999999"/>
    <n v="0.70499999999999996"/>
    <n v="1.0580000000000001"/>
    <s v="01.01.2022 r."/>
    <s v="kolejna"/>
    <s v="Gmina Płośnica"/>
    <s v="Urząd Gminy w Płośnicy"/>
    <m/>
  </r>
  <r>
    <s v="325."/>
    <s v="Urząd Gminy Płośnica Oświetlenie uliczne"/>
    <s v="-"/>
    <s v="1731/s"/>
    <s v="Mały Łęck"/>
    <s v="13-206"/>
    <s v="Mały Łęck"/>
    <s v="-"/>
    <x v="324"/>
    <s v="80769756"/>
    <s v="Energa Operator S.A."/>
    <s v="Energa Obrót S.A."/>
    <x v="0"/>
    <n v="4.4000000000000004"/>
    <n v="3.4559999999999995"/>
    <n v="1.3819999999999999"/>
    <n v="2.0739999999999998"/>
    <n v="1.7279999999999998"/>
    <n v="0.69099999999999995"/>
    <n v="1.0369999999999999"/>
    <n v="1.7279999999999998"/>
    <n v="0.69099999999999995"/>
    <n v="1.0369999999999999"/>
    <s v="01.01.2022 r."/>
    <s v="kolejna"/>
    <s v="Gmina Płośnica"/>
    <s v="Urząd Gminy w Płośnicy"/>
    <m/>
  </r>
  <r>
    <s v="326."/>
    <s v="Urząd Gminy Płośnica Oświetlenie uliczne"/>
    <s v="-"/>
    <s v="-"/>
    <s v="Zalesie"/>
    <s v="13-230"/>
    <s v="Zalesie"/>
    <s v="-"/>
    <x v="325"/>
    <s v="95584905"/>
    <s v="Energa Operator S.A."/>
    <s v="Energa Obrót S.A."/>
    <x v="0"/>
    <n v="4"/>
    <n v="6.0640000000000001"/>
    <n v="2.4260000000000002"/>
    <n v="3.6379999999999999"/>
    <n v="3.032"/>
    <n v="1.2130000000000001"/>
    <n v="1.819"/>
    <n v="3.032"/>
    <n v="1.2130000000000001"/>
    <n v="1.819"/>
    <s v="01.01.2022 r."/>
    <s v="kolejna"/>
    <s v="Gmina Płośnica"/>
    <s v="Urząd Gminy w Płośnicy"/>
    <m/>
  </r>
  <r>
    <s v="327."/>
    <s v="Urząd Gminy Płośnica Oświetlenie uliczne"/>
    <s v="-"/>
    <s v="-"/>
    <s v="Zalesie"/>
    <s v="13-230"/>
    <s v="Zalesie"/>
    <s v="-"/>
    <x v="326"/>
    <s v="71488332"/>
    <s v="Energa Operator S.A."/>
    <s v="Energa Obrót S.A."/>
    <x v="0"/>
    <n v="12"/>
    <n v="10.231999999999999"/>
    <n v="4.0940000000000003"/>
    <n v="6.1379999999999999"/>
    <n v="5.1159999999999997"/>
    <n v="2.0470000000000002"/>
    <n v="3.069"/>
    <n v="5.1159999999999997"/>
    <n v="2.0470000000000002"/>
    <n v="3.069"/>
    <s v="01.01.2022 r."/>
    <s v="kolejna"/>
    <s v="Gmina Płośnica"/>
    <s v="Urząd Gminy w Płośnicy"/>
    <m/>
  </r>
  <r>
    <s v="328."/>
    <s v="Urząd Gminy Płośnica Oświetlenie uliczne"/>
    <s v="-"/>
    <s v="-"/>
    <s v="Gródki"/>
    <s v="13-206"/>
    <s v="Gródki"/>
    <s v="-"/>
    <x v="327"/>
    <s v="80767617"/>
    <s v="Energa Operator S.A."/>
    <s v="Energa Obrót S.A."/>
    <x v="0"/>
    <n v="1"/>
    <n v="1.208"/>
    <n v="0.48199999999999998"/>
    <n v="0.72599999999999998"/>
    <n v="0.60399999999999998"/>
    <n v="0.24099999999999999"/>
    <n v="0.36299999999999999"/>
    <n v="0.60399999999999998"/>
    <n v="0.24099999999999999"/>
    <n v="0.36299999999999999"/>
    <s v="01.01.2022 r."/>
    <s v="kolejna"/>
    <s v="Gmina Płośnica"/>
    <s v="Urząd Gminy w Płośnicy"/>
    <m/>
  </r>
  <r>
    <s v="329."/>
    <s v="Oświetlenie uliczne za szkołą"/>
    <s v="-"/>
    <s v="-"/>
    <s v="Wielki Łęck"/>
    <s v="13-230"/>
    <s v="Wielki Łęck"/>
    <s v="-"/>
    <x v="328"/>
    <s v="80769827"/>
    <s v="Energa Operator S.A."/>
    <s v="Energa Obrót S.A."/>
    <x v="0"/>
    <n v="1"/>
    <n v="0.24"/>
    <n v="9.6000000000000002E-2"/>
    <n v="0.14399999999999999"/>
    <n v="0.12"/>
    <n v="4.8000000000000001E-2"/>
    <n v="7.1999999999999995E-2"/>
    <n v="0.12"/>
    <n v="4.8000000000000001E-2"/>
    <n v="7.1999999999999995E-2"/>
    <s v="01.01.2022 r."/>
    <s v="kolejna"/>
    <s v="Gmina Płośnica"/>
    <s v="Urząd Gminy w Płośnicy"/>
    <m/>
  </r>
  <r>
    <s v="330."/>
    <s v="Urząd Gminy Płośnica Oświetlenie uliczne"/>
    <s v="Nowa"/>
    <s v="-"/>
    <s v="Płośnica"/>
    <s v="13-206"/>
    <s v="Płośnica"/>
    <s v="-"/>
    <x v="329"/>
    <s v="93857332"/>
    <s v="Energa Operator S.A."/>
    <s v="Energa Obrót S.A."/>
    <x v="2"/>
    <n v="6"/>
    <n v="2.3919999999999999"/>
    <n v="2.3919999999999999"/>
    <n v="0"/>
    <n v="1.196"/>
    <n v="1.196"/>
    <n v="0"/>
    <n v="1.196"/>
    <n v="1.196"/>
    <n v="0"/>
    <s v="01.01.2022 r."/>
    <s v="kolejna"/>
    <s v="Gmina Płośnica"/>
    <s v="Urząd Gminy w Płośnicy"/>
    <m/>
  </r>
  <r>
    <s v="331."/>
    <s v="Oświetlenie uliczne - droga wojewódzka n5444 Gródki"/>
    <s v="-"/>
    <s v="71"/>
    <s v="Gródki"/>
    <s v="13-206"/>
    <s v="Gródki"/>
    <s v="-"/>
    <x v="330"/>
    <s v="14023727"/>
    <s v="Energa Operator S.A."/>
    <s v="Energa Obrót S.A."/>
    <x v="2"/>
    <n v="12"/>
    <n v="16.103999999999999"/>
    <n v="16.103999999999999"/>
    <n v="0"/>
    <n v="8.0519999999999996"/>
    <n v="8.0519999999999996"/>
    <n v="0"/>
    <n v="8.0519999999999996"/>
    <n v="8.0519999999999996"/>
    <n v="0"/>
    <s v="01.01.2022 r."/>
    <s v="kolejna"/>
    <s v="Gmina Płośnica"/>
    <s v="Urząd Gminy w Płośnicy"/>
    <m/>
  </r>
  <r>
    <s v="332."/>
    <s v="Oświetlenie uliczne"/>
    <s v="-"/>
    <s v="42"/>
    <s v="Przęłęk"/>
    <s v="13-206"/>
    <s v="Płośnica"/>
    <s v="-"/>
    <x v="331"/>
    <s v="21342606"/>
    <s v="Energa Operator S.A."/>
    <s v="Energa Obrót S.A."/>
    <x v="5"/>
    <n v="12"/>
    <n v="105.06"/>
    <n v="105.06"/>
    <n v="0"/>
    <n v="52.53"/>
    <n v="52.53"/>
    <n v="0"/>
    <n v="52.53"/>
    <n v="52.53"/>
    <n v="0"/>
    <s v="01.01.2022 r."/>
    <s v="kolejna"/>
    <s v="Gmina Płośnica"/>
    <s v="Urząd Gminy w Płośnicy"/>
    <m/>
  </r>
  <r>
    <s v="333."/>
    <s v="Oświetlenie uliczne"/>
    <s v="-"/>
    <s v="42"/>
    <s v="Przęłęk"/>
    <s v="13-206"/>
    <s v="Płośnica"/>
    <s v="-"/>
    <x v="332"/>
    <s v="21342600"/>
    <s v="Energa Operator S.A."/>
    <s v="Energa Obrót S.A."/>
    <x v="2"/>
    <n v="12"/>
    <n v="105.06"/>
    <n v="105.06"/>
    <n v="0"/>
    <n v="52.53"/>
    <n v="52.53"/>
    <n v="0"/>
    <n v="52.53"/>
    <n v="52.53"/>
    <n v="0"/>
    <s v="01.01.2022 r."/>
    <s v="kolejna"/>
    <s v="Gmina Płośnica"/>
    <s v="Urząd Gminy w Płośnicy"/>
    <m/>
  </r>
  <r>
    <s v="334."/>
    <s v="Oświetlenie uliczne"/>
    <s v=" -"/>
    <s v="253"/>
    <s v="Wielki Łęck"/>
    <s v="13-230"/>
    <s v="Wielki Łęck"/>
    <s v="-"/>
    <x v="333"/>
    <s v="21342598"/>
    <s v="Energa Operator S.A."/>
    <s v="Energa Obrót S.A."/>
    <x v="2"/>
    <n v="12"/>
    <n v="38.072000000000003"/>
    <n v="38.072000000000003"/>
    <n v="0"/>
    <n v="19.036000000000001"/>
    <n v="19.036000000000001"/>
    <n v="0"/>
    <n v="19.036000000000001"/>
    <n v="19.036000000000001"/>
    <n v="0"/>
    <s v="01.01.2022 r."/>
    <s v="kolejna"/>
    <s v="Gmina Płośnica"/>
    <s v="Urząd Gminy w Płośnicy"/>
    <m/>
  </r>
  <r>
    <s v="335."/>
    <s v="Urząd Gminy Płośnica Oświetlenie uliczne"/>
    <s v="Dworcowa"/>
    <s v="-"/>
    <s v="Płośnica"/>
    <s v="13-206"/>
    <s v="Płośnica"/>
    <s v="-"/>
    <x v="334"/>
    <s v="71489663"/>
    <s v="Energa Operator S.A."/>
    <s v="Energa Obrót S.A."/>
    <x v="0"/>
    <n v="10.5"/>
    <n v="7.8500000000000005"/>
    <n v="2.3540000000000001"/>
    <n v="5.4960000000000004"/>
    <n v="3.9250000000000003"/>
    <n v="1.177"/>
    <n v="2.7480000000000002"/>
    <n v="3.9250000000000003"/>
    <n v="1.177"/>
    <n v="2.7480000000000002"/>
    <s v="01.01.2022 r."/>
    <s v="kolejna"/>
    <s v="Gmina Płośnica"/>
    <s v=" Urząd Gminy w Płośnicy"/>
    <m/>
  </r>
  <r>
    <s v="336."/>
    <s v="Oświetlenie uliczne"/>
    <s v="-"/>
    <n v="1"/>
    <s v="Księży Lasek"/>
    <s v="12-114"/>
    <s v="Księży Lasek"/>
    <s v="-"/>
    <x v="335"/>
    <s v="92113054"/>
    <s v="PGE Dystrybucja S.A. Oddział Warszawa"/>
    <s v="Energa Obrót S.A."/>
    <x v="1"/>
    <n v="2"/>
    <n v="8.652000000000001"/>
    <n v="3.46"/>
    <n v="5.1920000000000002"/>
    <n v="4.3260000000000005"/>
    <n v="1.73"/>
    <n v="2.5960000000000001"/>
    <n v="4.3260000000000005"/>
    <n v="1.73"/>
    <n v="2.5960000000000001"/>
    <s v="01.01.2022 r."/>
    <s v="kolejna"/>
    <s v="Gmina Rozogi"/>
    <s v="Gmina Rozogi"/>
    <m/>
  </r>
  <r>
    <s v="337."/>
    <s v="Oświetlenie uliczne"/>
    <s v="-"/>
    <s v="-"/>
    <s v="Radostowo"/>
    <s v="12-114"/>
    <s v="Radostowo"/>
    <s v="-"/>
    <x v="336"/>
    <n v="83777557"/>
    <s v="PGE Dystrybucja S.A. Oddział Warszawa"/>
    <s v="Energa Obrót S.A."/>
    <x v="1"/>
    <n v="2"/>
    <n v="3.87"/>
    <n v="1.548"/>
    <n v="2.3220000000000001"/>
    <n v="1.9350000000000001"/>
    <n v="0.77400000000000002"/>
    <n v="1.161"/>
    <n v="1.9350000000000001"/>
    <n v="0.77400000000000002"/>
    <n v="1.161"/>
    <s v="01.01.2022 r."/>
    <s v="kolejna"/>
    <s v="Gmina Rozogi"/>
    <s v="Gmina Rozogi"/>
    <m/>
  </r>
  <r>
    <s v="338."/>
    <s v="Oświetlenie uliczne"/>
    <s v="-"/>
    <s v="-"/>
    <s v="Kiełbasy"/>
    <s v="12-114"/>
    <s v="Kiełbasy"/>
    <s v="-"/>
    <x v="337"/>
    <n v="83777579"/>
    <s v="PGE Dystrybucja S.A. Oddział Warszawa"/>
    <s v="Energa Obrót S.A."/>
    <x v="1"/>
    <n v="1"/>
    <n v="0.438"/>
    <n v="0.17599999999999999"/>
    <n v="0.26200000000000001"/>
    <n v="0.219"/>
    <n v="8.7999999999999995E-2"/>
    <n v="0.13100000000000001"/>
    <n v="0.219"/>
    <n v="8.7999999999999995E-2"/>
    <n v="0.13100000000000001"/>
    <s v="01.01.2022 r."/>
    <s v="kolejna"/>
    <s v="Gmina Rozogi"/>
    <s v="Gmina Rozogi"/>
    <m/>
  </r>
  <r>
    <s v="339."/>
    <s v="Oświetlenie uliczne"/>
    <s v="-"/>
    <s v=" -"/>
    <s v="Orzeszki I"/>
    <s v="12-114"/>
    <s v="Orzeszki I"/>
    <s v="-"/>
    <x v="338"/>
    <n v="83777268"/>
    <s v="PGE Dystrybucja S.A. Oddział Warszawa"/>
    <s v="Energa Obrót S.A."/>
    <x v="1"/>
    <n v="2"/>
    <n v="5.5"/>
    <n v="2.2000000000000002"/>
    <n v="3.3"/>
    <n v="2.75"/>
    <n v="1.1000000000000001"/>
    <n v="1.65"/>
    <n v="2.75"/>
    <n v="1.1000000000000001"/>
    <n v="1.65"/>
    <s v="01.01.2022 r."/>
    <s v="kolejna"/>
    <s v="Gmina Rozogi"/>
    <s v="Gmina Rozogi"/>
    <m/>
  </r>
  <r>
    <s v="340."/>
    <s v="Oświetlenie uliczne"/>
    <s v="-"/>
    <s v="-"/>
    <s v="Orzeszki"/>
    <s v="12-114"/>
    <s v="Orzeszki"/>
    <s v="-"/>
    <x v="339"/>
    <n v="83777263"/>
    <s v="PGE Dystrybucja S.A. Oddział Warszawa"/>
    <s v="Energa Obrót S.A."/>
    <x v="1"/>
    <n v="2"/>
    <n v="1.54"/>
    <n v="0.61599999999999999"/>
    <n v="0.92400000000000004"/>
    <n v="0.77"/>
    <n v="0.308"/>
    <n v="0.46200000000000002"/>
    <n v="0.77"/>
    <n v="0.308"/>
    <n v="0.46200000000000002"/>
    <s v="01.01.2022 r."/>
    <s v="kolejna"/>
    <s v="Gmina Rozogi"/>
    <s v="Gmina Rozogi"/>
    <m/>
  </r>
  <r>
    <s v="341."/>
    <s v="Oświetlenie uliczne"/>
    <s v="-"/>
    <s v="-"/>
    <s v="Faryny"/>
    <s v="12-114"/>
    <s v="Faryny"/>
    <s v="-"/>
    <x v="340"/>
    <s v="92113061"/>
    <s v="PGE Dystrybucja S.A. Oddział Warszawa"/>
    <s v="Energa Obrót S.A."/>
    <x v="1"/>
    <n v="2"/>
    <n v="12.814"/>
    <n v="5.1260000000000003"/>
    <n v="7.6879999999999997"/>
    <n v="6.407"/>
    <n v="2.5630000000000002"/>
    <n v="3.8439999999999999"/>
    <n v="6.407"/>
    <n v="2.5630000000000002"/>
    <n v="3.8439999999999999"/>
    <s v="01.01.2022 r."/>
    <s v="kolejna"/>
    <s v="Gmina Rozogi"/>
    <s v="Gmina Rozogi"/>
    <m/>
  </r>
  <r>
    <s v="342."/>
    <s v="Oświetlenie uliczne"/>
    <s v="-"/>
    <s v="-"/>
    <s v="Łuka"/>
    <s v="12-114"/>
    <s v="Łuka"/>
    <s v="-"/>
    <x v="341"/>
    <n v="83777558"/>
    <s v="PGE Dystrybucja S.A. Oddział Warszawa"/>
    <s v="Energa Obrót S.A."/>
    <x v="1"/>
    <n v="2"/>
    <n v="7.2260000000000009"/>
    <n v="2.89"/>
    <n v="4.3360000000000003"/>
    <n v="3.6130000000000004"/>
    <n v="1.4450000000000001"/>
    <n v="2.1680000000000001"/>
    <n v="3.6130000000000004"/>
    <n v="1.4450000000000001"/>
    <n v="2.1680000000000001"/>
    <s v="01.01.2022 r."/>
    <s v="kolejna"/>
    <s v="Gmina Rozogi"/>
    <s v="Gmina Rozogi"/>
    <m/>
  </r>
  <r>
    <s v="343."/>
    <s v="Oświetlenie uliczne"/>
    <s v="-"/>
    <s v="-"/>
    <s v="Klon"/>
    <s v="12-114"/>
    <s v="Klon"/>
    <s v="-"/>
    <x v="342"/>
    <n v="83777262"/>
    <s v="PGE Dystrybucja S.A. Oddział Warszawa"/>
    <s v="Energa Obrót S.A."/>
    <x v="1"/>
    <n v="2"/>
    <n v="19.975999999999999"/>
    <n v="7.99"/>
    <n v="11.986000000000001"/>
    <n v="9.9879999999999995"/>
    <n v="3.9950000000000001"/>
    <n v="5.9930000000000003"/>
    <n v="9.9879999999999995"/>
    <n v="3.9950000000000001"/>
    <n v="5.9930000000000003"/>
    <s v="01.01.2022 r."/>
    <s v="kolejna"/>
    <s v="Gmina Rozogi"/>
    <s v="Gmina Rozogi"/>
    <m/>
  </r>
  <r>
    <s v="344."/>
    <s v="Oświetlenie uliczne"/>
    <s v="-"/>
    <s v="-"/>
    <s v="Borki Rozowskie"/>
    <s v="12-114"/>
    <s v="Borki Rozowskie"/>
    <s v="-"/>
    <x v="343"/>
    <s v="92113069"/>
    <s v="PGE Dystrybucja S.A. Oddział Warszawa"/>
    <s v="Energa Obrót S.A."/>
    <x v="1"/>
    <n v="2"/>
    <n v="8.7899999999999991"/>
    <n v="3.516"/>
    <n v="5.274"/>
    <n v="4.3949999999999996"/>
    <n v="1.758"/>
    <n v="2.637"/>
    <n v="4.3949999999999996"/>
    <n v="1.758"/>
    <n v="2.637"/>
    <s v="01.01.2022 r."/>
    <s v="kolejna"/>
    <s v="Gmina Rozogi"/>
    <s v="Gmina Rozogi"/>
    <m/>
  </r>
  <r>
    <s v="345."/>
    <s v="Oświetlenie uliczne"/>
    <s v="-"/>
    <s v="-"/>
    <s v="Wilamowo"/>
    <s v="12-114"/>
    <s v="Wilamowo"/>
    <s v="-"/>
    <x v="344"/>
    <n v="83777563"/>
    <s v="PGE Dystrybucja S.A. Oddział Warszawa"/>
    <s v="Energa Obrót S.A."/>
    <x v="1"/>
    <n v="2"/>
    <n v="5.0179999999999998"/>
    <n v="2.0059999999999998"/>
    <n v="3.012"/>
    <n v="2.5089999999999999"/>
    <n v="1.0029999999999999"/>
    <n v="1.506"/>
    <n v="2.5089999999999999"/>
    <n v="1.0029999999999999"/>
    <n v="1.506"/>
    <s v="01.01.2022 r."/>
    <s v="kolejna"/>
    <s v="Gmina Rozogi"/>
    <s v="Gmina Rozogi"/>
    <m/>
  </r>
  <r>
    <s v="346."/>
    <s v="Oświetlenie uliczne"/>
    <s v="-"/>
    <s v="-"/>
    <s v="Kowalik"/>
    <s v="12-114"/>
    <s v="Kowalik"/>
    <s v="-"/>
    <x v="345"/>
    <s v="92113053"/>
    <s v="PGE Dystrybucja S.A. Oddział Warszawa"/>
    <s v="Energa Obrót S.A."/>
    <x v="1"/>
    <n v="2"/>
    <n v="5.6999999999999993"/>
    <n v="2.2799999999999998"/>
    <n v="3.42"/>
    <n v="2.8499999999999996"/>
    <n v="1.1399999999999999"/>
    <n v="1.71"/>
    <n v="2.8499999999999996"/>
    <n v="1.1399999999999999"/>
    <n v="1.71"/>
    <s v="01.01.2022 r."/>
    <s v="kolejna"/>
    <s v="Gmina Rozogi"/>
    <s v="Gmina Rozogi"/>
    <m/>
  </r>
  <r>
    <s v="347."/>
    <s v="Oświetlenie uliczne"/>
    <s v="-"/>
    <s v="-"/>
    <s v="Występ"/>
    <s v="12-114"/>
    <s v="Występ"/>
    <s v="-"/>
    <x v="346"/>
    <n v="83777266"/>
    <s v="PGE Dystrybucja S.A. Oddział Warszawa"/>
    <s v="Energa Obrót S.A."/>
    <x v="1"/>
    <n v="2"/>
    <n v="10.108000000000001"/>
    <n v="4.0439999999999996"/>
    <n v="6.0640000000000001"/>
    <n v="5.0540000000000003"/>
    <n v="2.0219999999999998"/>
    <n v="3.032"/>
    <n v="5.0540000000000003"/>
    <n v="2.0219999999999998"/>
    <n v="3.032"/>
    <s v="01.01.2022 r."/>
    <s v="kolejna"/>
    <s v="Gmina Rozogi"/>
    <s v="Gmina Rozogi"/>
    <m/>
  </r>
  <r>
    <s v="348."/>
    <s v="Oświetlenie uliczne"/>
    <s v="-"/>
    <s v="-"/>
    <s v="Spaliny Małe"/>
    <s v="12-114"/>
    <s v="Spaliny Małe"/>
    <s v="-"/>
    <x v="347"/>
    <s v="92113042"/>
    <s v="PGE Dystrybucja S.A. Oddział Warszawa"/>
    <s v="Energa Obrót S.A."/>
    <x v="1"/>
    <n v="2"/>
    <n v="0.96799999999999997"/>
    <n v="0.38800000000000001"/>
    <n v="0.57999999999999996"/>
    <n v="0.48399999999999999"/>
    <n v="0.19400000000000001"/>
    <n v="0.28999999999999998"/>
    <n v="0.48399999999999999"/>
    <n v="0.19400000000000001"/>
    <n v="0.28999999999999998"/>
    <s v="01.01.2022 r."/>
    <s v="kolejna"/>
    <s v="Gmina Rozogi"/>
    <s v="Gmina Rozogi"/>
    <m/>
  </r>
  <r>
    <s v="349."/>
    <s v="Oświetlenie uliczne"/>
    <s v="-"/>
    <s v="-"/>
    <s v="Wysoki Grąd"/>
    <s v="12-114"/>
    <s v="Wysoki Grąd"/>
    <s v="-"/>
    <x v="348"/>
    <s v="92113003"/>
    <s v="PGE Dystrybucja S.A. Oddział Warszawa"/>
    <s v="Energa Obrót S.A."/>
    <x v="1"/>
    <n v="1"/>
    <n v="2.298"/>
    <n v="0.91800000000000004"/>
    <n v="1.38"/>
    <n v="1.149"/>
    <n v="0.45900000000000002"/>
    <n v="0.69"/>
    <n v="1.149"/>
    <n v="0.45900000000000002"/>
    <n v="0.69"/>
    <s v="01.01.2022 r."/>
    <s v="kolejna"/>
    <s v="Gmina Rozogi"/>
    <s v="Gmina Rozogi"/>
    <m/>
  </r>
  <r>
    <s v="350."/>
    <s v="Oświetlenie uliczne"/>
    <s v="-"/>
    <s v="-"/>
    <s v="Faryny"/>
    <s v="12-114"/>
    <s v="Faryny"/>
    <s v="-"/>
    <x v="349"/>
    <s v="92113080"/>
    <s v="PGE Dystrybucja S.A. Oddział Warszawa"/>
    <s v="Energa Obrót S.A."/>
    <x v="1"/>
    <n v="2.5"/>
    <n v="12.946"/>
    <n v="5.1779999999999999"/>
    <n v="7.7679999999999998"/>
    <n v="6.4729999999999999"/>
    <n v="2.589"/>
    <n v="3.8839999999999999"/>
    <n v="6.4729999999999999"/>
    <n v="2.589"/>
    <n v="3.8839999999999999"/>
    <s v="01.01.2022 r."/>
    <s v="kolejna"/>
    <s v="Gmina Rozogi"/>
    <s v="Gmina Rozogi"/>
    <m/>
  </r>
  <r>
    <s v="351."/>
    <s v="Oświetlenie uliczne"/>
    <s v="-"/>
    <s v="-"/>
    <s v="Rozogi"/>
    <s v="12-114"/>
    <s v="Rozogi"/>
    <s v="-"/>
    <x v="350"/>
    <s v="71009711"/>
    <s v="PGE Dystrybucja S.A. Oddział Warszawa"/>
    <s v="Energa Obrót S.A."/>
    <x v="1"/>
    <n v="10"/>
    <n v="30.332000000000001"/>
    <n v="12.134"/>
    <n v="18.198"/>
    <n v="15.166"/>
    <n v="6.0670000000000002"/>
    <n v="9.0990000000000002"/>
    <n v="15.166"/>
    <n v="6.0670000000000002"/>
    <n v="9.0990000000000002"/>
    <s v="01.01.2022 r."/>
    <s v="kolejna"/>
    <s v="Gmina Rozogi"/>
    <s v="Gmina Rozogi"/>
    <m/>
  </r>
  <r>
    <s v="352."/>
    <s v="Oświetlenie uliczne"/>
    <s v="-"/>
    <s v="-"/>
    <s v="Rozogi"/>
    <s v="12-114"/>
    <s v="Rozogi"/>
    <s v="-"/>
    <x v="351"/>
    <n v="83777594"/>
    <s v="PGE Dystrybucja S.A. Oddział Warszawa"/>
    <s v="Energa Obrót S.A."/>
    <x v="1"/>
    <n v="2.5"/>
    <n v="28.277999999999999"/>
    <n v="11.311999999999999"/>
    <n v="16.966000000000001"/>
    <n v="14.138999999999999"/>
    <n v="5.6559999999999997"/>
    <n v="8.4830000000000005"/>
    <n v="14.138999999999999"/>
    <n v="5.6559999999999997"/>
    <n v="8.4830000000000005"/>
    <s v="01.01.2022 r."/>
    <s v="kolejna"/>
    <s v="Gmina Rozogi"/>
    <s v="Gmina Rozogi"/>
    <m/>
  </r>
  <r>
    <s v="353."/>
    <s v="Oświetlenie uliczne"/>
    <s v="-"/>
    <s v="-"/>
    <s v="Rozogi"/>
    <s v="12-114"/>
    <s v="Rozogi"/>
    <s v="-"/>
    <x v="352"/>
    <s v="70917420"/>
    <s v="PGE Dystrybucja S.A. Oddział Warszawa"/>
    <s v="Energa Obrót S.A."/>
    <x v="1"/>
    <n v="7.5"/>
    <n v="19.579999999999998"/>
    <n v="7.8319999999999999"/>
    <n v="11.747999999999999"/>
    <n v="9.7899999999999991"/>
    <n v="3.9159999999999999"/>
    <n v="5.8739999999999997"/>
    <n v="9.7899999999999991"/>
    <n v="3.9159999999999999"/>
    <n v="5.8739999999999997"/>
    <s v="01.01.2022 r."/>
    <s v="kolejna"/>
    <s v="Gmina Rozogi"/>
    <s v="Gmina Rozogi"/>
    <m/>
  </r>
  <r>
    <s v="354."/>
    <s v="Oświetlenie uliczne"/>
    <s v="-"/>
    <s v="-"/>
    <s v="Kokoszki"/>
    <s v="12-114"/>
    <s v="Kokoszki"/>
    <s v="-"/>
    <x v="353"/>
    <s v="92112993"/>
    <s v="PGE Dystrybucja S.A. Oddział Warszawa"/>
    <s v="Energa Obrót S.A."/>
    <x v="1"/>
    <n v="2"/>
    <n v="4.08"/>
    <n v="1.6319999999999999"/>
    <n v="2.448"/>
    <n v="2.04"/>
    <n v="0.81599999999999995"/>
    <n v="1.224"/>
    <n v="2.04"/>
    <n v="0.81599999999999995"/>
    <n v="1.224"/>
    <s v="01.01.2022 r."/>
    <s v="kolejna"/>
    <s v="Gmina Rozogi"/>
    <s v="Gmina Rozogi"/>
    <m/>
  </r>
  <r>
    <s v="355."/>
    <s v="Oświetlenie uliczne"/>
    <s v="-"/>
    <s v="-"/>
    <s v="Rozogi"/>
    <s v="12-114"/>
    <s v="Rozogi"/>
    <s v="-"/>
    <x v="354"/>
    <n v="83777252"/>
    <s v="PGE Dystrybucja S.A. Oddział Warszawa"/>
    <s v="Energa Obrót S.A."/>
    <x v="1"/>
    <n v="2"/>
    <n v="10.286"/>
    <n v="4.1139999999999999"/>
    <n v="6.1719999999999997"/>
    <n v="5.1429999999999998"/>
    <n v="2.0569999999999999"/>
    <n v="3.0859999999999999"/>
    <n v="5.1429999999999998"/>
    <n v="2.0569999999999999"/>
    <n v="3.0859999999999999"/>
    <s v="01.01.2022 r."/>
    <s v="kolejna"/>
    <s v="Gmina Rozogi"/>
    <s v="Gmina Rozogi"/>
    <m/>
  </r>
  <r>
    <s v="356."/>
    <s v="Oświetlenie uliczne"/>
    <s v="-"/>
    <s v="-"/>
    <s v="Rozogi"/>
    <s v="12-114"/>
    <s v="Rozogi"/>
    <s v="-"/>
    <x v="355"/>
    <s v="92507979"/>
    <s v="PGE Dystrybucja S.A. Oddział Warszawa"/>
    <s v="Energa Obrót S.A."/>
    <x v="1"/>
    <n v="2"/>
    <n v="17.04"/>
    <n v="6.8159999999999998"/>
    <n v="10.224"/>
    <n v="8.52"/>
    <n v="3.4079999999999999"/>
    <n v="5.1120000000000001"/>
    <n v="8.52"/>
    <n v="3.4079999999999999"/>
    <n v="5.1120000000000001"/>
    <s v="01.01.2022 r."/>
    <s v="kolejna"/>
    <s v="Gmina Rozogi"/>
    <s v="Gmina Rozogi"/>
    <m/>
  </r>
  <r>
    <s v="357."/>
    <s v="Oświetlenie uliczne"/>
    <s v="-"/>
    <s v="-"/>
    <s v="Kwiatuszki Wielkie"/>
    <s v="12-114"/>
    <s v="Kwiatuszki Wielkie"/>
    <s v="-"/>
    <x v="356"/>
    <s v="92113055"/>
    <s v="PGE Dystrybucja S.A. Oddział Warszawa"/>
    <s v="Energa Obrót S.A."/>
    <x v="1"/>
    <n v="2"/>
    <n v="2.0300000000000002"/>
    <n v="0.81200000000000006"/>
    <n v="1.218"/>
    <n v="1.0150000000000001"/>
    <n v="0.40600000000000003"/>
    <n v="0.60899999999999999"/>
    <n v="1.0150000000000001"/>
    <n v="0.40600000000000003"/>
    <n v="0.60899999999999999"/>
    <s v="01.01.2022 r."/>
    <s v="kolejna"/>
    <s v="Gmina Rozogi"/>
    <s v="Gmina Rozogi"/>
    <m/>
  </r>
  <r>
    <s v="358."/>
    <s v="Oświetlenie uliczne"/>
    <s v="-"/>
    <s v="-"/>
    <s v="Spaliny Wielkie"/>
    <s v="12-114"/>
    <s v="Spaliny Wielkie"/>
    <s v="-"/>
    <x v="357"/>
    <s v="92113049"/>
    <s v="PGE Dystrybucja S.A. Oddział Warszawa"/>
    <s v="Energa Obrót S.A."/>
    <x v="1"/>
    <n v="2"/>
    <n v="7.0860000000000003"/>
    <n v="2.8340000000000001"/>
    <n v="4.2519999999999998"/>
    <n v="3.5430000000000001"/>
    <n v="1.417"/>
    <n v="2.1259999999999999"/>
    <n v="3.5430000000000001"/>
    <n v="1.417"/>
    <n v="2.1259999999999999"/>
    <s v="01.01.2022 r."/>
    <s v="kolejna"/>
    <s v="Gmina Rozogi"/>
    <s v="Gmina Rozogi"/>
    <m/>
  </r>
  <r>
    <s v="359."/>
    <s v="Oświetlenie uliczne"/>
    <s v="Marii Konopnickiej"/>
    <s v="-"/>
    <s v="Rozogi"/>
    <s v="12-114"/>
    <s v="Rozogi"/>
    <s v="-"/>
    <x v="358"/>
    <n v="83777253"/>
    <s v="PGE Dystrybucja S.A. Oddział Warszawa"/>
    <s v="Energa Obrót S.A."/>
    <x v="1"/>
    <n v="2"/>
    <n v="7.3460000000000001"/>
    <n v="2.9380000000000002"/>
    <n v="4.4080000000000004"/>
    <n v="3.673"/>
    <n v="1.4690000000000001"/>
    <n v="2.2040000000000002"/>
    <n v="3.673"/>
    <n v="1.4690000000000001"/>
    <n v="2.2040000000000002"/>
    <s v="01.01.2022 r."/>
    <s v="kolejna"/>
    <s v="Gmina Rozogi"/>
    <s v="Gmina Rozogi"/>
    <m/>
  </r>
  <r>
    <s v="360."/>
    <s v="Oświetlenie uliczne"/>
    <s v="Warszawska"/>
    <s v="-"/>
    <s v="Rozogi"/>
    <s v="12-114"/>
    <s v="Rozogi"/>
    <s v="-"/>
    <x v="359"/>
    <n v="83777233"/>
    <s v="PGE Dystrybucja S.A. Oddział Warszawa"/>
    <s v="Energa Obrót S.A."/>
    <x v="1"/>
    <n v="2"/>
    <n v="9.8260000000000005"/>
    <n v="3.93"/>
    <n v="5.8959999999999999"/>
    <n v="4.9130000000000003"/>
    <n v="1.9650000000000001"/>
    <n v="2.948"/>
    <n v="4.9130000000000003"/>
    <n v="1.9650000000000001"/>
    <n v="2.948"/>
    <s v="01.01.2022 r."/>
    <s v="kolejna"/>
    <s v="Gmina Rozogi"/>
    <s v="Gmina Rozogi"/>
    <m/>
  </r>
  <r>
    <s v="361."/>
    <s v="Oświetlenie uliczne"/>
    <s v="-"/>
    <s v="-"/>
    <s v="Rozogi"/>
    <s v="12-114"/>
    <s v="Rozogi"/>
    <s v="-"/>
    <x v="360"/>
    <n v="83777261"/>
    <s v="PGE Dystrybucja S.A. Oddział Warszawa"/>
    <s v="Energa Obrót S.A."/>
    <x v="1"/>
    <n v="2"/>
    <n v="20.682000000000002"/>
    <n v="8.2720000000000002"/>
    <n v="12.41"/>
    <n v="10.341000000000001"/>
    <n v="4.1360000000000001"/>
    <n v="6.2050000000000001"/>
    <n v="10.341000000000001"/>
    <n v="4.1360000000000001"/>
    <n v="6.2050000000000001"/>
    <s v="01.01.2022 r."/>
    <s v="kolejna"/>
    <s v="Gmina Rozogi"/>
    <s v="Gmina Rozogi"/>
    <m/>
  </r>
  <r>
    <s v="362."/>
    <s v="Oświetlenie uliczne"/>
    <s v="-"/>
    <s v="-"/>
    <s v="Dąbrowy"/>
    <s v="12-114"/>
    <s v="Dąbrowy"/>
    <s v="-"/>
    <x v="361"/>
    <n v="83777569"/>
    <s v="PGE Dystrybucja S.A. Oddział Warszawa"/>
    <s v="Energa Obrót S.A."/>
    <x v="1"/>
    <n v="2"/>
    <n v="9.2940000000000005"/>
    <n v="3.718"/>
    <n v="5.5759999999999996"/>
    <n v="4.6470000000000002"/>
    <n v="1.859"/>
    <n v="2.7879999999999998"/>
    <n v="4.6470000000000002"/>
    <n v="1.859"/>
    <n v="2.7879999999999998"/>
    <s v="01.01.2022 r."/>
    <s v="kolejna"/>
    <s v="Gmina Rozogi"/>
    <s v="Gmina Rozogi"/>
    <m/>
  </r>
  <r>
    <s v="363."/>
    <s v="Oświetlenie uliczne"/>
    <s v="-"/>
    <s v="-"/>
    <s v="Dąbrowy"/>
    <s v="12-114"/>
    <s v="Dąbrowy"/>
    <s v="-"/>
    <x v="362"/>
    <n v="83777541"/>
    <s v="PGE Dystrybucja S.A. Oddział Warszawa"/>
    <s v="Energa Obrót S.A."/>
    <x v="1"/>
    <n v="2"/>
    <n v="25.018000000000001"/>
    <n v="10.007999999999999"/>
    <n v="15.01"/>
    <n v="12.509"/>
    <n v="5.0039999999999996"/>
    <n v="7.5049999999999999"/>
    <n v="12.509"/>
    <n v="5.0039999999999996"/>
    <n v="7.5049999999999999"/>
    <s v="01.01.2022 r."/>
    <s v="kolejna"/>
    <s v="Gmina Rozogi"/>
    <s v="Gmina Rozogi"/>
    <m/>
  </r>
  <r>
    <s v="364."/>
    <s v="Oświetlenie uliczne"/>
    <s v="-"/>
    <s v="-"/>
    <s v="Dąbrowy"/>
    <s v="12-114"/>
    <s v="Dąbrowy"/>
    <s v="-"/>
    <x v="363"/>
    <n v="83777235"/>
    <s v="PGE Dystrybucja S.A. Oddział Warszawa"/>
    <s v="Energa Obrót S.A."/>
    <x v="1"/>
    <n v="2"/>
    <n v="3.238"/>
    <n v="1.296"/>
    <n v="1.9419999999999999"/>
    <n v="1.619"/>
    <n v="0.64800000000000002"/>
    <n v="0.97099999999999997"/>
    <n v="1.619"/>
    <n v="0.64800000000000002"/>
    <n v="0.97099999999999997"/>
    <s v="01.01.2022 r."/>
    <s v="kolejna"/>
    <s v="Gmina Rozogi"/>
    <s v="Gmina Rozogi"/>
    <m/>
  </r>
  <r>
    <s v="365."/>
    <s v="Oświetlenie uliczne"/>
    <s v="-"/>
    <s v="-"/>
    <s v="Dąbrowy"/>
    <s v="12-114"/>
    <s v="Dąbrowy"/>
    <s v="-"/>
    <x v="364"/>
    <n v="83777265"/>
    <s v="PGE Dystrybucja S.A. Oddział Warszawa"/>
    <s v="Energa Obrót S.A."/>
    <x v="1"/>
    <n v="2"/>
    <n v="5.1139999999999999"/>
    <n v="2.0459999999999998"/>
    <n v="3.0680000000000001"/>
    <n v="2.5569999999999999"/>
    <n v="1.0229999999999999"/>
    <n v="1.534"/>
    <n v="2.5569999999999999"/>
    <n v="1.0229999999999999"/>
    <n v="1.534"/>
    <s v="01.01.2022 r."/>
    <s v="kolejna"/>
    <s v="Gmina Rozogi"/>
    <s v="Gmina Rozogi"/>
    <m/>
  </r>
  <r>
    <s v="366."/>
    <s v="Oświetlenie uliczne"/>
    <s v="-"/>
    <s v="-"/>
    <s v="Wilamowo"/>
    <s v="12-114"/>
    <s v="Wilamowo"/>
    <s v="-"/>
    <x v="365"/>
    <n v="83777269"/>
    <s v="PGE Dystrybucja S.A. Oddział Warszawa"/>
    <s v="Energa Obrót S.A."/>
    <x v="1"/>
    <n v="2"/>
    <n v="2.2919999999999998"/>
    <n v="0.91600000000000004"/>
    <n v="1.3759999999999999"/>
    <n v="1.1459999999999999"/>
    <n v="0.45800000000000002"/>
    <n v="0.68799999999999994"/>
    <n v="1.1459999999999999"/>
    <n v="0.45800000000000002"/>
    <n v="0.68799999999999994"/>
    <s v="01.01.2022 r."/>
    <s v="kolejna"/>
    <s v="Gmina Rozogi"/>
    <s v="Gmina Rozogi"/>
    <m/>
  </r>
  <r>
    <s v="367."/>
    <s v="Gmina Rozogi - oświetlenie uliczne"/>
    <s v="-"/>
    <s v="-"/>
    <s v="Dąbrowy Działy"/>
    <s v="12-114"/>
    <s v="Dąbrowy Działy"/>
    <s v="-"/>
    <x v="366"/>
    <n v="83428064"/>
    <s v="PGE Dystrybucja S.A. Oddział Warszawa"/>
    <s v="Energa Obrót S.A."/>
    <x v="1"/>
    <n v="2"/>
    <n v="6.056"/>
    <n v="2.4220000000000002"/>
    <n v="3.6339999999999999"/>
    <n v="3.028"/>
    <n v="1.2110000000000001"/>
    <n v="1.8169999999999999"/>
    <n v="3.028"/>
    <n v="1.2110000000000001"/>
    <n v="1.8169999999999999"/>
    <s v="01.01.2022 r."/>
    <s v="kolejna"/>
    <s v="Gmina Rozogi"/>
    <s v="Gmina Rozogi"/>
    <m/>
  </r>
  <r>
    <s v="368."/>
    <s v="Gmina Rozogi - oświetlenie uliczne"/>
    <s v="-"/>
    <s v="-"/>
    <s v="Dąbrowy Działy"/>
    <s v="12-114"/>
    <s v="Dąbrowy Działy"/>
    <s v="-"/>
    <x v="367"/>
    <n v="83428040"/>
    <s v="PGE Dystrybucja S.A. Oddział Warszawa"/>
    <s v="Energa Obrót S.A."/>
    <x v="1"/>
    <n v="2"/>
    <n v="5.444"/>
    <n v="2.1779999999999999"/>
    <n v="3.266"/>
    <n v="2.722"/>
    <n v="1.089"/>
    <n v="1.633"/>
    <n v="2.722"/>
    <n v="1.089"/>
    <n v="1.633"/>
    <s v="01.01.2022 r."/>
    <s v="kolejna"/>
    <s v="Gmina Rozogi"/>
    <s v="Gmina Rozogi"/>
    <m/>
  </r>
  <r>
    <s v="369."/>
    <s v="Oświetlenie uliczne"/>
    <s v="-"/>
    <s v="-"/>
    <s v="Rozogi"/>
    <s v="12-114"/>
    <s v="Rozogi"/>
    <s v="-"/>
    <x v="368"/>
    <n v="83777254"/>
    <s v="PGE Dystrybucja S.A. Oddział Warszawa"/>
    <s v="Energa Obrót S.A."/>
    <x v="1"/>
    <n v="2"/>
    <n v="2.3159999999999998"/>
    <n v="0.92800000000000005"/>
    <n v="1.3879999999999999"/>
    <n v="1.1579999999999999"/>
    <n v="0.46400000000000002"/>
    <n v="0.69399999999999995"/>
    <n v="1.1579999999999999"/>
    <n v="0.46400000000000002"/>
    <n v="0.69399999999999995"/>
    <s v="01.01.2022 r."/>
    <s v="kolejna"/>
    <s v="Gmina Rozogi"/>
    <s v="Gmina Rozogi"/>
    <m/>
  </r>
  <r>
    <s v="370."/>
    <s v="Oświetlenie uliczne"/>
    <s v="-"/>
    <s v="-"/>
    <s v="Dąbrowy"/>
    <s v="12-114"/>
    <s v="Dąbrowy"/>
    <s v="-"/>
    <x v="369"/>
    <n v="83599886"/>
    <s v="PGE Dystrybucja S.A. Oddział Warszawa"/>
    <s v="Energa Obrót S.A."/>
    <x v="1"/>
    <n v="2"/>
    <n v="7.2560000000000002"/>
    <n v="2.8319999999999999"/>
    <n v="4.4240000000000004"/>
    <n v="3.6280000000000001"/>
    <n v="1.4159999999999999"/>
    <n v="2.2120000000000002"/>
    <n v="3.6280000000000001"/>
    <n v="1.4159999999999999"/>
    <n v="2.2120000000000002"/>
    <s v="01.01.2022 r."/>
    <s v="kolejna"/>
    <s v="Gmina Rozogi"/>
    <s v="Gmina Rozogi"/>
    <m/>
  </r>
  <r>
    <s v="371."/>
    <s v="-"/>
    <s v="Mazurska"/>
    <s v="74/1"/>
    <s v="Rozogi"/>
    <s v="12-114"/>
    <s v="Rozogi"/>
    <s v="-"/>
    <x v="370"/>
    <s v="94315320"/>
    <s v="PGE Dystrybucja S.A. Oddział Warszawa"/>
    <s v="Energa Obrót S.A."/>
    <x v="1"/>
    <s v="7,00"/>
    <n v="64.89"/>
    <n v="19.899999999999999"/>
    <n v="44.99"/>
    <n v="32.445"/>
    <n v="9.9499999999999993"/>
    <n v="22.495000000000001"/>
    <n v="32.445"/>
    <n v="9.9499999999999993"/>
    <n v="22.495000000000001"/>
    <s v="01.01.2022 r."/>
    <s v="kolejna"/>
    <s v="Gmina Rozogi"/>
    <s v="Gmina Rozogi"/>
    <m/>
  </r>
  <r>
    <s v="372."/>
    <s v="Gmina Rozogi Kilimany"/>
    <s v="-"/>
    <s v="68"/>
    <s v="Kilimany"/>
    <s v="12-114"/>
    <s v="Rozogi"/>
    <s v="-"/>
    <x v="371"/>
    <s v="60992579"/>
    <s v="Energa Operator S.A."/>
    <s v="Energa Obrót S.A."/>
    <x v="2"/>
    <n v="1"/>
    <n v="1.4319999999999999"/>
    <n v="1.4319999999999999"/>
    <n v="0"/>
    <n v="0.71599999999999997"/>
    <n v="0.71599999999999997"/>
    <n v="0"/>
    <n v="0.71599999999999997"/>
    <n v="0.71599999999999997"/>
    <n v="0"/>
    <s v="01.01.2022 r."/>
    <s v="pierwsza"/>
    <s v="Gmina Rozogi"/>
    <s v="Gmina Rozogi"/>
    <m/>
  </r>
  <r>
    <s v="373."/>
    <s v="Oświetlenie uliczne"/>
    <s v="Juranda"/>
    <s v="dz190"/>
    <s v="Spychowo"/>
    <s v="12-150"/>
    <s v="Spychowo"/>
    <s v="-"/>
    <x v="372"/>
    <s v="89142001"/>
    <s v="Energa Operator S.A."/>
    <s v="Energa Obrót S.A."/>
    <x v="3"/>
    <n v="1"/>
    <n v="3.8360000000000003"/>
    <n v="1.534"/>
    <n v="2.302"/>
    <n v="1.9180000000000001"/>
    <n v="0.76700000000000002"/>
    <n v="1.151"/>
    <n v="1.9180000000000001"/>
    <n v="0.76700000000000002"/>
    <n v="1.151"/>
    <s v="01.01.2022 r."/>
    <s v="kolejna"/>
    <s v="Gmina Świętajno"/>
    <s v="Gmina Świętajno"/>
    <m/>
  </r>
  <r>
    <s v="374."/>
    <s v="Oświetlenie uliczne"/>
    <s v="Mazurska"/>
    <s v="-"/>
    <s v="Spychowo"/>
    <s v="12-150"/>
    <s v="Spychowo"/>
    <s v="-"/>
    <x v="373"/>
    <s v="60949625"/>
    <s v="Energa Operator S.A."/>
    <s v="Energa Obrót S.A."/>
    <x v="3"/>
    <n v="3"/>
    <n v="21.875999999999998"/>
    <n v="8.75"/>
    <n v="13.125999999999999"/>
    <n v="10.937999999999999"/>
    <n v="4.375"/>
    <n v="6.5629999999999997"/>
    <n v="10.937999999999999"/>
    <n v="4.375"/>
    <n v="6.5629999999999997"/>
    <s v="01.01.2022 r."/>
    <s v="kolejna"/>
    <s v="Gmina Świętajno"/>
    <s v="Gmina Świętajno"/>
    <m/>
  </r>
  <r>
    <s v="375."/>
    <s v="Oświetlenie uliczne"/>
    <s v="-"/>
    <s v="-"/>
    <s v="Bystrz"/>
    <s v="12-150"/>
    <s v="Spychowo"/>
    <s v="-"/>
    <x v="374"/>
    <s v="60950349"/>
    <s v="Energa Operator S.A."/>
    <s v="Energa Obrót S.A."/>
    <x v="3"/>
    <n v="3"/>
    <n v="19.734000000000002"/>
    <n v="7.8940000000000001"/>
    <n v="11.84"/>
    <n v="9.8670000000000009"/>
    <n v="3.9470000000000001"/>
    <n v="5.92"/>
    <n v="9.8670000000000009"/>
    <n v="3.9470000000000001"/>
    <n v="5.92"/>
    <s v="01.01.2022 r."/>
    <s v="kolejna"/>
    <s v="Gmina Świętajno"/>
    <s v="Gmina Świętajno"/>
    <m/>
  </r>
  <r>
    <s v="376."/>
    <s v="Oświetlenie uliczne"/>
    <s v="-"/>
    <s v="-"/>
    <s v="Połom"/>
    <s v="12-150"/>
    <s v="Spychowo"/>
    <s v="-"/>
    <x v="375"/>
    <s v="60952225"/>
    <s v="Energa Operator S.A."/>
    <s v="Energa Obrót S.A."/>
    <x v="3"/>
    <n v="3"/>
    <n v="13.42"/>
    <n v="5.3680000000000003"/>
    <n v="8.0519999999999996"/>
    <n v="6.71"/>
    <n v="2.6840000000000002"/>
    <n v="4.0259999999999998"/>
    <n v="6.71"/>
    <n v="2.6840000000000002"/>
    <n v="4.0259999999999998"/>
    <s v="01.01.2022 r."/>
    <s v="kolejna"/>
    <s v="Gmina Świętajno"/>
    <s v="Gmina Świętajno"/>
    <m/>
  </r>
  <r>
    <s v="377."/>
    <s v="Oświetlenie uliczne"/>
    <s v="Henryka Sienkiewicza"/>
    <s v="-"/>
    <s v="Spychowo"/>
    <s v="12-150"/>
    <s v="Spychowo"/>
    <s v="-"/>
    <x v="376"/>
    <s v="60950688"/>
    <s v="Energa Operator S.A."/>
    <s v="Energa Obrót S.A."/>
    <x v="3"/>
    <n v="5"/>
    <n v="28.893999999999998"/>
    <n v="11.558"/>
    <n v="17.335999999999999"/>
    <n v="14.446999999999999"/>
    <n v="5.7789999999999999"/>
    <n v="8.6679999999999993"/>
    <n v="14.446999999999999"/>
    <n v="5.7789999999999999"/>
    <n v="8.6679999999999993"/>
    <s v="01.01.2022 r."/>
    <s v="kolejna"/>
    <s v="Gmina Świętajno"/>
    <s v="Gmina Świętajno"/>
    <m/>
  </r>
  <r>
    <s v="378."/>
    <s v="Oświetlenie uliczne"/>
    <s v="Mazurska"/>
    <s v="-"/>
    <s v="Spychowo"/>
    <s v="12-150"/>
    <s v="Spychowo"/>
    <s v="-"/>
    <x v="377"/>
    <s v="70855618"/>
    <s v="Energa Operator S.A."/>
    <s v="Energa Obrót S.A."/>
    <x v="3"/>
    <n v="20"/>
    <n v="134.28"/>
    <n v="53.712000000000003"/>
    <n v="80.567999999999998"/>
    <n v="67.14"/>
    <n v="26.856000000000002"/>
    <n v="40.283999999999999"/>
    <n v="67.14"/>
    <n v="26.856000000000002"/>
    <n v="40.283999999999999"/>
    <s v="01.01.2022 r."/>
    <s v="kolejna"/>
    <s v="Gmina Świętajno"/>
    <s v="Gmina Świętajno"/>
    <m/>
  </r>
  <r>
    <s v="379."/>
    <s v="Oświetlenie uliczne"/>
    <s v="Myśliwska"/>
    <s v="-"/>
    <s v="Spychowo"/>
    <s v="12-150"/>
    <s v="Spychowo"/>
    <s v="-"/>
    <x v="378"/>
    <s v="60950611"/>
    <s v="Energa Operator S.A."/>
    <s v="Energa Obrót S.A."/>
    <x v="3"/>
    <n v="4"/>
    <n v="32.378"/>
    <n v="12.952"/>
    <n v="19.425999999999998"/>
    <n v="16.189"/>
    <n v="6.476"/>
    <n v="9.7129999999999992"/>
    <n v="16.189"/>
    <n v="6.476"/>
    <n v="9.7129999999999992"/>
    <s v="01.01.2022 r."/>
    <s v="kolejna"/>
    <s v="Gmina Świętajno"/>
    <s v="Gmina Świętajno"/>
    <m/>
  </r>
  <r>
    <s v="380."/>
    <s v="Oświetlenie uliczne"/>
    <s v="Juranda"/>
    <s v="-"/>
    <s v="Spychowo"/>
    <s v="12-150"/>
    <s v="Spychowo"/>
    <s v="-"/>
    <x v="379"/>
    <s v="60950634"/>
    <s v="Energa Operator S.A."/>
    <s v="Energa Obrót S.A."/>
    <x v="3"/>
    <n v="5"/>
    <n v="40.26"/>
    <n v="16.103999999999999"/>
    <n v="24.155999999999999"/>
    <n v="20.13"/>
    <n v="8.0519999999999996"/>
    <n v="12.077999999999999"/>
    <n v="20.13"/>
    <n v="8.0519999999999996"/>
    <n v="12.077999999999999"/>
    <s v="01.01.2022 r."/>
    <s v="kolejna"/>
    <s v="Gmina Świętajno"/>
    <s v="Gmina Świętajno"/>
    <m/>
  </r>
  <r>
    <s v="381."/>
    <s v="Szafka Oświetlenia Ulicznego"/>
    <s v="-"/>
    <s v="-"/>
    <s v="Bystrz"/>
    <s v="12-150"/>
    <s v="Spychowo"/>
    <s v="-"/>
    <x v="380"/>
    <s v="71253339"/>
    <s v="Energa Operator S.A."/>
    <s v="Energa Obrót S.A."/>
    <x v="3"/>
    <n v="6.5"/>
    <n v="19.091999999999999"/>
    <n v="7.6360000000000001"/>
    <n v="11.456"/>
    <n v="9.5459999999999994"/>
    <n v="3.8180000000000001"/>
    <n v="5.7279999999999998"/>
    <n v="9.5459999999999994"/>
    <n v="3.8180000000000001"/>
    <n v="5.7279999999999998"/>
    <s v="01.01.2022 r."/>
    <s v="kolejna"/>
    <s v="Gmina Świętajno"/>
    <s v="Gmina Świętajno"/>
    <m/>
  </r>
  <r>
    <s v="382."/>
    <s v="Oświetlenie uliczne"/>
    <s v="Juranda"/>
    <s v="-"/>
    <s v="Spychowo"/>
    <s v="12-150"/>
    <s v="Spychowo"/>
    <s v="-"/>
    <x v="381"/>
    <s v="60950597"/>
    <s v="Energa Operator S.A."/>
    <s v="Energa Obrót S.A."/>
    <x v="3"/>
    <n v="7"/>
    <n v="23.283999999999999"/>
    <n v="9.3140000000000001"/>
    <n v="13.97"/>
    <n v="11.641999999999999"/>
    <n v="4.657"/>
    <n v="6.9850000000000003"/>
    <n v="11.641999999999999"/>
    <n v="4.657"/>
    <n v="6.9850000000000003"/>
    <s v="01.01.2022 r."/>
    <s v="kolejna"/>
    <s v="Gmina Świętajno"/>
    <s v="Gmina Świętajno"/>
    <m/>
  </r>
  <r>
    <s v="383."/>
    <s v="Oświetlenie uliczne"/>
    <s v="-"/>
    <s v="-"/>
    <s v="Jerutki"/>
    <s v="12-142"/>
    <s v="Świętajno"/>
    <s v="-"/>
    <x v="382"/>
    <s v="60950660"/>
    <s v="Energa Operator S.A."/>
    <s v="Energa Obrót S.A."/>
    <x v="3"/>
    <n v="4"/>
    <n v="28.53"/>
    <n v="11.412000000000001"/>
    <n v="17.117999999999999"/>
    <n v="14.265000000000001"/>
    <n v="5.7060000000000004"/>
    <n v="8.5589999999999993"/>
    <n v="14.265000000000001"/>
    <n v="5.7060000000000004"/>
    <n v="8.5589999999999993"/>
    <s v="01.01.2022 r."/>
    <s v="kolejna"/>
    <s v="Gmina Świętajno"/>
    <s v="Gmina Świętajno"/>
    <m/>
  </r>
  <r>
    <s v="384."/>
    <s v="Oświetlenie uliczne"/>
    <s v="-"/>
    <s v="0"/>
    <s v="Piasutno"/>
    <s v="12-140"/>
    <s v="Świętajno"/>
    <s v="-"/>
    <x v="383"/>
    <s v="70855630"/>
    <s v="Energa Operator S.A."/>
    <s v="Energa Obrót S.A."/>
    <x v="3"/>
    <n v="10"/>
    <n v="38.153999999999996"/>
    <n v="15.262"/>
    <n v="22.891999999999999"/>
    <n v="19.076999999999998"/>
    <n v="7.6310000000000002"/>
    <n v="11.446"/>
    <n v="19.076999999999998"/>
    <n v="7.6310000000000002"/>
    <n v="11.446"/>
    <s v="01.01.2022 r."/>
    <s v="kolejna"/>
    <s v="Gmina Świętajno"/>
    <s v="Gmina Świętajno"/>
    <m/>
  </r>
  <r>
    <s v="385."/>
    <s v="Oświetlenie uliczne"/>
    <s v="-"/>
    <s v="-"/>
    <s v="Piasutno"/>
    <s v="12-140"/>
    <s v="Świętajno"/>
    <s v="-"/>
    <x v="384"/>
    <s v="60949790"/>
    <s v="Energa Operator S.A."/>
    <s v="Energa Obrót S.A."/>
    <x v="3"/>
    <n v="4"/>
    <n v="17.619999999999997"/>
    <n v="7.048"/>
    <n v="10.571999999999999"/>
    <n v="8.8099999999999987"/>
    <n v="3.524"/>
    <n v="5.2859999999999996"/>
    <n v="8.8099999999999987"/>
    <n v="3.524"/>
    <n v="5.2859999999999996"/>
    <s v="01.01.2022 r."/>
    <s v="kolejna"/>
    <s v="Gmina Świętajno"/>
    <s v="Gmina Świętajno"/>
    <m/>
  </r>
  <r>
    <s v="386."/>
    <s v="Oświetlenie uliczne"/>
    <s v="-"/>
    <s v="-"/>
    <s v="Powałczyn"/>
    <s v="12-140"/>
    <s v="Świętajno"/>
    <s v="-"/>
    <x v="385"/>
    <s v="60949806"/>
    <s v="Energa Operator S.A."/>
    <s v="Energa Obrót S.A."/>
    <x v="3"/>
    <n v="4"/>
    <n v="26.234000000000002"/>
    <n v="10.494"/>
    <n v="15.74"/>
    <n v="13.117000000000001"/>
    <n v="5.2469999999999999"/>
    <n v="7.87"/>
    <n v="13.117000000000001"/>
    <n v="5.2469999999999999"/>
    <n v="7.87"/>
    <s v="01.01.2022 r."/>
    <s v="kolejna"/>
    <s v="Gmina Świętajno"/>
    <s v="Gmina Świętajno"/>
    <m/>
  </r>
  <r>
    <s v="387."/>
    <s v="Szafka SO - ośw Drogowego pierwszy słup od stacji"/>
    <s v="-"/>
    <s v="-"/>
    <s v="Kierwik"/>
    <s v="12-150"/>
    <s v="Spychowo"/>
    <s v="-"/>
    <x v="386"/>
    <s v="60949783"/>
    <s v="Energa Operator S.A."/>
    <s v="Energa Obrót S.A."/>
    <x v="3"/>
    <n v="2"/>
    <n v="14.52"/>
    <n v="5.8079999999999998"/>
    <n v="8.7119999999999997"/>
    <n v="7.26"/>
    <n v="2.9039999999999999"/>
    <n v="4.3559999999999999"/>
    <n v="7.26"/>
    <n v="2.9039999999999999"/>
    <n v="4.3559999999999999"/>
    <s v="01.01.2022 r."/>
    <s v="kolejna"/>
    <s v="Gmina Świętajno"/>
    <s v="Gmina Świętajno"/>
    <m/>
  </r>
  <r>
    <s v="388."/>
    <s v="Oświetlenie uliczne"/>
    <s v="-"/>
    <s v="-"/>
    <s v="Koczek"/>
    <s v="12-150"/>
    <s v="Spychowo"/>
    <s v="-"/>
    <x v="387"/>
    <s v="70856003"/>
    <s v="Energa Operator S.A."/>
    <s v="Energa Obrót S.A."/>
    <x v="3"/>
    <n v="12"/>
    <n v="43.926000000000002"/>
    <n v="17.57"/>
    <n v="26.356000000000002"/>
    <n v="21.963000000000001"/>
    <n v="8.7850000000000001"/>
    <n v="13.178000000000001"/>
    <n v="21.963000000000001"/>
    <n v="8.7850000000000001"/>
    <n v="13.178000000000001"/>
    <s v="01.01.2022 r."/>
    <s v="kolejna"/>
    <s v="Gmina Świętajno"/>
    <s v="Gmina Świętajno"/>
    <m/>
  </r>
  <r>
    <s v="389."/>
    <s v="Urząd Gminy Świętajno"/>
    <s v="-"/>
    <s v="-"/>
    <s v="Świętajno"/>
    <s v="12-140"/>
    <s v="Świętajno"/>
    <s v="-"/>
    <x v="388"/>
    <s v="60950293"/>
    <s v="Energa Operator S.A."/>
    <s v="Energa Obrót S.A."/>
    <x v="3"/>
    <n v="4.5"/>
    <n v="27.038000000000004"/>
    <n v="10.816000000000001"/>
    <n v="16.222000000000001"/>
    <n v="13.519000000000002"/>
    <n v="5.4080000000000004"/>
    <n v="8.1110000000000007"/>
    <n v="13.519000000000002"/>
    <n v="5.4080000000000004"/>
    <n v="8.1110000000000007"/>
    <s v="01.01.2022 r."/>
    <s v="kolejna"/>
    <s v="Gmina Świętajno"/>
    <s v="Gmina Świętajno"/>
    <m/>
  </r>
  <r>
    <s v="390."/>
    <s v="Oświetlenie uliczne"/>
    <s v="-"/>
    <s v="-"/>
    <s v="Racibórz"/>
    <s v="12-140"/>
    <s v="Świętajno"/>
    <s v="-"/>
    <x v="389"/>
    <s v="60950998"/>
    <s v="Energa Operator S.A."/>
    <s v="Energa Obrót S.A."/>
    <x v="3"/>
    <n v="3"/>
    <n v="34.405999999999999"/>
    <n v="13.762"/>
    <n v="20.643999999999998"/>
    <n v="17.202999999999999"/>
    <n v="6.8810000000000002"/>
    <n v="10.321999999999999"/>
    <n v="17.202999999999999"/>
    <n v="6.8810000000000002"/>
    <n v="10.321999999999999"/>
    <s v="01.01.2022 r."/>
    <s v="kolejna"/>
    <s v="Gmina Świętajno"/>
    <s v="Gmina Świętajno"/>
    <m/>
  </r>
  <r>
    <s v="391."/>
    <s v="Oświetlenie uliczne"/>
    <s v="-"/>
    <s v="-"/>
    <s v="Długi Borek"/>
    <s v="12-140"/>
    <s v="Świętajno"/>
    <s v="-"/>
    <x v="390"/>
    <s v="60952243"/>
    <s v="Energa Operator S.A."/>
    <s v="Energa Obrót S.A."/>
    <x v="3"/>
    <n v="2"/>
    <n v="8.1820000000000004"/>
    <n v="3.274"/>
    <n v="4.9080000000000004"/>
    <n v="4.0910000000000002"/>
    <n v="1.637"/>
    <n v="2.4540000000000002"/>
    <n v="4.0910000000000002"/>
    <n v="1.637"/>
    <n v="2.4540000000000002"/>
    <s v="01.01.2022 r."/>
    <s v="kolejna"/>
    <s v="Gmina Świętajno"/>
    <s v="Gmina Świętajno"/>
    <m/>
  </r>
  <r>
    <s v="392."/>
    <s v="Oświetlenie uliczne"/>
    <s v="-"/>
    <s v="-"/>
    <s v="Kolonia"/>
    <s v="12-140"/>
    <s v="Świętajno"/>
    <s v="-"/>
    <x v="391"/>
    <s v="70856033"/>
    <s v="Energa Operator S.A."/>
    <s v="Energa Obrót S.A."/>
    <x v="3"/>
    <n v="15"/>
    <n v="47.744"/>
    <n v="19.097999999999999"/>
    <n v="28.646000000000001"/>
    <n v="23.872"/>
    <n v="9.5489999999999995"/>
    <n v="14.323"/>
    <n v="23.872"/>
    <n v="9.5489999999999995"/>
    <n v="14.323"/>
    <s v="01.01.2022 r."/>
    <s v="kolejna"/>
    <s v="Gmina Świętajno"/>
    <s v="Gmina Świętajno"/>
    <m/>
  </r>
  <r>
    <s v="393."/>
    <s v="Oświetlenie uliczne"/>
    <s v="-"/>
    <s v="-"/>
    <s v="Kolonia Zatorze"/>
    <s v="12-140"/>
    <s v="Świętajno"/>
    <s v="-"/>
    <x v="392"/>
    <s v="60952255"/>
    <s v="Energa Operator S.A."/>
    <s v="Energa Obrót S.A."/>
    <x v="3"/>
    <n v="4"/>
    <n v="40.317999999999998"/>
    <n v="16.128"/>
    <n v="24.19"/>
    <n v="20.158999999999999"/>
    <n v="8.0640000000000001"/>
    <n v="12.095000000000001"/>
    <n v="20.158999999999999"/>
    <n v="8.0640000000000001"/>
    <n v="12.095000000000001"/>
    <s v="01.01.2022 r."/>
    <s v="kolejna"/>
    <s v="Gmina Świętajno"/>
    <s v="Gmina Świętajno"/>
    <m/>
  </r>
  <r>
    <s v="394."/>
    <s v="Oświetlenie uliczne"/>
    <s v="-"/>
    <s v="-"/>
    <s v="Długi Borek Wieś"/>
    <s v="12-140"/>
    <s v="Świętajno"/>
    <s v="-"/>
    <x v="393"/>
    <s v="60952230"/>
    <s v="Energa Operator S.A."/>
    <s v="Energa Obrót S.A."/>
    <x v="3"/>
    <n v="3"/>
    <n v="11.51"/>
    <n v="4.6040000000000001"/>
    <n v="6.9059999999999997"/>
    <n v="5.7549999999999999"/>
    <n v="2.302"/>
    <n v="3.4529999999999998"/>
    <n v="5.7549999999999999"/>
    <n v="2.302"/>
    <n v="3.4529999999999998"/>
    <s v="01.01.2022 r."/>
    <s v="kolejna"/>
    <s v="Gmina Świętajno"/>
    <s v="Gmina Świętajno"/>
    <m/>
  </r>
  <r>
    <s v="395."/>
    <s v="Oświetlenie uliczne"/>
    <s v="-"/>
    <s v="-"/>
    <s v="Długi Borek Zlewnia"/>
    <s v="12-140"/>
    <s v="Świętajno"/>
    <s v="-"/>
    <x v="394"/>
    <s v="60952270"/>
    <s v="Energa Operator S.A."/>
    <s v="Energa Obrót S.A."/>
    <x v="3"/>
    <n v="4"/>
    <n v="10.378"/>
    <n v="4.1500000000000004"/>
    <n v="6.2279999999999998"/>
    <n v="5.1890000000000001"/>
    <n v="2.0750000000000002"/>
    <n v="3.1139999999999999"/>
    <n v="5.1890000000000001"/>
    <n v="2.0750000000000002"/>
    <n v="3.1139999999999999"/>
    <s v="01.01.2022 r."/>
    <s v="kolejna"/>
    <s v="Gmina Świętajno"/>
    <s v="Gmina Świętajno"/>
    <m/>
  </r>
  <r>
    <s v="396."/>
    <s v="Oświetlenie uliczne"/>
    <s v="-"/>
    <s v="-"/>
    <s v="Długi Borek Szkoła"/>
    <s v="12-140"/>
    <s v="Świętajno"/>
    <s v="-"/>
    <x v="395"/>
    <s v="60952283"/>
    <s v="Energa Operator S.A."/>
    <s v="Energa Obrót S.A."/>
    <x v="3"/>
    <n v="4"/>
    <n v="15.116"/>
    <n v="6.0460000000000003"/>
    <n v="9.07"/>
    <n v="7.5579999999999998"/>
    <n v="3.0230000000000001"/>
    <n v="4.5350000000000001"/>
    <n v="7.5579999999999998"/>
    <n v="3.0230000000000001"/>
    <n v="4.5350000000000001"/>
    <s v="01.01.2022 r."/>
    <s v="kolejna"/>
    <s v="Gmina Świętajno"/>
    <s v="Gmina Świętajno"/>
    <m/>
  </r>
  <r>
    <s v="397."/>
    <s v="Oświetlenie uliczne"/>
    <s v="-"/>
    <s v="-"/>
    <s v="Długi Borek"/>
    <s v="12-140"/>
    <s v="Świętajno"/>
    <s v="-"/>
    <x v="396"/>
    <s v="60951284"/>
    <s v="Energa Operator S.A."/>
    <s v="Energa Obrót S.A."/>
    <x v="3"/>
    <n v="3"/>
    <n v="6.7119999999999997"/>
    <n v="2.6840000000000002"/>
    <n v="4.0279999999999996"/>
    <n v="3.3559999999999999"/>
    <n v="1.3420000000000001"/>
    <n v="2.0139999999999998"/>
    <n v="3.3559999999999999"/>
    <n v="1.3420000000000001"/>
    <n v="2.0139999999999998"/>
    <s v="01.01.2022 r."/>
    <s v="kolejna"/>
    <s v="Gmina Świętajno"/>
    <s v="Gmina Świętajno"/>
    <m/>
  </r>
  <r>
    <s v="398."/>
    <s v="Oświetlenie uliczne"/>
    <s v="-"/>
    <s v="-"/>
    <s v="Stare Czajki Dębówek"/>
    <s v="12-140"/>
    <s v="Świętajno"/>
    <s v="-"/>
    <x v="397"/>
    <s v="60950356"/>
    <s v="Energa Operator S.A."/>
    <s v="Energa Obrót S.A."/>
    <x v="3"/>
    <n v="2"/>
    <n v="3.5839999999999996"/>
    <n v="1.4339999999999999"/>
    <n v="2.15"/>
    <n v="1.7919999999999998"/>
    <n v="0.71699999999999997"/>
    <n v="1.075"/>
    <n v="1.7919999999999998"/>
    <n v="0.71699999999999997"/>
    <n v="1.075"/>
    <s v="01.01.2022 r."/>
    <s v="kolejna"/>
    <s v="Gmina Świętajno"/>
    <s v="Gmina Świętajno"/>
    <m/>
  </r>
  <r>
    <s v="399."/>
    <s v="Oświetlenie uliczne"/>
    <s v="-"/>
    <s v="-"/>
    <s v="Nowe Czajki"/>
    <s v="12-140"/>
    <s v="Świętajno"/>
    <s v="-"/>
    <x v="398"/>
    <s v="60952276"/>
    <s v="Energa Operator S.A."/>
    <s v="Energa Obrót S.A."/>
    <x v="3"/>
    <n v="2"/>
    <n v="9.5440000000000005"/>
    <n v="3.8180000000000001"/>
    <n v="5.726"/>
    <n v="4.7720000000000002"/>
    <n v="1.909"/>
    <n v="2.863"/>
    <n v="4.7720000000000002"/>
    <n v="1.909"/>
    <n v="2.863"/>
    <s v="01.01.2022 r."/>
    <s v="kolejna"/>
    <s v="Gmina Świętajno"/>
    <s v="Gmina Świętajno"/>
    <m/>
  </r>
  <r>
    <s v="400."/>
    <s v="Oświetlenie uliczne"/>
    <s v="-"/>
    <s v="-"/>
    <s v="Jeruty"/>
    <s v="12-140"/>
    <s v="Świętajno"/>
    <s v="-"/>
    <x v="399"/>
    <s v="60949856"/>
    <s v="Energa Operator S.A."/>
    <s v="Energa Obrót S.A."/>
    <x v="3"/>
    <n v="4"/>
    <n v="36.53"/>
    <n v="14.612"/>
    <n v="21.917999999999999"/>
    <n v="18.265000000000001"/>
    <n v="7.306"/>
    <n v="10.959"/>
    <n v="18.265000000000001"/>
    <n v="7.306"/>
    <n v="10.959"/>
    <s v="01.01.2022 r."/>
    <s v="kolejna"/>
    <s v="Gmina Świętajno"/>
    <s v="Gmina Świętajno"/>
    <m/>
  </r>
  <r>
    <s v="401."/>
    <s v="Oświetlenie uliczne"/>
    <s v="-"/>
    <s v="-"/>
    <s v="Jerominy"/>
    <s v="12-140"/>
    <s v="Świętajno"/>
    <s v="-"/>
    <x v="400"/>
    <s v="60950376"/>
    <s v="Energa Operator S.A."/>
    <s v="Energa Obrót S.A."/>
    <x v="3"/>
    <n v="3"/>
    <n v="11.666"/>
    <n v="4.6660000000000004"/>
    <n v="7"/>
    <n v="5.8330000000000002"/>
    <n v="2.3330000000000002"/>
    <n v="3.5"/>
    <n v="5.8330000000000002"/>
    <n v="2.3330000000000002"/>
    <n v="3.5"/>
    <s v="01.01.2022 r."/>
    <s v="kolejna"/>
    <s v="Gmina Świętajno"/>
    <s v="Gmina Świętajno"/>
    <m/>
  </r>
  <r>
    <s v="402."/>
    <s v="Oświetlenie uliczne"/>
    <s v="-"/>
    <s v="-"/>
    <s v="Biały Grunt"/>
    <s v="12-140"/>
    <s v="Świętajno"/>
    <s v="-"/>
    <x v="401"/>
    <s v="60949787"/>
    <s v="Energa Operator S.A."/>
    <s v="Energa Obrót S.A."/>
    <x v="3"/>
    <n v="3"/>
    <n v="15.504"/>
    <n v="6.202"/>
    <n v="9.3019999999999996"/>
    <n v="7.7519999999999998"/>
    <n v="3.101"/>
    <n v="4.6509999999999998"/>
    <n v="7.7519999999999998"/>
    <n v="3.101"/>
    <n v="4.6509999999999998"/>
    <s v="01.01.2022 r."/>
    <s v="kolejna"/>
    <s v="Gmina Świętajno"/>
    <s v="Gmina Świętajno"/>
    <m/>
  </r>
  <r>
    <s v="403."/>
    <s v="Oświetlenie uliczne"/>
    <s v="-"/>
    <s v="-"/>
    <s v="Konrady"/>
    <s v="12-140"/>
    <s v="Świętajno"/>
    <s v="-"/>
    <x v="402"/>
    <s v="60949849"/>
    <s v="Energa Operator S.A."/>
    <s v="Energa Obrót S.A."/>
    <x v="3"/>
    <n v="3"/>
    <n v="18.124000000000002"/>
    <n v="7.25"/>
    <n v="10.874000000000001"/>
    <n v="9.0620000000000012"/>
    <n v="3.625"/>
    <n v="5.4370000000000003"/>
    <n v="9.0620000000000012"/>
    <n v="3.625"/>
    <n v="5.4370000000000003"/>
    <s v="01.01.2022 r."/>
    <s v="kolejna"/>
    <s v="Gmina Świętajno"/>
    <s v="Gmina Świętajno"/>
    <m/>
  </r>
  <r>
    <s v="404."/>
    <s v="Oświetlenie uliczne"/>
    <s v="-"/>
    <s v="-"/>
    <s v="Stare Czajki"/>
    <s v="12-140"/>
    <s v="Świętajno"/>
    <s v="-"/>
    <x v="403"/>
    <s v="60952261"/>
    <s v="Energa Operator S.A."/>
    <s v="Energa Obrót S.A."/>
    <x v="3"/>
    <n v="3"/>
    <n v="10.809999999999999"/>
    <n v="4.3239999999999998"/>
    <n v="6.4859999999999998"/>
    <n v="5.4049999999999994"/>
    <n v="2.1619999999999999"/>
    <n v="3.2429999999999999"/>
    <n v="5.4049999999999994"/>
    <n v="2.1619999999999999"/>
    <n v="3.2429999999999999"/>
    <s v="01.01.2022 r."/>
    <s v="kolejna"/>
    <s v="Gmina Świętajno"/>
    <s v="Gmina Świętajno"/>
    <m/>
  </r>
  <r>
    <s v="405."/>
    <s v="Oświetlenie uliczne"/>
    <s v="-"/>
    <s v="-"/>
    <s v="Chochół"/>
    <s v="12-140"/>
    <s v="Świętajno"/>
    <s v="-"/>
    <x v="404"/>
    <s v="60949786"/>
    <s v="Energa Operator S.A."/>
    <s v="Energa Obrót S.A."/>
    <x v="3"/>
    <n v="2"/>
    <n v="9.6539999999999999"/>
    <n v="3.8620000000000001"/>
    <n v="5.7919999999999998"/>
    <n v="4.827"/>
    <n v="1.931"/>
    <n v="2.8959999999999999"/>
    <n v="4.827"/>
    <n v="1.931"/>
    <n v="2.8959999999999999"/>
    <s v="01.01.2022 r."/>
    <s v="kolejna"/>
    <s v="Gmina Świętajno"/>
    <s v="Gmina Świętajno"/>
    <m/>
  </r>
  <r>
    <s v="406."/>
    <s v="Oświetlenie uliczne"/>
    <s v="-"/>
    <s v="-"/>
    <s v="Świętajno młyn"/>
    <s v="12-140"/>
    <s v="Świętajno"/>
    <s v="-"/>
    <x v="405"/>
    <s v="70855545"/>
    <s v="Energa Operator S.A."/>
    <s v="Energa Obrót S.A."/>
    <x v="3"/>
    <n v="15"/>
    <n v="63.658000000000001"/>
    <n v="25.463999999999999"/>
    <n v="38.194000000000003"/>
    <n v="31.829000000000001"/>
    <n v="12.731999999999999"/>
    <n v="19.097000000000001"/>
    <n v="31.829000000000001"/>
    <n v="12.731999999999999"/>
    <n v="19.097000000000001"/>
    <s v="01.01.2022 r."/>
    <s v="kolejna"/>
    <s v="Gmina Świętajno"/>
    <s v="Gmina Świętajno"/>
    <m/>
  </r>
  <r>
    <s v="407."/>
    <s v="Oświetlenie uliczne"/>
    <s v="Grunwaldzka"/>
    <s v="ZOZ"/>
    <s v="Świętajno"/>
    <s v="12-140"/>
    <s v="Świętajno"/>
    <s v="-"/>
    <x v="406"/>
    <s v="60952257"/>
    <s v="Energa Operator S.A."/>
    <s v="Energa Obrót S.A."/>
    <x v="3"/>
    <n v="8"/>
    <n v="94.443999999999988"/>
    <n v="37.777999999999999"/>
    <n v="56.665999999999997"/>
    <n v="47.221999999999994"/>
    <n v="18.888999999999999"/>
    <n v="28.332999999999998"/>
    <n v="47.221999999999994"/>
    <n v="18.888999999999999"/>
    <n v="28.332999999999998"/>
    <s v="01.01.2022 r."/>
    <s v="kolejna"/>
    <s v="Gmina Świętajno"/>
    <s v="Gmina Świętajno"/>
    <m/>
  </r>
  <r>
    <s v="408."/>
    <s v="Oświetlenie uliczne"/>
    <s v="-"/>
    <s v="-"/>
    <s v="Świętajno PKP"/>
    <s v="12-140"/>
    <s v="Świętajno"/>
    <s v="-"/>
    <x v="407"/>
    <s v="60950592"/>
    <s v="Energa Operator S.A."/>
    <s v="Energa Obrót S.A."/>
    <x v="3"/>
    <n v="2"/>
    <n v="37.616"/>
    <n v="15.045999999999999"/>
    <n v="22.57"/>
    <n v="18.808"/>
    <n v="7.5229999999999997"/>
    <n v="11.285"/>
    <n v="18.808"/>
    <n v="7.5229999999999997"/>
    <n v="11.285"/>
    <s v="01.01.2022 r."/>
    <s v="kolejna"/>
    <s v="Gmina Świętajno"/>
    <s v="Gmina Świętajno"/>
    <m/>
  </r>
  <r>
    <s v="409."/>
    <s v="Oświetlenie uliczne"/>
    <s v="-"/>
    <s v="-"/>
    <s v="Świętajno Młyn"/>
    <s v="12-140"/>
    <s v="Świętajno"/>
    <s v="-"/>
    <x v="408"/>
    <s v="70856497"/>
    <s v="Energa Operator S.A."/>
    <s v="Energa Obrót S.A."/>
    <x v="3"/>
    <n v="12"/>
    <n v="87.843999999999994"/>
    <n v="35.137999999999998"/>
    <n v="52.706000000000003"/>
    <n v="43.921999999999997"/>
    <n v="17.568999999999999"/>
    <n v="26.353000000000002"/>
    <n v="43.921999999999997"/>
    <n v="17.568999999999999"/>
    <n v="26.353000000000002"/>
    <s v="01.01.2022 r."/>
    <s v="kolejna"/>
    <s v="Gmina Świętajno"/>
    <s v="Gmina Świętajno"/>
    <m/>
  </r>
  <r>
    <s v="410."/>
    <s v="Oświetlenie uliczne"/>
    <s v="-"/>
    <s v="-"/>
    <s v="Świętajno Osiedle"/>
    <s v="12-140"/>
    <s v="Świętajno"/>
    <s v="-"/>
    <x v="409"/>
    <s v="60950297"/>
    <s v="Energa Operator S.A."/>
    <s v="Energa Obrót S.A."/>
    <x v="3"/>
    <n v="5"/>
    <n v="56.244"/>
    <n v="22.498000000000001"/>
    <n v="33.746000000000002"/>
    <n v="28.122"/>
    <n v="11.249000000000001"/>
    <n v="16.873000000000001"/>
    <n v="28.122"/>
    <n v="11.249000000000001"/>
    <n v="16.873000000000001"/>
    <s v="01.01.2022 r."/>
    <s v="kolejna"/>
    <s v="Gmina Świętajno"/>
    <s v="Gmina Świętajno"/>
    <m/>
  </r>
  <r>
    <s v="411."/>
    <s v="Oświetlenie uliczne"/>
    <s v=" -"/>
    <s v="14-469/23;470/3;470/4"/>
    <s v="Świętajno"/>
    <s v="12-140"/>
    <s v="Świętajno"/>
    <s v="-"/>
    <x v="410"/>
    <s v="60964609"/>
    <s v="Energa Operator S.A."/>
    <s v="Energa Obrót S.A."/>
    <x v="2"/>
    <n v="4"/>
    <n v="12.36"/>
    <n v="12.36"/>
    <n v="0"/>
    <n v="6.18"/>
    <n v="6.18"/>
    <n v="0"/>
    <n v="6.18"/>
    <n v="6.18"/>
    <n v="0"/>
    <s v="01.01.2022 r."/>
    <s v="kolejna"/>
    <s v="Gmina Świętajno"/>
    <s v="Gmina Świętajno"/>
    <m/>
  </r>
  <r>
    <s v="412."/>
    <s v="Wydzielony Odcinek Oświetlenia Drogowego"/>
    <s v="-"/>
    <s v="12-6/2"/>
    <s v="Spychowo"/>
    <s v="12-150"/>
    <s v="Spychowo"/>
    <s v="-"/>
    <x v="411"/>
    <s v="83677755"/>
    <s v="Energa Operator S.A."/>
    <s v="Energa Obrót S.A."/>
    <x v="0"/>
    <n v="2"/>
    <n v="0.434"/>
    <n v="0.186"/>
    <n v="0.248"/>
    <n v="0.217"/>
    <n v="9.2999999999999999E-2"/>
    <n v="0.124"/>
    <n v="0.217"/>
    <n v="9.2999999999999999E-2"/>
    <n v="0.124"/>
    <s v="01.01.2022 r."/>
    <s v="kolejna"/>
    <s v="Gmina Świętajno"/>
    <s v="Gmina Świętajno"/>
    <m/>
  </r>
  <r>
    <s v="413."/>
    <s v=" -"/>
    <s v="Parkowa"/>
    <s v="14/652/1"/>
    <s v="Świętajno"/>
    <s v="12-140"/>
    <s v="Świętajno"/>
    <s v="-"/>
    <x v="412"/>
    <s v="70430061"/>
    <s v="Energa Operator S.A."/>
    <s v="Energa Obrót S.A."/>
    <x v="2"/>
    <n v="14"/>
    <n v="2.8340000000000001"/>
    <n v="2.8340000000000001"/>
    <n v="0"/>
    <n v="1.417"/>
    <n v="1.417"/>
    <n v="0"/>
    <n v="1.417"/>
    <n v="1.417"/>
    <n v="0"/>
    <s v="01.01.2022 r."/>
    <s v="kolejna"/>
    <s v="Gmina Świętajno"/>
    <s v="Gmina Świętajno"/>
    <m/>
  </r>
  <r>
    <s v="414."/>
    <s v="-"/>
    <s v="-"/>
    <s v="-"/>
    <s v="Piasutno"/>
    <s v="12-140"/>
    <s v="Świętajno"/>
    <s v="-"/>
    <x v="413"/>
    <s v="70855535"/>
    <s v="Energa Operator S.A."/>
    <s v="Energa Obrót S.A."/>
    <x v="0"/>
    <n v="15"/>
    <n v="0.20600000000000002"/>
    <n v="8.2000000000000003E-2"/>
    <n v="0.124"/>
    <n v="0.10300000000000001"/>
    <n v="4.1000000000000002E-2"/>
    <n v="6.2E-2"/>
    <n v="0.10300000000000001"/>
    <n v="4.1000000000000002E-2"/>
    <n v="6.2E-2"/>
    <s v="01.01.2022 r."/>
    <s v="kolejna"/>
    <s v="Gmina Świętajno"/>
    <s v="Gmina Świętajno"/>
    <m/>
  </r>
  <r>
    <s v="415."/>
    <s v="-"/>
    <s v="-"/>
    <s v="-"/>
    <s v="Kolonia"/>
    <s v="12-140"/>
    <s v="Świętajno"/>
    <s v="-"/>
    <x v="414"/>
    <s v="97237516"/>
    <s v="Energa Operator S.A."/>
    <s v="Energa Obrót S.A."/>
    <x v="3"/>
    <n v="3"/>
    <n v="2.5840000000000001"/>
    <n v="0.64600000000000002"/>
    <n v="1.9379999999999999"/>
    <n v="1.292"/>
    <n v="0.32300000000000001"/>
    <n v="0.96899999999999997"/>
    <n v="1.292"/>
    <n v="0.32300000000000001"/>
    <n v="0.96899999999999997"/>
    <s v="01.01.2022 r."/>
    <s v="pierwsza"/>
    <s v="Gmina Świętajno"/>
    <s v="Gmina Świętajno"/>
    <m/>
  </r>
  <r>
    <s v="416."/>
    <s v="-"/>
    <s v="-"/>
    <s v="-"/>
    <s v="Kolonia"/>
    <s v="12-140"/>
    <s v="Świętajno"/>
    <s v="-"/>
    <x v="415"/>
    <s v="97394466"/>
    <s v="Energa Operator S.A."/>
    <s v="Energa Obrót S.A."/>
    <x v="2"/>
    <n v="3"/>
    <n v="0.02"/>
    <n v="0.02"/>
    <n v="0"/>
    <n v="0.01"/>
    <n v="0.01"/>
    <n v="0"/>
    <n v="0.01"/>
    <n v="0.01"/>
    <n v="0"/>
    <s v="01.01.2022 r."/>
    <s v="pierwsza"/>
    <s v="Gmina Świętajno"/>
    <s v="Gmina Świętajno"/>
    <m/>
  </r>
  <r>
    <s v="417."/>
    <s v="oświetlenie ścieżki rowerowej"/>
    <s v="-"/>
    <s v="3"/>
    <s v="Świętajno"/>
    <s v="12-140"/>
    <s v="Świętajno"/>
    <s v="-"/>
    <x v="416"/>
    <s v="60576551"/>
    <s v="Energa Operator S.A."/>
    <s v="Energa Obrót S.A."/>
    <x v="0"/>
    <n v="2.5"/>
    <n v="5.1359999999999992"/>
    <n v="2.0539999999999998"/>
    <n v="3.0819999999999999"/>
    <n v="2.5679999999999996"/>
    <n v="1.0269999999999999"/>
    <n v="1.5409999999999999"/>
    <n v="2.5679999999999996"/>
    <n v="1.0269999999999999"/>
    <n v="1.5409999999999999"/>
    <s v="01.01.2022 r."/>
    <s v="pierwsza"/>
    <s v="Gmina Świętajno"/>
    <s v="Gmina Świętajno"/>
    <m/>
  </r>
  <r>
    <s v="418."/>
    <s v="oświetlenie ścieżki rowerowej"/>
    <s v="Grunwaldzka"/>
    <s v="1"/>
    <s v="Świętajno"/>
    <s v="12-140"/>
    <s v="Świętajno"/>
    <s v="-"/>
    <x v="417"/>
    <s v="60533015"/>
    <s v="Energa Operator S.A."/>
    <s v="Energa Obrót S.A."/>
    <x v="0"/>
    <n v="4.5"/>
    <n v="11.962"/>
    <n v="4.7839999999999998"/>
    <n v="7.1779999999999999"/>
    <n v="5.9809999999999999"/>
    <n v="2.3919999999999999"/>
    <n v="3.589"/>
    <n v="5.9809999999999999"/>
    <n v="2.3919999999999999"/>
    <n v="3.589"/>
    <s v="01.01.2022 r."/>
    <s v="pierwsza"/>
    <s v="Gmina Świętajno"/>
    <s v="Gmina Świętajno"/>
    <m/>
  </r>
  <r>
    <s v="419."/>
    <s v="oświetlenie ścieżki rowerowej"/>
    <s v="Grunwaldzka"/>
    <s v="2"/>
    <s v="Świętajno"/>
    <s v="12-140"/>
    <s v="Świętajno"/>
    <s v="-"/>
    <x v="418"/>
    <s v="60552206"/>
    <s v="Energa Operator S.A."/>
    <s v="Energa Obrót S.A."/>
    <x v="0"/>
    <n v="1.5"/>
    <n v="1.452"/>
    <n v="0.57999999999999996"/>
    <n v="0.872"/>
    <n v="0.72599999999999998"/>
    <n v="0.28999999999999998"/>
    <n v="0.436"/>
    <n v="0.72599999999999998"/>
    <n v="0.28999999999999998"/>
    <n v="0.436"/>
    <s v="01.01.2022 r."/>
    <s v="pierwsza"/>
    <s v="Gmina Świętajno"/>
    <s v="Gmina Świętajno"/>
    <m/>
  </r>
  <r>
    <s v="420."/>
    <s v="Oświetlenie uliczne"/>
    <s v="11 Listopada"/>
    <s v="."/>
    <s v="Wielbark"/>
    <s v="12-160"/>
    <s v="Wielbark"/>
    <s v="-"/>
    <x v="419"/>
    <s v="90650167"/>
    <s v="Energa Operator S.A."/>
    <s v="Energa Obrót S.A."/>
    <x v="1"/>
    <n v="15"/>
    <n v="18.015999999999998"/>
    <n v="5.6239999999999997"/>
    <n v="12.391999999999999"/>
    <n v="9.0079999999999991"/>
    <n v="2.8119999999999998"/>
    <n v="6.1959999999999997"/>
    <n v="9.0079999999999991"/>
    <n v="2.8119999999999998"/>
    <n v="6.1959999999999997"/>
    <s v="01.01.2022 r."/>
    <s v="kolejna"/>
    <s v="Gmina Wielbark"/>
    <s v="Urząd Miejski w Wielbarku"/>
    <s v="Podczas PZS proszę o zmianę Odbiorcy na Urząd Miejski w Wielbarku"/>
  </r>
  <r>
    <s v="421."/>
    <s v="Oświetlenie uliczne"/>
    <s v="Michała Kajki"/>
    <s v="-"/>
    <s v="Wielbark"/>
    <s v="12-160"/>
    <s v="Wielbark"/>
    <s v="-"/>
    <x v="420"/>
    <s v="90650008"/>
    <s v="Energa Operator S.A."/>
    <s v="Energa Obrót S.A."/>
    <x v="1"/>
    <n v="20"/>
    <n v="15.018000000000001"/>
    <n v="4.7160000000000002"/>
    <n v="10.302"/>
    <n v="7.5090000000000003"/>
    <n v="2.3580000000000001"/>
    <n v="5.1509999999999998"/>
    <n v="7.5090000000000003"/>
    <n v="2.3580000000000001"/>
    <n v="5.1509999999999998"/>
    <s v="01.01.2022 r."/>
    <s v="kolejna"/>
    <s v="Gmina Wielbark"/>
    <s v="Urząd Miejski w Wielbarku"/>
    <s v="Podczas PZS proszę o zmianę Odbiorcy na Urząd Miejski w Wielbarku"/>
  </r>
  <r>
    <s v="422."/>
    <s v="Oświetlenie uliczne"/>
    <s v="Feliksa Nowowiejskiego"/>
    <s v="-"/>
    <s v="Wielbark"/>
    <s v="12-160"/>
    <s v="Wielbark"/>
    <s v="-"/>
    <x v="421"/>
    <s v="90650065"/>
    <s v="Energa Operator S.A."/>
    <s v="Energa Obrót S.A."/>
    <x v="1"/>
    <n v="20"/>
    <n v="7.34"/>
    <n v="2.9159999999999999"/>
    <n v="4.4240000000000004"/>
    <n v="3.67"/>
    <n v="1.458"/>
    <n v="2.2120000000000002"/>
    <n v="3.67"/>
    <n v="1.458"/>
    <n v="2.2120000000000002"/>
    <s v="01.01.2022 r."/>
    <s v="kolejna"/>
    <s v="Gmina Wielbark"/>
    <s v="Urząd Miejski w Wielbarku"/>
    <s v="Podczas PZS proszę o zmianę Odbiorcy na Urząd Miejski w Wielbarku"/>
  </r>
  <r>
    <s v="423."/>
    <s v="Oświetlenie uliczne"/>
    <s v="Feliksa Nowowiejskiego"/>
    <s v="-"/>
    <s v="Wielbark"/>
    <s v="12-160"/>
    <s v="Wielbark"/>
    <s v="-"/>
    <x v="422"/>
    <s v="83703587"/>
    <s v="Energa Operator S.A."/>
    <s v="Energa Obrót S.A."/>
    <x v="1"/>
    <n v="2"/>
    <n v="3.6219999999999999"/>
    <n v="1.294"/>
    <n v="2.3279999999999998"/>
    <n v="1.8109999999999999"/>
    <n v="0.64700000000000002"/>
    <n v="1.1639999999999999"/>
    <n v="1.8109999999999999"/>
    <n v="0.64700000000000002"/>
    <n v="1.1639999999999999"/>
    <s v="01.01.2022 r."/>
    <s v="kolejna"/>
    <s v="Gmina Wielbark"/>
    <s v="Urząd Miejski w Wielbarku"/>
    <s v="Podczas PZS proszę o zmianę Odbiorcy na Urząd Miejski w Wielbarku"/>
  </r>
  <r>
    <s v="424."/>
    <s v="Oświetlenie uliczne"/>
    <s v="1 Maja"/>
    <s v="-"/>
    <s v="Wielbark"/>
    <s v="12-160"/>
    <s v="Wielbark"/>
    <s v="-"/>
    <x v="423"/>
    <s v="90650067"/>
    <s v="Energa Operator S.A."/>
    <s v="Energa Obrót S.A."/>
    <x v="1"/>
    <n v="20"/>
    <n v="62.323999999999998"/>
    <n v="20.832000000000001"/>
    <n v="41.491999999999997"/>
    <n v="31.161999999999999"/>
    <n v="10.416"/>
    <n v="20.745999999999999"/>
    <n v="31.161999999999999"/>
    <n v="10.416"/>
    <n v="20.745999999999999"/>
    <s v="01.01.2022 r."/>
    <s v="kolejna"/>
    <s v="Gmina Wielbark"/>
    <s v="Urząd Miejski w Wielbarku"/>
    <s v="Podczas PZS proszę o zmianę Odbiorcy na Urząd Miejski w Wielbarku"/>
  </r>
  <r>
    <s v="425."/>
    <s v="Oświetlenie uliczne"/>
    <s v="Mikołaja Kopernika"/>
    <s v="-"/>
    <s v="Wielbark"/>
    <s v="12-160"/>
    <s v="Wielbark"/>
    <s v="-"/>
    <x v="424"/>
    <s v="90590379"/>
    <s v="Energa Operator S.A."/>
    <s v="Energa Obrót S.A."/>
    <x v="1"/>
    <n v="20"/>
    <n v="13.084"/>
    <n v="6.3220000000000001"/>
    <n v="6.7619999999999996"/>
    <n v="6.5419999999999998"/>
    <n v="3.161"/>
    <n v="3.3809999999999998"/>
    <n v="6.5419999999999998"/>
    <n v="3.161"/>
    <n v="3.3809999999999998"/>
    <s v="01.01.2022 r."/>
    <s v="kolejna"/>
    <s v="Gmina Wielbark"/>
    <s v="Urząd Miejski w Wielbarku"/>
    <s v="Podczas PZS proszę o zmianę Odbiorcy na Urząd Miejski w Wielbarku"/>
  </r>
  <r>
    <s v="426."/>
    <s v="Oświetlenie uliczne"/>
    <s v="Mikołaja Kopernika"/>
    <s v="-"/>
    <s v="Wielbark"/>
    <s v="12-160"/>
    <s v="Wielbark"/>
    <s v="-"/>
    <x v="425"/>
    <s v="90590506"/>
    <s v="Energa Operator S.A."/>
    <s v="Energa Obrót S.A."/>
    <x v="1"/>
    <n v="20"/>
    <n v="39.152000000000001"/>
    <n v="12.582000000000001"/>
    <n v="26.57"/>
    <n v="19.576000000000001"/>
    <n v="6.2910000000000004"/>
    <n v="13.285"/>
    <n v="19.576000000000001"/>
    <n v="6.2910000000000004"/>
    <n v="13.285"/>
    <s v="01.01.2022 r."/>
    <s v="kolejna"/>
    <s v="Gmina Wielbark"/>
    <s v="Urząd Miejski w Wielbarku"/>
    <s v="Podczas PZS proszę o zmianę Odbiorcy na Urząd Miejski w Wielbarku"/>
  </r>
  <r>
    <s v="427."/>
    <s v="Oświetlenie uliczne"/>
    <s v="Mikołaja Kopernika"/>
    <s v="-"/>
    <s v="Wielbark"/>
    <s v="12-160"/>
    <s v="Wielbark"/>
    <s v="-"/>
    <x v="426"/>
    <s v="83708611"/>
    <s v="Energa Operator S.A."/>
    <s v="Energa Obrót S.A."/>
    <x v="1"/>
    <n v="4"/>
    <n v="0.2"/>
    <n v="7.0000000000000007E-2"/>
    <n v="0.13"/>
    <n v="0.1"/>
    <n v="3.5000000000000003E-2"/>
    <n v="6.5000000000000002E-2"/>
    <n v="0.1"/>
    <n v="3.5000000000000003E-2"/>
    <n v="6.5000000000000002E-2"/>
    <s v="01.01.2022 r."/>
    <s v="kolejna"/>
    <s v="Gmina Wielbark"/>
    <s v="Urząd Miejski w Wielbarku"/>
    <s v="Podczas PZS proszę o zmianę Odbiorcy na Urząd Miejski w Wielbarku"/>
  </r>
  <r>
    <s v="428."/>
    <s v="Oświetlenie uliczne"/>
    <s v="Władysława Jagiełły"/>
    <s v="-"/>
    <s v="Wielbark"/>
    <s v="12-160"/>
    <s v="Wielbark"/>
    <s v="-"/>
    <x v="427"/>
    <s v="90650095"/>
    <s v="Energa Operator S.A."/>
    <s v="Energa Obrót S.A."/>
    <x v="1"/>
    <n v="15"/>
    <n v="58.480000000000004"/>
    <n v="24.053999999999998"/>
    <n v="34.426000000000002"/>
    <n v="29.240000000000002"/>
    <n v="12.026999999999999"/>
    <n v="17.213000000000001"/>
    <n v="29.240000000000002"/>
    <n v="12.026999999999999"/>
    <n v="17.213000000000001"/>
    <s v="01.01.2022 r."/>
    <s v="kolejna"/>
    <s v="Gmina Wielbark"/>
    <s v="Urząd Miejski w Wielbarku"/>
    <s v="Podczas PZS proszę o zmianę Odbiorcy na Urząd Miejski w Wielbarku"/>
  </r>
  <r>
    <s v="429."/>
    <s v="Oświetlenie uliczne"/>
    <s v="Kętrzyńskiego"/>
    <s v="-"/>
    <s v="Wielbark"/>
    <s v="12-160"/>
    <s v="Wielbark"/>
    <s v="-"/>
    <x v="428"/>
    <s v="90650004"/>
    <s v="Energa Operator S.A."/>
    <s v="Energa Obrót S.A."/>
    <x v="1"/>
    <n v="15"/>
    <n v="22.676000000000002"/>
    <n v="9.41"/>
    <n v="13.266"/>
    <n v="11.338000000000001"/>
    <n v="4.7050000000000001"/>
    <n v="6.633"/>
    <n v="11.338000000000001"/>
    <n v="4.7050000000000001"/>
    <n v="6.633"/>
    <s v="01.01.2022 r."/>
    <s v="kolejna"/>
    <s v="Gmina Wielbark"/>
    <s v="Urząd Miejski w Wielbarku"/>
    <s v="Podczas PZS proszę o zmianę Odbiorcy na Urząd Miejski w Wielbarku"/>
  </r>
  <r>
    <s v="430."/>
    <s v="Oświetlenie uliczne"/>
    <s v="-"/>
    <s v="-"/>
    <s v="Lesiny Wielkie"/>
    <s v="12-160"/>
    <s v="Lesiny Wielkie"/>
    <s v="-"/>
    <x v="429"/>
    <s v="83677657"/>
    <s v="Energa Operator S.A."/>
    <s v="Energa Obrót S.A."/>
    <x v="1"/>
    <n v="4"/>
    <n v="16.2"/>
    <n v="5.1779999999999999"/>
    <n v="11.022"/>
    <n v="8.1"/>
    <n v="2.589"/>
    <n v="5.5110000000000001"/>
    <n v="8.1"/>
    <n v="2.589"/>
    <n v="5.5110000000000001"/>
    <s v="01.01.2022 r."/>
    <s v="kolejna"/>
    <s v="Gmina Wielbark"/>
    <s v="Urząd Miejski w Wielbarku"/>
    <s v="Podczas PZS proszę o zmianę Odbiorcy na Urząd Miejski w Wielbarku"/>
  </r>
  <r>
    <s v="431."/>
    <s v="Oświetlenie uliczne"/>
    <s v="-"/>
    <s v="-"/>
    <s v="Kipary"/>
    <s v="12-160"/>
    <s v="Kipary"/>
    <s v="-"/>
    <x v="430"/>
    <s v="83677692"/>
    <s v="Energa Operator S.A."/>
    <s v="Energa Obrót S.A."/>
    <x v="1"/>
    <n v="2"/>
    <n v="5.1779999999999999"/>
    <n v="2.3559999999999999"/>
    <n v="2.8220000000000001"/>
    <n v="2.589"/>
    <n v="1.1779999999999999"/>
    <n v="1.411"/>
    <n v="2.589"/>
    <n v="1.1779999999999999"/>
    <n v="1.411"/>
    <s v="01.01.2022 r."/>
    <s v="kolejna"/>
    <s v="Gmina Wielbark"/>
    <s v="Urząd Miejski w Wielbarku"/>
    <s v="Podczas PZS proszę o zmianę Odbiorcy na Urząd Miejski w Wielbarku"/>
  </r>
  <r>
    <s v="432."/>
    <s v="Oświetlenie uliczne"/>
    <s v="-"/>
    <s v="-"/>
    <s v="Piwnice Wielkie"/>
    <s v="12-160"/>
    <s v="Piwnice Wielkie"/>
    <s v="-"/>
    <x v="431"/>
    <s v="83708612"/>
    <s v="Energa Operator S.A."/>
    <s v="Energa Obrót S.A."/>
    <x v="1"/>
    <n v="4"/>
    <n v="10.321999999999999"/>
    <n v="5.15"/>
    <n v="5.1719999999999997"/>
    <n v="5.1609999999999996"/>
    <n v="2.5750000000000002"/>
    <n v="2.5859999999999999"/>
    <n v="5.1609999999999996"/>
    <n v="2.5750000000000002"/>
    <n v="2.5859999999999999"/>
    <s v="01.01.2022 r."/>
    <s v="kolejna"/>
    <s v="Gmina Wielbark"/>
    <s v="Urząd Miejski w Wielbarku"/>
    <s v="Podczas PZS proszę o zmianę Odbiorcy na Urząd Miejski w Wielbarku"/>
  </r>
  <r>
    <s v="433."/>
    <s v="Oświetlenie uliczne"/>
    <s v="-"/>
    <s v="-"/>
    <s v="Łatana Wielka"/>
    <s v="12-160"/>
    <s v="Łatana Wielka"/>
    <s v="-"/>
    <x v="432"/>
    <s v="83708492"/>
    <s v="Energa Operator S.A."/>
    <s v="Energa Obrót S.A."/>
    <x v="1"/>
    <n v="3"/>
    <n v="4.5880000000000001"/>
    <n v="2.4500000000000002"/>
    <n v="2.1379999999999999"/>
    <n v="2.294"/>
    <n v="1.2250000000000001"/>
    <n v="1.069"/>
    <n v="2.294"/>
    <n v="1.2250000000000001"/>
    <n v="1.069"/>
    <s v="01.01.2022 r."/>
    <s v="kolejna"/>
    <s v="Gmina Wielbark"/>
    <s v="Urząd Miejski w Wielbarku"/>
    <s v="Podczas PZS proszę o zmianę Odbiorcy na Urząd Miejski w Wielbarku"/>
  </r>
  <r>
    <s v="434."/>
    <s v="Oświetlenie uliczne"/>
    <s v="-"/>
    <s v="-"/>
    <s v="Stachy"/>
    <s v="12-160"/>
    <s v="Stachy"/>
    <s v="-"/>
    <x v="433"/>
    <s v="83677137"/>
    <s v="Energa Operator S.A."/>
    <s v="Energa Obrót S.A."/>
    <x v="1"/>
    <n v="4"/>
    <n v="0.82"/>
    <n v="0.82"/>
    <n v="0"/>
    <n v="0.41"/>
    <n v="0.41"/>
    <n v="0"/>
    <n v="0.41"/>
    <n v="0.41"/>
    <n v="0"/>
    <s v="01.01.2022 r."/>
    <s v="kolejna"/>
    <s v="Gmina Wielbark"/>
    <s v="Urząd Miejski w Wielbarku"/>
    <s v="Podczas PZS proszę o zmianę Odbiorcy na Urząd Miejski w Wielbarku"/>
  </r>
  <r>
    <s v="435."/>
    <s v="Oświetlenie uliczne"/>
    <s v="-"/>
    <s v="-"/>
    <s v="Zieleniec"/>
    <s v="12-160"/>
    <s v="Zieleniec"/>
    <s v="-"/>
    <x v="434"/>
    <s v="83677529"/>
    <s v="Energa Operator S.A."/>
    <s v="Energa Obrót S.A."/>
    <x v="1"/>
    <n v="4"/>
    <n v="18.425999999999998"/>
    <n v="6.024"/>
    <n v="12.401999999999999"/>
    <n v="9.2129999999999992"/>
    <n v="3.012"/>
    <n v="6.2009999999999996"/>
    <n v="9.2129999999999992"/>
    <n v="3.012"/>
    <n v="6.2009999999999996"/>
    <s v="01.01.2022 r."/>
    <s v="kolejna"/>
    <s v="Gmina Wielbark"/>
    <s v="Urząd Miejski w Wielbarku"/>
    <s v="Podczas PZS proszę o zmianę Odbiorcy na Urząd Miejski w Wielbarku"/>
  </r>
  <r>
    <s v="436."/>
    <s v="Oświetlenie uliczne"/>
    <s v="-"/>
    <s v="-"/>
    <s v="Nowojowiec"/>
    <s v="12-160"/>
    <s v="Nowojowiec"/>
    <s v="-"/>
    <x v="435"/>
    <s v="83703757"/>
    <s v="Energa Operator S.A."/>
    <s v="Energa Obrót S.A."/>
    <x v="1"/>
    <n v="1"/>
    <n v="3.9180000000000001"/>
    <n v="1.272"/>
    <n v="2.6459999999999999"/>
    <n v="1.9590000000000001"/>
    <n v="0.63600000000000001"/>
    <n v="1.323"/>
    <n v="1.9590000000000001"/>
    <n v="0.63600000000000001"/>
    <n v="1.323"/>
    <s v="01.01.2022 r."/>
    <s v="kolejna"/>
    <s v="Gmina Wielbark"/>
    <s v="Urząd Miejski w Wielbarku"/>
    <s v="Podczas PZS proszę o zmianę Odbiorcy na Urząd Miejski w Wielbarku"/>
  </r>
  <r>
    <s v="437."/>
    <s v="Oświetlenie uliczne"/>
    <s v="-"/>
    <s v="-"/>
    <s v="Kołodziejowy Grąd"/>
    <s v="12-160"/>
    <s v="Kołodziejowy Grąd"/>
    <s v="-"/>
    <x v="436"/>
    <s v="83677096"/>
    <s v="Energa Operator S.A."/>
    <s v="Energa Obrót S.A."/>
    <x v="1"/>
    <n v="3"/>
    <n v="6.484"/>
    <n v="2.1219999999999999"/>
    <n v="4.3620000000000001"/>
    <n v="3.242"/>
    <n v="1.0609999999999999"/>
    <n v="2.181"/>
    <n v="3.242"/>
    <n v="1.0609999999999999"/>
    <n v="2.181"/>
    <s v="01.01.2022 r."/>
    <s v="kolejna"/>
    <s v="Gmina Wielbark"/>
    <s v="Urząd Miejski w Wielbarku"/>
    <s v="Podczas PZS proszę o zmianę Odbiorcy na Urząd Miejski w Wielbarku"/>
  </r>
  <r>
    <s v="438."/>
    <s v="Oświetlenie uliczne"/>
    <s v="-"/>
    <s v="-"/>
    <s v="Ciemna Dąbrowa"/>
    <s v="12-160"/>
    <s v="Ciemna Dąbrowa"/>
    <s v="-"/>
    <x v="437"/>
    <s v="83708493"/>
    <s v="Energa Operator S.A."/>
    <s v="Energa Obrót S.A."/>
    <x v="1"/>
    <n v="4"/>
    <n v="15.155999999999999"/>
    <n v="8.1679999999999993"/>
    <n v="6.9880000000000004"/>
    <n v="7.5779999999999994"/>
    <n v="4.0839999999999996"/>
    <n v="3.4940000000000002"/>
    <n v="7.5779999999999994"/>
    <n v="4.0839999999999996"/>
    <n v="3.4940000000000002"/>
    <s v="01.01.2022 r."/>
    <s v="kolejna"/>
    <s v="Gmina Wielbark"/>
    <s v="Urząd Miejski w Wielbarku"/>
    <s v="Podczas PZS proszę o zmianę Odbiorcy na Urząd Miejski w Wielbarku"/>
  </r>
  <r>
    <s v="439."/>
    <s v="Oświetlenie uliczne"/>
    <s v="-"/>
    <s v="-"/>
    <s v="Szymanki"/>
    <s v="12-160"/>
    <s v="Szymanki"/>
    <s v="-"/>
    <x v="438"/>
    <s v="83677671"/>
    <s v="Energa Operator S.A."/>
    <s v="Energa Obrót S.A."/>
    <x v="1"/>
    <n v="4"/>
    <n v="8.0939999999999994"/>
    <n v="2.8679999999999999"/>
    <n v="5.226"/>
    <n v="4.0469999999999997"/>
    <n v="1.4339999999999999"/>
    <n v="2.613"/>
    <n v="4.0469999999999997"/>
    <n v="1.4339999999999999"/>
    <n v="2.613"/>
    <s v="01.01.2022 r."/>
    <s v="kolejna"/>
    <s v="Gmina Wielbark"/>
    <s v="Urząd Miejski w Wielbarku"/>
    <s v="Podczas PZS proszę o zmianę Odbiorcy na Urząd Miejski w Wielbarku"/>
  </r>
  <r>
    <s v="440."/>
    <s v="Oświetlenie uliczne"/>
    <s v="-"/>
    <s v="-"/>
    <s v="Kucbork"/>
    <s v="12-160"/>
    <s v="Kucbork"/>
    <s v="-"/>
    <x v="439"/>
    <s v="83677695"/>
    <s v="Energa Operator S.A."/>
    <s v="Energa Obrót S.A."/>
    <x v="1"/>
    <n v="4"/>
    <n v="17.669999999999998"/>
    <n v="5.7519999999999998"/>
    <n v="11.917999999999999"/>
    <n v="8.8349999999999991"/>
    <n v="2.8759999999999999"/>
    <n v="5.9589999999999996"/>
    <n v="8.8349999999999991"/>
    <n v="2.8759999999999999"/>
    <n v="5.9589999999999996"/>
    <s v="01.01.2022 r."/>
    <s v="kolejna"/>
    <s v="Gmina Wielbark"/>
    <s v="Urząd Miejski w Wielbarku"/>
    <s v="Podczas PZS proszę o zmianę Odbiorcy na Urząd Miejski w Wielbarku"/>
  </r>
  <r>
    <s v="441."/>
    <s v="Oświetlenie uliczne"/>
    <s v="-"/>
    <s v="-"/>
    <s v="Głuch"/>
    <s v="12-160"/>
    <s v="Głuch"/>
    <s v="-"/>
    <x v="440"/>
    <s v="83677572"/>
    <s v="Energa Operator S.A."/>
    <s v="Energa Obrót S.A."/>
    <x v="1"/>
    <n v="3"/>
    <n v="6.4960000000000004"/>
    <n v="3.8479999999999999"/>
    <n v="2.6480000000000001"/>
    <n v="3.2480000000000002"/>
    <n v="1.9239999999999999"/>
    <n v="1.3240000000000001"/>
    <n v="3.2480000000000002"/>
    <n v="1.9239999999999999"/>
    <n v="1.3240000000000001"/>
    <s v="01.01.2022 r."/>
    <s v="kolejna"/>
    <s v="Gmina Wielbark"/>
    <s v="Urząd Miejski w Wielbarku"/>
    <s v="Podczas PZS proszę o zmianę Odbiorcy na Urząd Miejski w Wielbarku"/>
  </r>
  <r>
    <s v="442."/>
    <s v="Oświetlenie uliczne"/>
    <s v="-"/>
    <s v="-"/>
    <s v="Wesołówko"/>
    <s v="12-160"/>
    <s v="Wesołówko"/>
    <s v="-"/>
    <x v="441"/>
    <s v="83708600"/>
    <s v="Energa Operator S.A."/>
    <s v="Energa Obrót S.A."/>
    <x v="1"/>
    <n v="2"/>
    <n v="7.1619999999999999"/>
    <n v="3.59"/>
    <n v="3.5720000000000001"/>
    <n v="3.581"/>
    <n v="1.7949999999999999"/>
    <n v="1.786"/>
    <n v="3.581"/>
    <n v="1.7949999999999999"/>
    <n v="1.786"/>
    <s v="01.01.2022 r."/>
    <s v="kolejna"/>
    <s v="Gmina Wielbark"/>
    <s v="Urząd Miejski w Wielbarku"/>
    <s v="Podczas PZS proszę o zmianę Odbiorcy na Urząd Miejski w Wielbarku"/>
  </r>
  <r>
    <s v="443."/>
    <s v="Oświetlenie uliczne"/>
    <s v="-"/>
    <s v="-"/>
    <s v="Róklas"/>
    <s v="12-160"/>
    <s v="Róklas"/>
    <s v="-"/>
    <x v="442"/>
    <s v="83703646"/>
    <s v="Energa Operator S.A."/>
    <s v="Energa Obrót S.A."/>
    <x v="1"/>
    <n v="2"/>
    <n v="6.8320000000000007"/>
    <n v="2.8540000000000001"/>
    <n v="3.9780000000000002"/>
    <n v="3.4160000000000004"/>
    <n v="1.427"/>
    <n v="1.9890000000000001"/>
    <n v="3.4160000000000004"/>
    <n v="1.427"/>
    <n v="1.9890000000000001"/>
    <s v="01.01.2022 r."/>
    <s v="kolejna"/>
    <s v="Gmina Wielbark"/>
    <s v="Urząd Miejski w Wielbarku"/>
    <s v="Podczas PZS proszę o zmianę Odbiorcy na Urząd Miejski w Wielbarku"/>
  </r>
  <r>
    <s v="444."/>
    <s v="Oświetlenie uliczne"/>
    <s v="-"/>
    <s v="-"/>
    <s v="Wesołowo"/>
    <s v="12-160"/>
    <s v="Wesołowo"/>
    <s v="-"/>
    <x v="443"/>
    <s v="83703619"/>
    <s v="Energa Operator S.A."/>
    <s v="Energa Obrót S.A."/>
    <x v="1"/>
    <n v="4"/>
    <n v="18.670000000000002"/>
    <n v="8.1340000000000003"/>
    <n v="10.536"/>
    <n v="9.3350000000000009"/>
    <n v="4.0670000000000002"/>
    <n v="5.2679999999999998"/>
    <n v="9.3350000000000009"/>
    <n v="4.0670000000000002"/>
    <n v="5.2679999999999998"/>
    <s v="01.01.2022 r."/>
    <s v="kolejna"/>
    <s v="Gmina Wielbark"/>
    <s v="Urząd Miejski w Wielbarku"/>
    <s v="Podczas PZS proszę o zmianę Odbiorcy na Urząd Miejski w Wielbarku"/>
  </r>
  <r>
    <s v="445."/>
    <s v="Oświetlenie uliczne"/>
    <s v="-"/>
    <s v="-"/>
    <s v="Wyżegi"/>
    <s v="12-160"/>
    <s v="Wyżegi"/>
    <s v="-"/>
    <x v="444"/>
    <s v="83677616"/>
    <s v="Energa Operator S.A."/>
    <s v="Energa Obrót S.A."/>
    <x v="1"/>
    <n v="3"/>
    <n v="4.3940000000000001"/>
    <n v="1.8540000000000001"/>
    <n v="2.54"/>
    <n v="2.1970000000000001"/>
    <n v="0.92700000000000005"/>
    <n v="1.27"/>
    <n v="2.1970000000000001"/>
    <n v="0.92700000000000005"/>
    <n v="1.27"/>
    <s v="01.01.2022 r."/>
    <s v="kolejna"/>
    <s v="Gmina Wielbark"/>
    <s v="Urząd Miejski w Wielbarku"/>
    <s v="Podczas PZS proszę o zmianę Odbiorcy na Urząd Miejski w Wielbarku"/>
  </r>
  <r>
    <s v="446."/>
    <s v="Oświetlenie uliczne"/>
    <s v="-"/>
    <s v="-"/>
    <s v="Wyżegi"/>
    <s v="12-160"/>
    <s v="Wyżegi"/>
    <s v="-"/>
    <x v="445"/>
    <s v="83708607"/>
    <s v="Energa Operator S.A."/>
    <s v="Energa Obrót S.A."/>
    <x v="1"/>
    <n v="1"/>
    <n v="8.42"/>
    <n v="4.3040000000000003"/>
    <n v="4.1159999999999997"/>
    <n v="4.21"/>
    <n v="2.1520000000000001"/>
    <n v="2.0579999999999998"/>
    <n v="4.21"/>
    <n v="2.1520000000000001"/>
    <n v="2.0579999999999998"/>
    <s v="01.01.2022 r."/>
    <s v="kolejna"/>
    <s v="Gmina Wielbark"/>
    <s v="Urząd Miejski w Wielbarku"/>
    <s v="Podczas PZS proszę o zmianę Odbiorcy na Urząd Miejski w Wielbarku"/>
  </r>
  <r>
    <s v="447."/>
    <s v="Oświetlenie uliczne"/>
    <s v="-"/>
    <s v="-"/>
    <s v="Baranowo"/>
    <s v="12-160"/>
    <s v="Baranowo"/>
    <s v="-"/>
    <x v="446"/>
    <s v="83677538"/>
    <s v="Energa Operator S.A."/>
    <s v="Energa Obrót S.A."/>
    <x v="1"/>
    <n v="2"/>
    <n v="2.206"/>
    <n v="1.03"/>
    <n v="1.1759999999999999"/>
    <n v="1.103"/>
    <n v="0.51500000000000001"/>
    <n v="0.58799999999999997"/>
    <n v="1.103"/>
    <n v="0.51500000000000001"/>
    <n v="0.58799999999999997"/>
    <s v="01.01.2022 r."/>
    <s v="kolejna"/>
    <s v="Gmina Wielbark"/>
    <s v="Urząd Miejski w Wielbarku"/>
    <s v="Podczas PZS proszę o zmianę Odbiorcy na Urząd Miejski w Wielbarku"/>
  </r>
  <r>
    <s v="448."/>
    <s v="Oświetlenie uliczne"/>
    <s v="-"/>
    <s v="-"/>
    <s v="Baranowo"/>
    <s v="12-160"/>
    <s v="Baranowo"/>
    <s v="-"/>
    <x v="447"/>
    <s v="83703778"/>
    <s v="Energa Operator S.A."/>
    <s v="Energa Obrót S.A."/>
    <x v="1"/>
    <n v="2"/>
    <n v="14.573999999999998"/>
    <n v="6.1559999999999997"/>
    <n v="8.4179999999999993"/>
    <n v="7.286999999999999"/>
    <n v="3.0779999999999998"/>
    <n v="4.2089999999999996"/>
    <n v="7.286999999999999"/>
    <n v="3.0779999999999998"/>
    <n v="4.2089999999999996"/>
    <s v="01.01.2022 r."/>
    <s v="kolejna"/>
    <s v="Gmina Wielbark"/>
    <s v="Urząd Miejski w Wielbarku"/>
    <s v="Podczas PZS proszę o zmianę Odbiorcy na Urząd Miejski w Wielbarku"/>
  </r>
  <r>
    <s v="449."/>
    <s v="Oświetlenie uliczne"/>
    <s v="-"/>
    <s v="-"/>
    <s v="Przeździęk Mały"/>
    <s v="12-160"/>
    <s v="Przeździęk Mały"/>
    <s v="-"/>
    <x v="448"/>
    <s v="83677669"/>
    <s v="Energa Operator S.A."/>
    <s v="Energa Obrót S.A."/>
    <x v="1"/>
    <n v="3"/>
    <n v="7.79"/>
    <n v="3.71"/>
    <n v="4.08"/>
    <n v="3.895"/>
    <n v="1.855"/>
    <n v="2.04"/>
    <n v="3.895"/>
    <n v="1.855"/>
    <n v="2.04"/>
    <s v="01.01.2022 r."/>
    <s v="kolejna"/>
    <s v="Gmina Wielbark"/>
    <s v="Urząd Miejski w Wielbarku"/>
    <s v="Podczas PZS proszę o zmianę Odbiorcy na Urząd Miejski w Wielbarku"/>
  </r>
  <r>
    <s v="450."/>
    <s v="Oświetlenie uliczne"/>
    <s v="-"/>
    <s v="-"/>
    <s v="Przeździęk Wielki"/>
    <s v="12-160"/>
    <s v="Przeździęk Wielki"/>
    <s v="-"/>
    <x v="449"/>
    <s v="83677639"/>
    <s v="Energa Operator S.A."/>
    <s v="Energa Obrót S.A."/>
    <x v="1"/>
    <n v="4"/>
    <n v="14.566000000000001"/>
    <n v="6.2880000000000003"/>
    <n v="8.2780000000000005"/>
    <n v="7.2830000000000004"/>
    <n v="3.1440000000000001"/>
    <n v="4.1390000000000002"/>
    <n v="7.2830000000000004"/>
    <n v="3.1440000000000001"/>
    <n v="4.1390000000000002"/>
    <s v="01.01.2022 r."/>
    <s v="kolejna"/>
    <s v="Gmina Wielbark"/>
    <s v="Urząd Miejski w Wielbarku"/>
    <s v="Podczas PZS proszę o zmianę Odbiorcy na Urząd Miejski w Wielbarku"/>
  </r>
  <r>
    <s v="451."/>
    <s v="Oświetlenie uliczne"/>
    <s v="-"/>
    <s v="-"/>
    <s v="Zabiele"/>
    <s v="12-160"/>
    <s v="Zabiele"/>
    <s v="-"/>
    <x v="450"/>
    <s v="90650050"/>
    <s v="Energa Operator S.A."/>
    <s v="Energa Obrót S.A."/>
    <x v="1"/>
    <n v="15"/>
    <n v="55.602000000000004"/>
    <n v="42.298000000000002"/>
    <n v="13.304"/>
    <n v="27.801000000000002"/>
    <n v="21.149000000000001"/>
    <n v="6.6520000000000001"/>
    <n v="27.801000000000002"/>
    <n v="21.149000000000001"/>
    <n v="6.6520000000000001"/>
    <s v="01.01.2022 r."/>
    <s v="kolejna"/>
    <s v="Gmina Wielbark"/>
    <s v="Urząd Miejski w Wielbarku"/>
    <s v="Podczas PZS proszę o zmianę Odbiorcy na Urząd Miejski w Wielbarku"/>
  </r>
  <r>
    <s v="452."/>
    <s v="Oświetlenie uliczne"/>
    <s v="-"/>
    <s v="-"/>
    <s v="Lejkowo"/>
    <s v="12-160"/>
    <s v="Lejkowo"/>
    <s v="-"/>
    <x v="451"/>
    <s v="83708518"/>
    <s v="Energa Operator S.A."/>
    <s v="Energa Obrót S.A."/>
    <x v="1"/>
    <n v="4"/>
    <n v="12.416"/>
    <n v="6.1559999999999997"/>
    <n v="6.26"/>
    <n v="6.2080000000000002"/>
    <n v="3.0779999999999998"/>
    <n v="3.13"/>
    <n v="6.2080000000000002"/>
    <n v="3.0779999999999998"/>
    <n v="3.13"/>
    <s v="01.01.2022 r."/>
    <s v="kolejna"/>
    <s v="Gmina Wielbark"/>
    <s v="Urząd Miejski w Wielbarku"/>
    <s v="Podczas PZS proszę o zmianę Odbiorcy na Urząd Miejski w Wielbarku"/>
  </r>
  <r>
    <s v="453."/>
    <s v="Oświetlenie drogowe"/>
    <s v="-"/>
    <s v="19-795/3,766/24,766/15,795/3,766/39"/>
    <s v="Wielbark"/>
    <s v="12-160"/>
    <s v="Wielbark"/>
    <s v="-"/>
    <x v="452"/>
    <s v="83708579"/>
    <s v="Energa Operator S.A."/>
    <s v="Energa Obrót S.A."/>
    <x v="1"/>
    <n v="2.5"/>
    <n v="3.8819999999999997"/>
    <n v="1.3720000000000001"/>
    <n v="2.5099999999999998"/>
    <n v="1.9409999999999998"/>
    <n v="0.68600000000000005"/>
    <n v="1.2549999999999999"/>
    <n v="1.9409999999999998"/>
    <n v="0.68600000000000005"/>
    <n v="1.2549999999999999"/>
    <s v="01.01.2022 r."/>
    <s v="kolejna"/>
    <s v="Gmina Wielbark"/>
    <s v="Urząd Miejski w Wielbarku"/>
    <s v="Podczas PZS proszę o zmianę Odbiorcy na Urząd Miejski w Wielbarku"/>
  </r>
  <r>
    <s v="454."/>
    <s v="Oświetlenie drogowe"/>
    <s v="-"/>
    <s v="1-32"/>
    <s v="Borki Wielbarskie"/>
    <s v="12-160"/>
    <s v="Borki Wielbarskie"/>
    <s v="-"/>
    <x v="453"/>
    <s v="83677620"/>
    <s v="Energa Operator S.A."/>
    <s v="Energa Obrót S.A."/>
    <x v="1"/>
    <n v="2.5"/>
    <n v="3.3440000000000003"/>
    <n v="0.99"/>
    <n v="2.3540000000000001"/>
    <n v="1.6720000000000002"/>
    <n v="0.495"/>
    <n v="1.177"/>
    <n v="1.6720000000000002"/>
    <n v="0.495"/>
    <n v="1.177"/>
    <s v="01.01.2022 r."/>
    <s v="kolejna"/>
    <s v="Gmina Wielbark"/>
    <s v="Urząd Miejski w Wielbarku"/>
    <s v="Podczas PZS proszę o zmianę Odbiorcy na Urząd Miejski w Wielbarku"/>
  </r>
  <r>
    <s v="455."/>
    <s v="Oświetlenie drogowe"/>
    <s v="Kętrzyńskiego"/>
    <n v="35"/>
    <s v="Wielbark"/>
    <s v="12-160"/>
    <s v="Wielbark"/>
    <s v="-"/>
    <x v="454"/>
    <s v="83708581"/>
    <s v="Energa Operator S.A."/>
    <s v="Energa Obrót S.A."/>
    <x v="1"/>
    <n v="5"/>
    <n v="6.8439999999999994"/>
    <n v="3.32"/>
    <n v="3.524"/>
    <n v="3.4219999999999997"/>
    <n v="1.66"/>
    <n v="1.762"/>
    <n v="3.4219999999999997"/>
    <n v="1.66"/>
    <n v="1.762"/>
    <s v="01.01.2022 r."/>
    <s v="kolejna"/>
    <s v="Gmina Wielbark"/>
    <s v="Urząd Miejski w Wielbarku"/>
    <s v="Podczas PZS proszę o zmianę Odbiorcy na Urząd Miejski w Wielbarku"/>
  </r>
  <r>
    <s v="456."/>
    <s v=" -"/>
    <s v=" -"/>
    <s v=" -"/>
    <s v="Sędrowo"/>
    <s v="12-160"/>
    <s v="Wielbark"/>
    <s v="-"/>
    <x v="455"/>
    <n v="83703700"/>
    <s v="Energa Operator S.A."/>
    <s v="Energa Obrót S.A."/>
    <x v="1"/>
    <n v="4"/>
    <n v="6.0819999999999999"/>
    <n v="6.0819999999999999"/>
    <n v="0"/>
    <n v="3.0409999999999999"/>
    <n v="3.0409999999999999"/>
    <n v="0"/>
    <n v="3.0409999999999999"/>
    <n v="3.0409999999999999"/>
    <n v="0"/>
    <s v="01.01.2022 r."/>
    <s v="kolejna"/>
    <s v="Gmina Wielbark"/>
    <s v="Urząd Miejski w Wielbarku"/>
    <s v="Podczas PZS proszę o zmianę Odbiorcy na Urząd Miejski w Wielbarku"/>
  </r>
  <r>
    <s v="457."/>
    <s v=" -"/>
    <s v=" -"/>
    <s v=" -"/>
    <s v="Jesionowiec"/>
    <s v="12-160"/>
    <s v="Wielbark"/>
    <s v="-"/>
    <x v="456"/>
    <n v="83677537"/>
    <s v="Energa Operator S.A."/>
    <s v="Energa Obrót S.A."/>
    <x v="1"/>
    <n v="5"/>
    <n v="11.507999999999999"/>
    <n v="11.507999999999999"/>
    <n v="0"/>
    <n v="5.7539999999999996"/>
    <n v="5.7539999999999996"/>
    <n v="0"/>
    <n v="5.7539999999999996"/>
    <n v="5.7539999999999996"/>
    <n v="0"/>
    <s v="01.01.2022 r."/>
    <s v="kolejna"/>
    <s v="Gmina Wielbark"/>
    <s v="Urząd Miejski w Wielbarku"/>
    <s v="Podczas PZS proszę o zmianę Odbiorcy na Urząd Miejski w Wielbarku"/>
  </r>
  <r>
    <s v="458."/>
    <s v="Wyydzielony odcinek oświetlenia drogowego"/>
    <s v="-"/>
    <s v="19-125"/>
    <s v="Wesołowo"/>
    <s v="12-160"/>
    <s v="Wielbark"/>
    <s v="-"/>
    <x v="457"/>
    <s v="83677765"/>
    <s v="Energa Operator S.A."/>
    <s v="Energa Obrót S.A."/>
    <x v="2"/>
    <n v="2"/>
    <n v="0.64"/>
    <n v="0.64"/>
    <n v="0"/>
    <n v="0.32"/>
    <n v="0.32"/>
    <n v="0"/>
    <n v="0.32"/>
    <n v="0.32"/>
    <n v="0"/>
    <s v="01.01.2022 r."/>
    <s v="kolejna"/>
    <s v="Gmina Wielbark"/>
    <s v="Urząd Miejski w Wielbarku"/>
    <s v="Podczas PZS proszę o zmianę Odbiorcy na Urząd Miejski w Wielbarku"/>
  </r>
  <r>
    <s v="459."/>
    <s v="Wyydzielony odcinek oświetlenia drogowego"/>
    <s v="-"/>
    <s v="20-982/17"/>
    <s v="Wielbark"/>
    <s v="12-160"/>
    <s v="Wielbark"/>
    <s v="-"/>
    <x v="458"/>
    <s v="83677768"/>
    <s v="Energa Operator S.A."/>
    <s v="Energa Obrót S.A."/>
    <x v="2"/>
    <n v="2"/>
    <n v="1.216"/>
    <n v="1.216"/>
    <n v="0"/>
    <n v="0.60799999999999998"/>
    <n v="0.60799999999999998"/>
    <n v="0"/>
    <n v="0.60799999999999998"/>
    <n v="0.60799999999999998"/>
    <n v="0"/>
    <s v="01.01.2022 r."/>
    <s v="kolejna"/>
    <s v="Gmina Wielbark"/>
    <s v="Urząd Miejski w Wielbarku"/>
    <s v="Podczas PZS proszę o zmianę Odbiorcy na Urząd Miejski w Wielbarku"/>
  </r>
  <r>
    <s v="460."/>
    <s v="Wyydzielony odcinek oświetlenia drogowego"/>
    <s v="-"/>
    <s v="2-32"/>
    <s v="Borki Wielbarskie"/>
    <s v="12-160"/>
    <s v="Wielbark"/>
    <s v="-"/>
    <x v="459"/>
    <s v="83677698"/>
    <s v="Energa Operator S.A."/>
    <s v="Energa Obrót S.A."/>
    <x v="2"/>
    <n v="2"/>
    <n v="0.52"/>
    <n v="0.52"/>
    <n v="0"/>
    <n v="0.26"/>
    <n v="0.26"/>
    <n v="0"/>
    <n v="0.26"/>
    <n v="0.26"/>
    <n v="0"/>
    <s v="01.01.2022 r."/>
    <s v="kolejna"/>
    <s v="Gmina Wielbark"/>
    <s v="Urząd Miejski w Wielbarku"/>
    <s v="Podczas PZS proszę o zmianę Odbiorcy na Urząd Miejski w Wielbarku"/>
  </r>
  <r>
    <s v="461."/>
    <s v="Wyydzielony odcinek oświetlenia drogowego"/>
    <s v="-"/>
    <s v="dz. 15-1111.1117"/>
    <s v="Przeździęk Wielki"/>
    <s v="12-160"/>
    <s v="Wielbark"/>
    <s v="-"/>
    <x v="460"/>
    <s v="97236957"/>
    <s v="Energa Operator S.A."/>
    <s v="Energa Obrót S.A."/>
    <x v="0"/>
    <n v="2"/>
    <n v="1.0979999999999999"/>
    <n v="0.39200000000000002"/>
    <n v="0.70599999999999996"/>
    <n v="0.54899999999999993"/>
    <n v="0.19600000000000001"/>
    <n v="0.35299999999999998"/>
    <n v="0.54899999999999993"/>
    <n v="0.19600000000000001"/>
    <n v="0.35299999999999998"/>
    <s v="01.01.2022 r."/>
    <s v="kolejna"/>
    <s v="Gmina Wielbark"/>
    <s v="Urząd Miejski w Wielbarku"/>
    <s v="Podczas PZS proszę o zmianę Odbiorcy na Urząd Miejski w Wielbarku"/>
  </r>
  <r>
    <s v="462."/>
    <s v="Wyydzielony odcinek oświetlenia drogowego"/>
    <s v="-"/>
    <s v="22-66"/>
    <s v="Jakubowy Borek"/>
    <s v="12-160"/>
    <s v="Wielbark"/>
    <s v="-"/>
    <x v="461"/>
    <n v="89207651"/>
    <s v="Energa Operator S.A."/>
    <s v="Energa Obrót S.A."/>
    <x v="1"/>
    <n v="2.5"/>
    <n v="1.52"/>
    <n v="0.57399999999999995"/>
    <n v="0.94599999999999995"/>
    <n v="0.76"/>
    <n v="0.28699999999999998"/>
    <n v="0.47299999999999998"/>
    <n v="0.76"/>
    <n v="0.28699999999999998"/>
    <n v="0.47299999999999998"/>
    <s v="01.01.2022 r."/>
    <s v="kolejna"/>
    <s v="Gmina Wielbark"/>
    <s v="Urząd Miejski w Wielbarku"/>
    <s v="Podczas PZS proszę o zmianę Odbiorcy na Urząd Miejski w Wielbarku"/>
  </r>
  <r>
    <s v="463."/>
    <s v="Oświetlenie drogowe"/>
    <s v=" -"/>
    <s v="22-97"/>
    <s v="Zieleniec Mały"/>
    <s v="12-160"/>
    <s v="Wielbark"/>
    <s v="-"/>
    <x v="462"/>
    <n v="91380361"/>
    <s v="Energa Operator S.A."/>
    <s v="Energa Obrót S.A."/>
    <x v="1"/>
    <n v="2"/>
    <n v="0.65599999999999992"/>
    <n v="0.248"/>
    <n v="0.40799999999999997"/>
    <n v="0.32799999999999996"/>
    <n v="0.124"/>
    <n v="0.20399999999999999"/>
    <n v="0.32799999999999996"/>
    <n v="0.124"/>
    <n v="0.20399999999999999"/>
    <s v="01.01.2022 r."/>
    <s v="kolejna"/>
    <s v="Gmina Wielbark"/>
    <s v="Urząd Miejski w Wielbarku"/>
    <s v="Podczas PZS proszę o zmianę Odbiorcy na Urząd Miejski w Wielbarku"/>
  </r>
  <r>
    <s v="464."/>
    <s v="Oświetlenie drogowe"/>
    <s v=" -"/>
    <s v="1-32"/>
    <s v="Borki Wielbarskie"/>
    <s v="12-160"/>
    <s v="Borki Wielbarskie"/>
    <s v="-"/>
    <x v="453"/>
    <n v="83677620"/>
    <s v="Energa Operator S.A."/>
    <s v="Energa Obrót S.A."/>
    <x v="1"/>
    <n v="2.5"/>
    <n v="2.0379999999999998"/>
    <n v="0.37"/>
    <n v="1.6679999999999999"/>
    <n v="1.0189999999999999"/>
    <n v="0.185"/>
    <n v="0.83399999999999996"/>
    <n v="1.0189999999999999"/>
    <n v="0.185"/>
    <n v="0.83399999999999996"/>
    <s v="01.01.2022 r."/>
    <s v="kolejna"/>
    <s v="Gmina Wielbark"/>
    <s v="Urząd Miejski w Wielbarku"/>
    <s v="Podczas PZS proszę o zmianę Odbiorcy na Urząd Miejski w Wielbarku"/>
  </r>
  <r>
    <s v="465."/>
    <s v="Wyydzielony odcinek oświetlenia drogowego"/>
    <s v="-"/>
    <s v="11-122/1"/>
    <s v="Maliniak"/>
    <s v="12-160"/>
    <s v="Wielbark"/>
    <s v="-"/>
    <x v="463"/>
    <s v="83677774"/>
    <s v="Energa Operator S.A."/>
    <s v="Energa Obrót S.A."/>
    <x v="2"/>
    <n v="2"/>
    <n v="0.98199999999999998"/>
    <n v="0.98199999999999998"/>
    <n v="0"/>
    <n v="0.49099999999999999"/>
    <n v="0.49099999999999999"/>
    <n v="0"/>
    <n v="0.49099999999999999"/>
    <n v="0.49099999999999999"/>
    <n v="0"/>
    <s v="01.01.2022 r."/>
    <s v="kolejna"/>
    <s v="Gmina Wielbark"/>
    <s v="Urząd Miejski w Wielbarku"/>
    <m/>
  </r>
  <r>
    <s v="466."/>
    <s v="Oświetlenie drogowe"/>
    <s v="-"/>
    <s v="-"/>
    <s v="Zieleniec"/>
    <s v="12-160"/>
    <s v="Wielbark"/>
    <s v="-"/>
    <x v="464"/>
    <s v="95089781"/>
    <s v="Energa Operator S.A."/>
    <s v="Energa Obrót S.A."/>
    <x v="1"/>
    <n v="2.5"/>
    <n v="1.464"/>
    <n v="0.51200000000000001"/>
    <n v="0.95199999999999996"/>
    <n v="0.73199999999999998"/>
    <n v="0.25600000000000001"/>
    <n v="0.47599999999999998"/>
    <n v="0.73199999999999998"/>
    <n v="0.25600000000000001"/>
    <n v="0.47599999999999998"/>
    <s v="01.01.2022 r."/>
    <s v="pierwsza"/>
    <s v="Gmina Wielbark"/>
    <s v="Urząd Miejski w Wielbarku"/>
    <s v="Podczas PZS proszę o zmianę Odbiorcy na Urząd Miejski w Wielbarku"/>
  </r>
  <r>
    <s v="467."/>
    <s v="Oświetlenie drogowe"/>
    <s v="-"/>
    <s v="-"/>
    <s v="Wesołowo"/>
    <s v="12-160"/>
    <s v="Wielbark"/>
    <s v="-"/>
    <x v="465"/>
    <s v="60760275"/>
    <s v="Energa Operator S.A."/>
    <s v="Energa Obrót S.A."/>
    <x v="1"/>
    <n v="2"/>
    <n v="1.03"/>
    <n v="0.36"/>
    <n v="0.67"/>
    <n v="0.51500000000000001"/>
    <n v="0.18"/>
    <n v="0.33500000000000002"/>
    <n v="0.51500000000000001"/>
    <n v="0.18"/>
    <n v="0.33500000000000002"/>
    <s v="01.01.2022 r."/>
    <s v="pierwsza"/>
    <s v="Gmina Wielbark"/>
    <s v="Urząd Miejski w Wielbarku"/>
    <s v="Podczas PZS proszę o zmianę Odbiorcy na Urząd Miejski w Wielbarku"/>
  </r>
  <r>
    <s v="468."/>
    <s v="Oświetlenie drogowe"/>
    <s v="-"/>
    <s v="-"/>
    <s v="Nad Omulwią"/>
    <s v="12-160"/>
    <s v="Wielbark"/>
    <s v="-"/>
    <x v="466"/>
    <s v="95160667"/>
    <s v="Energa Operator S.A."/>
    <s v="Energa Obrót S.A."/>
    <x v="1"/>
    <n v="4.5"/>
    <n v="2.7119999999999997"/>
    <n v="2.0339999999999998"/>
    <n v="0.67800000000000005"/>
    <n v="1.3559999999999999"/>
    <n v="1.0169999999999999"/>
    <n v="0.33900000000000002"/>
    <n v="1.3559999999999999"/>
    <n v="1.0169999999999999"/>
    <n v="0.33900000000000002"/>
    <s v="01.01.2022 r."/>
    <s v="pierwsza"/>
    <s v="Gmina Wielbark"/>
    <s v="Urząd Miejski w Wielbarku"/>
    <s v="Podczas PZS proszę o zmianę Odbiorcy na Urząd Miejski w Wielbarku"/>
  </r>
  <r>
    <s v="469."/>
    <s v="Oświetlenie drogowe"/>
    <s v="-"/>
    <s v="-"/>
    <s v="Jesionowiec"/>
    <s v="12-160"/>
    <s v="Wielbark"/>
    <s v="-"/>
    <x v="467"/>
    <s v="95089782"/>
    <s v="Energa Operator S.A."/>
    <s v="Energa Obrót S.A."/>
    <x v="1"/>
    <n v="2.5"/>
    <n v="1.3680000000000001"/>
    <n v="1.026"/>
    <n v="0.34200000000000003"/>
    <n v="0.68400000000000005"/>
    <n v="0.51300000000000001"/>
    <n v="0.17100000000000001"/>
    <n v="0.68400000000000005"/>
    <n v="0.51300000000000001"/>
    <n v="0.17100000000000001"/>
    <s v="01.01.2022 r."/>
    <s v="pierwsza"/>
    <s v="Gmina Wielbark"/>
    <s v="Urząd Miejski w Wielbarku"/>
    <s v="Podczas PZS proszę o zmianę Odbiorcy na Urząd Miejski w Wielbarku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0">
  <r>
    <s v="1."/>
    <s v="Biblioteka,GOPS"/>
    <s v="Henryka Sienkiewicza"/>
    <s v="10/a"/>
    <s v="Stupsk"/>
    <s v="06-561"/>
    <s v="Stupsk"/>
    <s v="-"/>
    <x v="0"/>
    <s v="94935825"/>
    <s v="Energa Operator S.A."/>
    <s v="Energa Obrót S.A."/>
    <x v="0"/>
    <n v="12"/>
    <n v="9.4879999999999995"/>
    <n v="9.4879999999999995"/>
    <n v="0"/>
    <n v="0"/>
    <n v="4.7439999999999998"/>
    <n v="4.7439999999999998"/>
    <n v="0"/>
    <n v="0"/>
    <n v="4.7439999999999998"/>
    <n v="4.7439999999999998"/>
    <n v="0"/>
    <n v="0"/>
    <s v="01.01.2022 r."/>
    <s v="kolejna"/>
    <s v="Gmina Stupsk"/>
    <s v="Gmina Stupsk"/>
    <m/>
  </r>
  <r>
    <s v="2."/>
    <s v="Urząd Gminy"/>
    <s v="Henryka Sienkiewicza"/>
    <n v="10"/>
    <s v="Stupsk"/>
    <s v="06-561"/>
    <s v="Stupsk"/>
    <s v="-"/>
    <x v="1"/>
    <s v="96434096"/>
    <s v="Energa Operator S.A."/>
    <s v="Energa Obrót S.A."/>
    <x v="0"/>
    <n v="12"/>
    <n v="32.270000000000003"/>
    <n v="32.270000000000003"/>
    <n v="0"/>
    <n v="0"/>
    <n v="16.135000000000002"/>
    <n v="16.135000000000002"/>
    <n v="0"/>
    <n v="0"/>
    <n v="16.135000000000002"/>
    <n v="16.135000000000002"/>
    <n v="0"/>
    <n v="0"/>
    <s v="01.01.2022 r."/>
    <s v="kolejna"/>
    <s v="Gmina Stupsk"/>
    <s v="Gmina Stupsk"/>
    <m/>
  </r>
  <r>
    <s v="3."/>
    <s v="Straż pożarna"/>
    <s v="-"/>
    <s v=" -"/>
    <s v="Wyszyny Kościelne"/>
    <s v="06-561"/>
    <s v="Wyszyny Kościelne"/>
    <s v="-"/>
    <x v="2"/>
    <s v="72370110"/>
    <s v="Energa Operator S.A."/>
    <s v="Energa Obrót S.A."/>
    <x v="0"/>
    <n v="12"/>
    <n v="1.1739999999999999"/>
    <n v="1.1739999999999999"/>
    <n v="0"/>
    <n v="0"/>
    <n v="0.58699999999999997"/>
    <n v="0.58699999999999997"/>
    <n v="0"/>
    <n v="0"/>
    <n v="0.58699999999999997"/>
    <n v="0.58699999999999997"/>
    <n v="0"/>
    <n v="0"/>
    <s v="01.01.2022 r."/>
    <s v="kolejna"/>
    <s v="Gmina Stupsk"/>
    <s v="Gmina Stupsk"/>
    <m/>
  </r>
  <r>
    <s v="4."/>
    <s v="OSP Stupsk"/>
    <s v="Henryka Sienkiewicza"/>
    <s v=" -"/>
    <s v="Stupsk"/>
    <s v="06-561"/>
    <s v="Stupsk"/>
    <s v="-"/>
    <x v="3"/>
    <s v="96434082"/>
    <s v="Energa Operator S.A."/>
    <s v="Energa Obrót S.A."/>
    <x v="0"/>
    <n v="20"/>
    <n v="6.8819999999999997"/>
    <n v="6.8819999999999997"/>
    <n v="0"/>
    <n v="0"/>
    <n v="3.4409999999999998"/>
    <n v="3.4409999999999998"/>
    <n v="0"/>
    <n v="0"/>
    <n v="3.4409999999999998"/>
    <n v="3.4409999999999998"/>
    <n v="0"/>
    <n v="0"/>
    <s v="01.01.2022 r."/>
    <s v="kolejna"/>
    <s v="Gmina Stupsk"/>
    <s v="Gmina Stupsk"/>
    <m/>
  </r>
  <r>
    <s v="5."/>
    <s v="świetlica"/>
    <s v="-"/>
    <s v=" -"/>
    <s v="Wyszyny Kościelne"/>
    <s v="06-561"/>
    <s v="Wyszyny Kościelne"/>
    <s v="-"/>
    <x v="4"/>
    <s v="90710844"/>
    <s v="Energa Operator S.A."/>
    <s v="Energa Obrót S.A."/>
    <x v="0"/>
    <n v="12"/>
    <n v="3.42"/>
    <n v="3.42"/>
    <n v="0"/>
    <n v="0"/>
    <n v="1.71"/>
    <n v="1.71"/>
    <n v="0"/>
    <n v="0"/>
    <n v="1.71"/>
    <n v="1.71"/>
    <n v="0"/>
    <n v="0"/>
    <s v="01.01.2022 r."/>
    <s v="kolejna"/>
    <s v="Gmina Stupsk"/>
    <s v="Gmina Stupsk"/>
    <m/>
  </r>
  <r>
    <s v="6."/>
    <s v="Budynek po zlewni"/>
    <s v="-"/>
    <s v=" -"/>
    <s v="Zdroje"/>
    <s v="06-561"/>
    <s v="Zdroje"/>
    <s v="-"/>
    <x v="5"/>
    <s v="96380901"/>
    <s v="Energa Operator S.A."/>
    <s v="Energa Obrót S.A."/>
    <x v="0"/>
    <n v="20"/>
    <n v="0.4"/>
    <n v="0.4"/>
    <n v="0"/>
    <n v="0"/>
    <n v="0.2"/>
    <n v="0.2"/>
    <n v="0"/>
    <n v="0"/>
    <n v="0.2"/>
    <n v="0.2"/>
    <n v="0"/>
    <n v="0"/>
    <s v="01.01.2022 r."/>
    <s v="kolejna"/>
    <s v="Gmina Stupsk"/>
    <s v="Gmina Stupsk"/>
    <m/>
  </r>
  <r>
    <s v="7."/>
    <s v="świetlica"/>
    <s v="-"/>
    <s v=" -"/>
    <s v="Wola Szydłowska"/>
    <s v="06-561"/>
    <s v="Wola Szydłowska"/>
    <s v="-"/>
    <x v="6"/>
    <n v="30228116"/>
    <s v="Energa Operator S.A."/>
    <s v="Energa Obrót S.A."/>
    <x v="0"/>
    <n v="4"/>
    <n v="0.2"/>
    <n v="0.2"/>
    <n v="0"/>
    <n v="0"/>
    <n v="0.1"/>
    <n v="0.1"/>
    <n v="0"/>
    <n v="0"/>
    <n v="0.1"/>
    <n v="0.1"/>
    <n v="0"/>
    <n v="0"/>
    <s v="01.01.2022 r."/>
    <s v="kolejna"/>
    <s v="Gmina Stupsk"/>
    <s v="Gmina Stupsk"/>
    <m/>
  </r>
  <r>
    <s v="8."/>
    <s v="świetlica"/>
    <s v="-"/>
    <n v="66"/>
    <s v="Strzałkowo"/>
    <s v="06-560"/>
    <s v="Strzałkowo"/>
    <s v="-"/>
    <x v="7"/>
    <n v="71986512"/>
    <s v="Energa Operator S.A."/>
    <s v="Energa Obrót S.A."/>
    <x v="0"/>
    <n v="16"/>
    <n v="0.28799999999999998"/>
    <n v="0.28799999999999998"/>
    <n v="0"/>
    <n v="0"/>
    <n v="0.14399999999999999"/>
    <n v="0.14399999999999999"/>
    <n v="0"/>
    <n v="0"/>
    <n v="0.14399999999999999"/>
    <n v="0.14399999999999999"/>
    <n v="0"/>
    <n v="0"/>
    <s v="01.01.2022 r."/>
    <s v="kolejna"/>
    <s v="Gmina Stupsk"/>
    <s v="Gmina Stupsk"/>
    <m/>
  </r>
  <r>
    <s v="9."/>
    <s v="świetlica"/>
    <s v="-"/>
    <s v=" -"/>
    <s v="Żmijewo Koscielne"/>
    <s v="06-560"/>
    <s v="Żmijewo Koscielne"/>
    <s v="-"/>
    <x v="8"/>
    <s v="96432892"/>
    <s v="Energa Operator S.A."/>
    <s v="Energa Obrót S.A."/>
    <x v="0"/>
    <n v="13.2"/>
    <n v="1.482"/>
    <n v="1.482"/>
    <n v="0"/>
    <n v="0"/>
    <n v="0.74099999999999999"/>
    <n v="0.74099999999999999"/>
    <n v="0"/>
    <n v="0"/>
    <n v="0.74099999999999999"/>
    <n v="0.74099999999999999"/>
    <n v="0"/>
    <n v="0"/>
    <s v="01.01.2022 r."/>
    <s v="kolejna"/>
    <s v="Gmina Stupsk"/>
    <s v="Gmina Stupsk"/>
    <m/>
  </r>
  <r>
    <s v="10."/>
    <s v="Budynek po szkole"/>
    <s v="-"/>
    <s v=" -"/>
    <s v="Dunaj"/>
    <s v="06-560"/>
    <s v="Dunaj"/>
    <s v="-"/>
    <x v="9"/>
    <s v="96540407"/>
    <s v="Energa Operator S.A."/>
    <s v="Energa Obrót S.A."/>
    <x v="0"/>
    <n v="16"/>
    <n v="0.2"/>
    <n v="0.2"/>
    <n v="0"/>
    <n v="0"/>
    <n v="0.1"/>
    <n v="0.1"/>
    <n v="0"/>
    <n v="0"/>
    <n v="0.1"/>
    <n v="0.1"/>
    <n v="0"/>
    <n v="0"/>
    <s v="01.01.2022 r."/>
    <s v="kolejna"/>
    <s v="Gmina Stupsk"/>
    <s v="Gmina Stupsk"/>
    <m/>
  </r>
  <r>
    <s v="11."/>
    <s v="świetlica"/>
    <s v="-"/>
    <n v="53"/>
    <s v="Dunaj"/>
    <s v="06-560"/>
    <s v="Dunaj"/>
    <s v="-"/>
    <x v="10"/>
    <s v="71413166"/>
    <s v="Energa Operator S.A."/>
    <s v="Energa Obrót S.A."/>
    <x v="0"/>
    <n v="2"/>
    <n v="21.384"/>
    <n v="21.384"/>
    <n v="0"/>
    <n v="0"/>
    <n v="10.692"/>
    <n v="10.692"/>
    <n v="0"/>
    <n v="0"/>
    <n v="10.692"/>
    <n v="10.692"/>
    <n v="0"/>
    <n v="0"/>
    <s v="01.01.2022 r."/>
    <s v="kolejna"/>
    <s v="Gmina Stupsk"/>
    <s v="Gmina Stupsk"/>
    <m/>
  </r>
  <r>
    <s v="12."/>
    <s v="świetlica"/>
    <s v="-"/>
    <n v="36"/>
    <s v="Bolewo"/>
    <s v="06-560"/>
    <s v="Bolewo"/>
    <s v="-"/>
    <x v="11"/>
    <n v="40483821"/>
    <s v="Energa Operator S.A."/>
    <s v="Energa Obrót S.A."/>
    <x v="0"/>
    <n v="2"/>
    <n v="4.7919999999999998"/>
    <n v="4.7919999999999998"/>
    <n v="0"/>
    <n v="0"/>
    <n v="2.3959999999999999"/>
    <n v="2.3959999999999999"/>
    <n v="0"/>
    <n v="0"/>
    <n v="2.3959999999999999"/>
    <n v="2.3959999999999999"/>
    <n v="0"/>
    <n v="0"/>
    <s v="01.01.2022 r."/>
    <s v="kolejna"/>
    <s v="Gmina Stupsk"/>
    <s v="Gmina Stupsk"/>
    <m/>
  </r>
  <r>
    <s v="13."/>
    <s v="Świetlica Zdroje"/>
    <s v="-"/>
    <s v=" -"/>
    <s v="Zdroje"/>
    <s v="06-561"/>
    <s v="Zdroje"/>
    <s v="-"/>
    <x v="12"/>
    <n v="71264791"/>
    <s v="Energa Operator S.A."/>
    <s v="Energa Obrót S.A."/>
    <x v="0"/>
    <n v="13.2"/>
    <n v="2.5619999999999998"/>
    <n v="2.5619999999999998"/>
    <n v="0"/>
    <n v="0"/>
    <n v="1.2809999999999999"/>
    <n v="1.2809999999999999"/>
    <n v="0"/>
    <n v="0"/>
    <n v="1.2809999999999999"/>
    <n v="1.2809999999999999"/>
    <n v="0"/>
    <n v="0"/>
    <s v="01.01.2022 r."/>
    <s v="kolejna"/>
    <s v="Gmina Stupsk"/>
    <s v="Gmina Stupsk"/>
    <m/>
  </r>
  <r>
    <s v="14."/>
    <s v="OSP Dąbek"/>
    <s v="-"/>
    <s v=" -"/>
    <s v="Dąbek"/>
    <s v="06-561"/>
    <s v="Dąbek"/>
    <s v="-"/>
    <x v="13"/>
    <s v="03754292"/>
    <s v="Energa Operator S.A."/>
    <s v="Energa Obrót S.A."/>
    <x v="0"/>
    <n v="12"/>
    <n v="6.7"/>
    <n v="6.7"/>
    <n v="0"/>
    <n v="0"/>
    <n v="3.35"/>
    <n v="3.35"/>
    <n v="0"/>
    <n v="0"/>
    <n v="3.35"/>
    <n v="3.35"/>
    <n v="0"/>
    <n v="0"/>
    <s v="01.01.2022 r."/>
    <s v="kolejna"/>
    <s v="Gmina Stupsk"/>
    <s v="Gmina Stupsk"/>
    <m/>
  </r>
  <r>
    <s v="15."/>
    <s v="Urząd Gminy Stupsk"/>
    <s v="Kredytowa"/>
    <s v="-"/>
    <s v="Konopki"/>
    <s v="06-560"/>
    <s v="Konopki"/>
    <s v="-"/>
    <x v="14"/>
    <s v="39937591"/>
    <s v="Energa Operator S.A."/>
    <s v="Energa Obrót S.A."/>
    <x v="0"/>
    <n v="4"/>
    <n v="0.436"/>
    <n v="0.436"/>
    <n v="0"/>
    <n v="0"/>
    <n v="0.218"/>
    <n v="0.218"/>
    <n v="0"/>
    <n v="0"/>
    <n v="0.218"/>
    <n v="0.218"/>
    <n v="0"/>
    <n v="0"/>
    <s v="01.01.2022 r."/>
    <s v="kolejna"/>
    <s v="Gmina Stupsk"/>
    <s v="Gmina Stupsk"/>
    <m/>
  </r>
  <r>
    <s v="16."/>
    <s v="Urząd Gminy Stupsk"/>
    <s v="Kredytowa"/>
    <s v="-"/>
    <s v="Konopki"/>
    <s v="06-560"/>
    <s v="Konopki"/>
    <s v="-"/>
    <x v="15"/>
    <s v="96432900"/>
    <s v="Energa Operator S.A."/>
    <s v="Energa Obrót S.A."/>
    <x v="0"/>
    <n v="12"/>
    <n v="0.2"/>
    <n v="0.2"/>
    <n v="0"/>
    <n v="0"/>
    <n v="0.1"/>
    <n v="0.1"/>
    <n v="0"/>
    <n v="0"/>
    <n v="0.1"/>
    <n v="0.1"/>
    <n v="0"/>
    <n v="0"/>
    <s v="01.01.2022 r."/>
    <s v="kolejna"/>
    <s v="Gmina Stupsk"/>
    <s v="Gmina Stupsk"/>
    <m/>
  </r>
  <r>
    <s v="17."/>
    <s v="Biblioteka Konopki"/>
    <s v="Ciechanowska"/>
    <s v="-"/>
    <s v="Konopki"/>
    <s v="06-560"/>
    <s v="Konopki"/>
    <s v="-"/>
    <x v="16"/>
    <s v="97156715"/>
    <s v="Energa Operator S.A."/>
    <s v="Energa Obrót S.A."/>
    <x v="0"/>
    <n v="4"/>
    <n v="1.03"/>
    <n v="1.03"/>
    <n v="0"/>
    <n v="0"/>
    <n v="0.51500000000000001"/>
    <n v="0.51500000000000001"/>
    <n v="0"/>
    <n v="0"/>
    <n v="0.51500000000000001"/>
    <n v="0.51500000000000001"/>
    <n v="0"/>
    <n v="0"/>
    <s v="01.01.2022 r."/>
    <s v="kolejna"/>
    <s v="Gmina Stupsk"/>
    <s v="Gmina Stupsk"/>
    <m/>
  </r>
  <r>
    <s v="18."/>
    <s v="Urząd Gminy Stupsk Ośrodek zdrowia"/>
    <s v="Kredytowa"/>
    <n v="8"/>
    <s v="Konopki"/>
    <s v="06-560"/>
    <s v="Konopki"/>
    <s v="-"/>
    <x v="17"/>
    <s v="94942895"/>
    <s v="Energa Operator S.A."/>
    <s v="Energa Obrót S.A."/>
    <x v="0"/>
    <n v="13.2"/>
    <n v="6.2240000000000002"/>
    <n v="6.2240000000000002"/>
    <n v="0"/>
    <n v="0"/>
    <n v="3.1120000000000001"/>
    <n v="3.1120000000000001"/>
    <n v="0"/>
    <n v="0"/>
    <n v="3.1120000000000001"/>
    <n v="3.1120000000000001"/>
    <n v="0"/>
    <n v="0"/>
    <s v="01.01.2022 r."/>
    <s v="kolejna"/>
    <s v="Gmina Stupsk"/>
    <s v="Gmina Stupsk"/>
    <m/>
  </r>
  <r>
    <s v="19."/>
    <s v="Urząd Gminy Stupsk Ośrodek zdrowia"/>
    <s v="Kredytowa"/>
    <n v="8"/>
    <s v="Konopki"/>
    <s v="06-560"/>
    <s v="Konopki"/>
    <s v="-"/>
    <x v="18"/>
    <s v="97156741"/>
    <s v="Energa Operator S.A."/>
    <s v="Energa Obrót S.A."/>
    <x v="1"/>
    <n v="3.5"/>
    <n v="0.2"/>
    <n v="0.15"/>
    <n v="0.05"/>
    <n v="0"/>
    <n v="0.1"/>
    <n v="7.4999999999999997E-2"/>
    <n v="2.5000000000000001E-2"/>
    <n v="0"/>
    <n v="0.1"/>
    <n v="7.4999999999999997E-2"/>
    <n v="2.5000000000000001E-2"/>
    <n v="0"/>
    <s v="01.01.2022 r."/>
    <s v="kolejna"/>
    <s v="Gmina Stupsk"/>
    <s v="Gmina Stupsk"/>
    <m/>
  </r>
  <r>
    <s v="20."/>
    <s v="Mieszkanie w budynku Ośrodku zdrowia"/>
    <s v="Kredytowa"/>
    <n v="8"/>
    <s v="Konopki"/>
    <s v="06-560"/>
    <s v="Konopki"/>
    <s v="-"/>
    <x v="19"/>
    <s v="97121560"/>
    <s v="Energa Operator S.A."/>
    <s v="Energa Obrót S.A."/>
    <x v="2"/>
    <n v="2"/>
    <n v="3.718"/>
    <n v="2.23"/>
    <n v="1.488"/>
    <n v="0"/>
    <n v="1.859"/>
    <n v="1.115"/>
    <n v="0.74399999999999999"/>
    <n v="0"/>
    <n v="1.859"/>
    <n v="1.115"/>
    <n v="0.74399999999999999"/>
    <n v="0"/>
    <s v="01.01.2022 r."/>
    <s v="kolejna"/>
    <s v="Gmina Stupsk"/>
    <s v="Gmina Stupsk"/>
    <m/>
  </r>
  <r>
    <s v="21."/>
    <s v="Wiejski dom kultury i strażaka"/>
    <s v="-"/>
    <s v="152/1"/>
    <s v="Konopki"/>
    <s v="06-560"/>
    <s v="Konopki"/>
    <s v="-"/>
    <x v="20"/>
    <s v="91590047"/>
    <s v="Energa Operator S.A."/>
    <s v="Energa Obrót S.A."/>
    <x v="0"/>
    <n v="40"/>
    <n v="8.4000000000000005E-2"/>
    <n v="8.4000000000000005E-2"/>
    <n v="0"/>
    <n v="0"/>
    <n v="4.2000000000000003E-2"/>
    <n v="4.2000000000000003E-2"/>
    <n v="0"/>
    <n v="0"/>
    <n v="4.2000000000000003E-2"/>
    <n v="4.2000000000000003E-2"/>
    <n v="0"/>
    <n v="0"/>
    <s v="01.01.2022 r."/>
    <s v="kolejna"/>
    <s v="Gmina Stupsk"/>
    <s v="Gmina Stupsk"/>
    <m/>
  </r>
  <r>
    <s v="22."/>
    <s v="Gospodarstwo Domowe"/>
    <s v=" -"/>
    <n v="26"/>
    <s v="Wyszyny  Kościelne"/>
    <s v="06-562"/>
    <s v="Wyszyny  Kościelne"/>
    <s v="-"/>
    <x v="21"/>
    <s v="97358861"/>
    <s v="Energa Operator S.A."/>
    <s v="Energa Obrót S.A."/>
    <x v="3"/>
    <n v="3.5"/>
    <n v="5.444"/>
    <n v="5.444"/>
    <n v="0"/>
    <n v="0"/>
    <n v="2.722"/>
    <n v="2.722"/>
    <n v="0"/>
    <n v="0"/>
    <n v="2.722"/>
    <n v="2.722"/>
    <n v="0"/>
    <n v="0"/>
    <s v="01.01.2022 r."/>
    <s v="kolejna"/>
    <s v="Gmina Stupsk"/>
    <s v="Gmina Stupsk"/>
    <m/>
  </r>
  <r>
    <s v="23."/>
    <s v="O.S.P. Rosochy"/>
    <s v="-"/>
    <s v=" -"/>
    <s v="Rosochy"/>
    <s v="06-560"/>
    <s v="Konopki"/>
    <s v="-"/>
    <x v="22"/>
    <s v="90768812"/>
    <s v="Energa Operator S.A."/>
    <s v="Energa Obrót S.A."/>
    <x v="0"/>
    <n v="13.2"/>
    <n v="7.234"/>
    <n v="7.234"/>
    <n v="0"/>
    <n v="0"/>
    <n v="3.617"/>
    <n v="3.617"/>
    <n v="0"/>
    <n v="0"/>
    <n v="3.617"/>
    <n v="3.617"/>
    <n v="0"/>
    <n v="0"/>
    <s v="01.01.2022 r."/>
    <s v="kolejna"/>
    <s v="Gmina Stupsk"/>
    <s v="Gmina Stupsk"/>
    <m/>
  </r>
  <r>
    <s v="24."/>
    <s v="Szkoła Podstawowa Wyszyny Kościelne"/>
    <s v="-"/>
    <s v=" -"/>
    <s v="Wyszyny Kościelne"/>
    <s v="06-561"/>
    <s v="Wyszyny Kościelne"/>
    <s v="-"/>
    <x v="23"/>
    <s v="96540415"/>
    <s v="Energa Operator S.A."/>
    <s v="Energa Obrót S.A."/>
    <x v="0"/>
    <n v="16.5"/>
    <n v="26.096"/>
    <n v="26.096"/>
    <n v="0"/>
    <n v="0"/>
    <n v="13.048"/>
    <n v="13.048"/>
    <n v="0"/>
    <n v="0"/>
    <n v="13.048"/>
    <n v="13.048"/>
    <n v="0"/>
    <n v="0"/>
    <s v="01.01.2022 r."/>
    <s v="kolejna"/>
    <s v="Gmina Stupsk"/>
    <s v="Szkoła Podstawowa w Wyszynach Kościelnych"/>
    <m/>
  </r>
  <r>
    <s v="25."/>
    <s v="Szkoła Podstawowa Morawy"/>
    <s v="-"/>
    <s v="-"/>
    <s v="Morawy"/>
    <s v="06-560"/>
    <s v="Morawy"/>
    <s v="-"/>
    <x v="24"/>
    <s v="21341553"/>
    <s v="Energa Operator S.A."/>
    <s v="Energa Obrót S.A."/>
    <x v="0"/>
    <n v="13.2"/>
    <n v="11.928000000000001"/>
    <n v="11.928000000000001"/>
    <n v="0"/>
    <n v="0"/>
    <n v="5.9640000000000004"/>
    <n v="5.9640000000000004"/>
    <n v="0"/>
    <n v="0"/>
    <n v="5.9640000000000004"/>
    <n v="5.9640000000000004"/>
    <n v="0"/>
    <n v="0"/>
    <s v="01.01.2022 r."/>
    <s v="kolejna"/>
    <s v="Gmina Stupsk"/>
    <s v="Szkoła Podstawowa w Morawach"/>
    <m/>
  </r>
  <r>
    <s v="26."/>
    <s v="Szkoła Podstawowa Morawy"/>
    <s v="-"/>
    <s v="-"/>
    <s v="Morawy"/>
    <s v="06-560"/>
    <s v="Morawy"/>
    <s v="-"/>
    <x v="25"/>
    <s v="03754308"/>
    <s v="Energa Operator S.A."/>
    <s v="Energa Obrót S.A."/>
    <x v="0"/>
    <n v="13.2"/>
    <n v="13.244"/>
    <n v="13.244"/>
    <n v="0"/>
    <n v="0"/>
    <n v="6.6219999999999999"/>
    <n v="6.6219999999999999"/>
    <n v="0"/>
    <n v="0"/>
    <n v="6.6219999999999999"/>
    <n v="6.6219999999999999"/>
    <n v="0"/>
    <n v="0"/>
    <s v="01.01.2022 r."/>
    <s v="kolejna"/>
    <s v="Gmina Stupsk"/>
    <s v="Szkoła Podstawowa w Morawach"/>
    <m/>
  </r>
  <r>
    <s v="27."/>
    <s v="Szkoła Podstawowa Morawy"/>
    <s v="Henryka Sienkiewicza"/>
    <n v="10"/>
    <s v="Stupsk"/>
    <s v="06-561"/>
    <s v="Stupsk"/>
    <s v="-"/>
    <x v="26"/>
    <s v="94675157"/>
    <s v="Energa Operator S.A."/>
    <s v="Energa Obrót S.A."/>
    <x v="0"/>
    <n v="26.4"/>
    <n v="31.597999999999999"/>
    <n v="31.597999999999999"/>
    <n v="0"/>
    <n v="0"/>
    <n v="15.798999999999999"/>
    <n v="15.798999999999999"/>
    <n v="0"/>
    <n v="0"/>
    <n v="15.798999999999999"/>
    <n v="15.798999999999999"/>
    <n v="0"/>
    <n v="0"/>
    <s v="01.01.2022 r."/>
    <s v="kolejna"/>
    <s v="Gmina Stupsk"/>
    <s v="Szkoła Podstawowa w Morawach"/>
    <m/>
  </r>
  <r>
    <s v="28."/>
    <s v="Szkoła Podstawowa w Stupsku"/>
    <s v="Henryka Sienkiewicza"/>
    <n v="11"/>
    <s v="Stupsk"/>
    <s v="06-561"/>
    <s v="Stupsk"/>
    <s v="-"/>
    <x v="27"/>
    <s v="95148101"/>
    <s v="Energa Operator S.A."/>
    <s v="Energa Obrót S.A."/>
    <x v="0"/>
    <n v="12"/>
    <n v="50.244"/>
    <n v="50.244"/>
    <n v="0"/>
    <n v="0"/>
    <n v="25.122"/>
    <n v="25.122"/>
    <n v="0"/>
    <n v="0"/>
    <n v="25.122"/>
    <n v="25.122"/>
    <n v="0"/>
    <n v="0"/>
    <s v="01.01.2022 r."/>
    <s v="kolejna"/>
    <s v="Gmina Stupsk"/>
    <s v="Szkoła Podstawowa w Stupsku"/>
    <m/>
  </r>
  <r>
    <s v="29."/>
    <s v="Budynek UG"/>
    <s v="Niepodległości"/>
    <s v="6/0"/>
    <s v="Dźwierzuty"/>
    <s v="12-120"/>
    <s v="Dźwierzuty"/>
    <s v="-"/>
    <x v="28"/>
    <s v="71436741"/>
    <s v="Energa Operator S.A."/>
    <s v="Energa Obrót S.A."/>
    <x v="4"/>
    <n v="20"/>
    <n v="60.274000000000001"/>
    <n v="18.082000000000001"/>
    <n v="42.192"/>
    <n v="0"/>
    <n v="30.137"/>
    <n v="9.0410000000000004"/>
    <n v="21.096"/>
    <n v="0"/>
    <n v="30.137"/>
    <n v="9.0410000000000004"/>
    <n v="21.096"/>
    <n v="0"/>
    <s v="01.01.2022 r."/>
    <s v="kolejna"/>
    <s v="Gmina Dźwierzuty"/>
    <s v="Gmina Dźwierzuty"/>
    <m/>
  </r>
  <r>
    <s v="30."/>
    <s v="świetlica"/>
    <s v=" -"/>
    <n v="14"/>
    <s v="Rańsk"/>
    <s v="12-120"/>
    <s v="Rańsk"/>
    <s v="-"/>
    <x v="29"/>
    <s v="80564133"/>
    <s v="Energa Operator S.A."/>
    <s v="Energa Obrót S.A."/>
    <x v="4"/>
    <n v="4"/>
    <n v="0.78200000000000003"/>
    <n v="0.23400000000000001"/>
    <n v="0.54800000000000004"/>
    <n v="0"/>
    <n v="0.39100000000000001"/>
    <n v="0.11700000000000001"/>
    <n v="0.27400000000000002"/>
    <n v="0"/>
    <n v="0.39100000000000001"/>
    <n v="0.11700000000000001"/>
    <n v="0.27400000000000002"/>
    <n v="0"/>
    <s v="01.01.2022 r."/>
    <s v="kolejna"/>
    <s v="Gmina Dźwierzuty"/>
    <s v="Gmina Dźwierzuty"/>
    <m/>
  </r>
  <r>
    <s v="31."/>
    <s v="świetlica"/>
    <s v=" -"/>
    <s v=" -"/>
    <s v="Jeleniowo"/>
    <s v="12-120"/>
    <s v="Jeleniowo"/>
    <s v="-"/>
    <x v="30"/>
    <s v="71553083"/>
    <s v="Energa Operator S.A."/>
    <s v="Energa Obrót S.A."/>
    <x v="4"/>
    <n v="12"/>
    <n v="12.036"/>
    <n v="3.6120000000000001"/>
    <n v="8.4239999999999995"/>
    <n v="0"/>
    <n v="6.0179999999999998"/>
    <n v="1.806"/>
    <n v="4.2119999999999997"/>
    <n v="0"/>
    <n v="6.0179999999999998"/>
    <n v="1.806"/>
    <n v="4.2119999999999997"/>
    <n v="0"/>
    <s v="01.01.2022 r."/>
    <s v="kolejna"/>
    <s v="Gmina Dźwierzuty"/>
    <s v="Gmina Dźwierzuty"/>
    <m/>
  </r>
  <r>
    <s v="32."/>
    <s v="świetlica"/>
    <s v=" -"/>
    <n v="50"/>
    <s v="Łupowo"/>
    <s v="12-120"/>
    <s v="Łupowo"/>
    <s v="-"/>
    <x v="31"/>
    <s v="80762392"/>
    <s v="Energa Operator S.A."/>
    <s v="Energa Obrót S.A."/>
    <x v="4"/>
    <n v="3"/>
    <n v="0.61199999999999999"/>
    <n v="0.184"/>
    <n v="0.42799999999999999"/>
    <n v="0"/>
    <n v="0.30599999999999999"/>
    <n v="9.1999999999999998E-2"/>
    <n v="0.214"/>
    <n v="0"/>
    <n v="0.30599999999999999"/>
    <n v="9.1999999999999998E-2"/>
    <n v="0.214"/>
    <n v="0"/>
    <s v="01.01.2022 r."/>
    <s v="kolejna"/>
    <s v="Gmina Dźwierzuty"/>
    <s v="Gmina Dźwierzuty"/>
    <m/>
  </r>
  <r>
    <s v="33."/>
    <s v="świetlica"/>
    <s v=" -"/>
    <n v="7"/>
    <s v="Grodziska"/>
    <s v="12-120"/>
    <s v="Grodziska"/>
    <s v="-"/>
    <x v="32"/>
    <s v="71439876"/>
    <s v="Energa Operator S.A."/>
    <s v="Energa Obrót S.A."/>
    <x v="4"/>
    <n v="12"/>
    <n v="0.59"/>
    <n v="0.17799999999999999"/>
    <n v="0.41199999999999998"/>
    <n v="0"/>
    <n v="0.29499999999999998"/>
    <n v="8.8999999999999996E-2"/>
    <n v="0.20599999999999999"/>
    <n v="0"/>
    <n v="0.29499999999999998"/>
    <n v="8.8999999999999996E-2"/>
    <n v="0.20599999999999999"/>
    <n v="0"/>
    <s v="01.01.2022 r."/>
    <s v="kolejna"/>
    <s v="Gmina Dźwierzuty"/>
    <s v="Gmina Dźwierzuty"/>
    <m/>
  </r>
  <r>
    <s v="34."/>
    <s v="świetlica"/>
    <s v=" -"/>
    <n v="1"/>
    <s v="Gisiel"/>
    <s v="12-120"/>
    <s v="Gisiel"/>
    <s v="-"/>
    <x v="33"/>
    <s v="71249499"/>
    <s v="Energa Operator S.A."/>
    <s v="Energa Obrót S.A."/>
    <x v="4"/>
    <n v="10"/>
    <n v="8.2000000000000003E-2"/>
    <n v="2.4E-2"/>
    <n v="5.8000000000000003E-2"/>
    <n v="0"/>
    <n v="4.1000000000000002E-2"/>
    <n v="1.2E-2"/>
    <n v="2.9000000000000001E-2"/>
    <n v="0"/>
    <n v="4.1000000000000002E-2"/>
    <n v="1.2E-2"/>
    <n v="2.9000000000000001E-2"/>
    <n v="0"/>
    <s v="01.01.2022 r."/>
    <s v="kolejna"/>
    <s v="Gmina Dźwierzuty"/>
    <s v="Gmina Dźwierzuty"/>
    <m/>
  </r>
  <r>
    <s v="35."/>
    <s v="świetlica"/>
    <s v=" -"/>
    <s v="12-114/2B"/>
    <s v="Popowa Wola"/>
    <s v="12-120"/>
    <s v="Popowa Wola"/>
    <s v="-"/>
    <x v="34"/>
    <s v="94983864"/>
    <s v="Energa Operator S.A."/>
    <s v="Energa Obrót S.A."/>
    <x v="3"/>
    <n v="12.5"/>
    <n v="8.24"/>
    <n v="8.24"/>
    <n v="0"/>
    <n v="0"/>
    <n v="4.12"/>
    <n v="4.12"/>
    <n v="0"/>
    <n v="0"/>
    <n v="4.12"/>
    <n v="4.12"/>
    <n v="0"/>
    <n v="0"/>
    <s v="01.01.2022 r."/>
    <s v="kolejna"/>
    <s v="Gmina Dźwierzuty"/>
    <s v="Gmina Dźwierzuty"/>
    <m/>
  </r>
  <r>
    <s v="36."/>
    <s v="świetlica"/>
    <s v=" -"/>
    <s v="dz.nr504/2"/>
    <s v="Rumy"/>
    <s v="12-120"/>
    <s v="Rumy"/>
    <s v="-"/>
    <x v="35"/>
    <s v="21324346"/>
    <s v="Energa Operator S.A."/>
    <s v="Energa Obrót S.A."/>
    <x v="4"/>
    <n v="12.5"/>
    <n v="3.78"/>
    <n v="1.1339999999999999"/>
    <n v="2.6459999999999999"/>
    <n v="0"/>
    <n v="1.89"/>
    <n v="0.56699999999999995"/>
    <n v="1.323"/>
    <n v="0"/>
    <n v="1.89"/>
    <n v="0.56699999999999995"/>
    <n v="1.323"/>
    <n v="0"/>
    <s v="01.01.2022 r."/>
    <s v="kolejna"/>
    <s v="Gmina Dźwierzuty"/>
    <s v="Gmina Dźwierzuty"/>
    <m/>
  </r>
  <r>
    <s v="37."/>
    <s v="świetlica"/>
    <s v=" -"/>
    <n v="19"/>
    <s v="Sąpłaty"/>
    <s v="12-120"/>
    <s v="Sąpłaty"/>
    <s v="-"/>
    <x v="36"/>
    <s v="71441041"/>
    <s v="Energa Operator S.A."/>
    <s v="Energa Obrót S.A."/>
    <x v="4"/>
    <n v="15"/>
    <n v="0.55600000000000005"/>
    <n v="0.16600000000000001"/>
    <n v="0.39"/>
    <n v="0"/>
    <n v="0.27800000000000002"/>
    <n v="8.3000000000000004E-2"/>
    <n v="0.19500000000000001"/>
    <n v="0"/>
    <n v="0.27800000000000002"/>
    <n v="8.3000000000000004E-2"/>
    <n v="0.19500000000000001"/>
    <n v="0"/>
    <s v="01.01.2022 r."/>
    <s v="kolejna"/>
    <s v="Gmina Dźwierzuty"/>
    <s v="Gmina Dźwierzuty"/>
    <m/>
  </r>
  <r>
    <s v="38."/>
    <s v="świetlica"/>
    <s v=" -"/>
    <n v="18"/>
    <s v="Stankowo"/>
    <s v="12-120"/>
    <s v="Stankowo"/>
    <s v="-"/>
    <x v="37"/>
    <s v="80565732"/>
    <s v="Energa Operator S.A."/>
    <s v="Energa Obrót S.A."/>
    <x v="4"/>
    <n v="3"/>
    <n v="0.02"/>
    <n v="6.0000000000000001E-3"/>
    <n v="1.4E-2"/>
    <n v="0"/>
    <n v="0.01"/>
    <n v="3.0000000000000001E-3"/>
    <n v="7.0000000000000001E-3"/>
    <n v="0"/>
    <n v="0.01"/>
    <n v="3.0000000000000001E-3"/>
    <n v="7.0000000000000001E-3"/>
    <n v="0"/>
    <s v="01.01.2022 r."/>
    <s v="kolejna"/>
    <s v="Gmina Dźwierzuty"/>
    <s v="Gmina Dźwierzuty"/>
    <m/>
  </r>
  <r>
    <s v="39."/>
    <s v="świetlica"/>
    <s v=" -"/>
    <n v="6"/>
    <s v="Olszewki"/>
    <s v="12-120"/>
    <s v="Olszewki"/>
    <s v="-"/>
    <x v="38"/>
    <s v="94099627"/>
    <s v="Energa Operator S.A."/>
    <s v="Energa Obrót S.A."/>
    <x v="4"/>
    <n v="12.5"/>
    <n v="0.61799999999999999"/>
    <n v="0.186"/>
    <n v="0.432"/>
    <n v="0"/>
    <n v="0.309"/>
    <n v="9.2999999999999999E-2"/>
    <n v="0.216"/>
    <n v="0"/>
    <n v="0.309"/>
    <n v="9.2999999999999999E-2"/>
    <n v="0.216"/>
    <n v="0"/>
    <s v="01.01.2022 r."/>
    <s v="kolejna"/>
    <s v="Gmina Dźwierzuty"/>
    <s v="Gmina Dźwierzuty"/>
    <m/>
  </r>
  <r>
    <s v="40."/>
    <s v="świetlica"/>
    <s v=" -"/>
    <s v=" -"/>
    <s v="Jabłonka"/>
    <s v="12-120"/>
    <s v="Jabłonka"/>
    <s v="-"/>
    <x v="39"/>
    <s v="92969992"/>
    <s v="Energa Operator S.A."/>
    <s v="Energa Obrót S.A."/>
    <x v="3"/>
    <n v="4"/>
    <n v="0.104"/>
    <n v="0.104"/>
    <n v="0"/>
    <n v="0"/>
    <n v="5.1999999999999998E-2"/>
    <n v="5.1999999999999998E-2"/>
    <n v="0"/>
    <n v="0"/>
    <n v="5.1999999999999998E-2"/>
    <n v="5.1999999999999998E-2"/>
    <n v="0"/>
    <n v="0"/>
    <s v="01.01.2022 r."/>
    <s v="kolejna"/>
    <s v="Gmina Dźwierzuty"/>
    <s v="Gmina Dźwierzuty"/>
    <m/>
  </r>
  <r>
    <s v="41."/>
    <s v="świetlica"/>
    <s v="Szczycieńska"/>
    <s v="26a"/>
    <s v="Dźwierzuty"/>
    <s v="12-120"/>
    <s v="Dźwierzuty"/>
    <s v="-"/>
    <x v="40"/>
    <s v="72068202"/>
    <s v="Energa Operator S.A."/>
    <s v="Energa Obrót S.A."/>
    <x v="4"/>
    <n v="6.5"/>
    <n v="1.8940000000000001"/>
    <n v="0.56799999999999995"/>
    <n v="1.3260000000000001"/>
    <n v="0"/>
    <n v="0.94700000000000006"/>
    <n v="0.28399999999999997"/>
    <n v="0.66300000000000003"/>
    <n v="0"/>
    <n v="0.94700000000000006"/>
    <n v="0.28399999999999997"/>
    <n v="0.66300000000000003"/>
    <n v="0"/>
    <s v="01.01.2022 r."/>
    <s v="kolejna"/>
    <s v="Gmina Dźwierzuty"/>
    <s v="Gmina Dźwierzuty"/>
    <m/>
  </r>
  <r>
    <s v="42."/>
    <s v="Remiza"/>
    <s v="Strażacka"/>
    <s v=" -"/>
    <s v="Dźwierzuty"/>
    <s v="12-120"/>
    <s v="Dźwierzuty"/>
    <s v="-"/>
    <x v="41"/>
    <s v="96201015"/>
    <s v="Energa Operator S.A."/>
    <s v="Energa Obrót S.A."/>
    <x v="4"/>
    <n v="20"/>
    <n v="24.102000000000004"/>
    <n v="5.15"/>
    <n v="18.952000000000002"/>
    <n v="0"/>
    <n v="12.051000000000002"/>
    <n v="2.5750000000000002"/>
    <n v="9.4760000000000009"/>
    <n v="0"/>
    <n v="12.051000000000002"/>
    <n v="2.5750000000000002"/>
    <n v="9.4760000000000009"/>
    <n v="0"/>
    <s v="01.01.2022 r."/>
    <s v="kolejna"/>
    <s v="Gmina Dźwierzuty"/>
    <s v="Gmina Dźwierzuty"/>
    <m/>
  </r>
  <r>
    <s v="43."/>
    <s v="Remiza"/>
    <s v=" -"/>
    <s v=" -"/>
    <s v="Rańsk"/>
    <s v="12-120"/>
    <s v="Rańsk"/>
    <s v="-"/>
    <x v="42"/>
    <s v="71246199"/>
    <s v="Energa Operator S.A."/>
    <s v="Energa Obrót S.A."/>
    <x v="4"/>
    <n v="15"/>
    <n v="2.266"/>
    <n v="0.68"/>
    <n v="1.5860000000000001"/>
    <n v="0"/>
    <n v="1.133"/>
    <n v="0.34"/>
    <n v="0.79300000000000004"/>
    <n v="0"/>
    <n v="1.133"/>
    <n v="0.34"/>
    <n v="0.79300000000000004"/>
    <n v="0"/>
    <s v="01.01.2022 r."/>
    <s v="kolejna"/>
    <s v="Gmina Dźwierzuty"/>
    <s v="Gmina Dźwierzuty"/>
    <m/>
  </r>
  <r>
    <s v="44."/>
    <s v="Remiza"/>
    <s v=" -"/>
    <n v="5"/>
    <s v="Linowo"/>
    <s v="12-120"/>
    <s v="Linowo"/>
    <s v="-"/>
    <x v="43"/>
    <s v="21324658"/>
    <s v="Energa Operator S.A."/>
    <s v="Energa Obrót S.A."/>
    <x v="4"/>
    <n v="10"/>
    <n v="0.95199999999999996"/>
    <n v="0.124"/>
    <n v="0.82799999999999996"/>
    <n v="0"/>
    <n v="0.47599999999999998"/>
    <n v="6.2E-2"/>
    <n v="0.41399999999999998"/>
    <n v="0"/>
    <n v="0.47599999999999998"/>
    <n v="6.2E-2"/>
    <n v="0.41399999999999998"/>
    <n v="0"/>
    <s v="01.01.2022 r."/>
    <s v="kolejna"/>
    <s v="Gmina Dźwierzuty"/>
    <s v="Gmina Dźwierzuty"/>
    <m/>
  </r>
  <r>
    <s v="45."/>
    <s v="Remiza"/>
    <s v=" -"/>
    <s v=" -"/>
    <s v="Miętkie"/>
    <s v="12-120"/>
    <s v="Miętkie"/>
    <s v="-"/>
    <x v="44"/>
    <s v="71398805"/>
    <s v="Energa Operator S.A."/>
    <s v="Energa Obrót S.A."/>
    <x v="4"/>
    <n v="15"/>
    <n v="10.3"/>
    <n v="3.09"/>
    <n v="7.21"/>
    <n v="0"/>
    <n v="5.15"/>
    <n v="1.5449999999999999"/>
    <n v="3.605"/>
    <n v="0"/>
    <n v="5.15"/>
    <n v="1.5449999999999999"/>
    <n v="3.605"/>
    <n v="0"/>
    <s v="01.01.2022 r."/>
    <s v="kolejna"/>
    <s v="Gmina Dźwierzuty"/>
    <s v="Gmina Dźwierzuty"/>
    <m/>
  </r>
  <r>
    <s v="46."/>
    <s v="Remiza"/>
    <s v=" -"/>
    <n v="59"/>
    <s v="Nowe Kiejkuty"/>
    <s v="12-120"/>
    <s v="Nowe Kiejkuty"/>
    <s v="-"/>
    <x v="45"/>
    <s v="71554563"/>
    <s v="Energa Operator S.A."/>
    <s v="Energa Obrót S.A."/>
    <x v="4"/>
    <n v="15"/>
    <n v="7.0039999999999996"/>
    <n v="2.1019999999999999"/>
    <n v="4.9020000000000001"/>
    <n v="0"/>
    <n v="3.5019999999999998"/>
    <n v="1.0509999999999999"/>
    <n v="2.4510000000000001"/>
    <n v="0"/>
    <n v="3.5019999999999998"/>
    <n v="1.0509999999999999"/>
    <n v="2.4510000000000001"/>
    <n v="0"/>
    <s v="01.01.2022 r."/>
    <s v="kolejna"/>
    <s v="Gmina Dźwierzuty"/>
    <s v="Gmina Dźwierzuty"/>
    <m/>
  </r>
  <r>
    <s v="47."/>
    <s v="Remiza"/>
    <s v=" -"/>
    <n v="53"/>
    <s v="Targowo"/>
    <s v="12-120"/>
    <s v="Targowo"/>
    <s v="-"/>
    <x v="46"/>
    <s v="21325170"/>
    <s v="Energa Operator S.A."/>
    <s v="Energa Obrót S.A."/>
    <x v="4"/>
    <n v="20"/>
    <n v="15.244"/>
    <n v="4.5739999999999998"/>
    <n v="10.67"/>
    <n v="0"/>
    <n v="7.6219999999999999"/>
    <n v="2.2869999999999999"/>
    <n v="5.335"/>
    <n v="0"/>
    <n v="7.6219999999999999"/>
    <n v="2.2869999999999999"/>
    <n v="5.335"/>
    <n v="0"/>
    <s v="01.01.2022 r."/>
    <s v="kolejna"/>
    <s v="Gmina Dźwierzuty"/>
    <s v="Gmina Dźwierzuty"/>
    <m/>
  </r>
  <r>
    <s v="48."/>
    <s v="Ośrodek Zdrowia"/>
    <s v="Szczycieńska"/>
    <s v="-"/>
    <s v="Dźwierzuty"/>
    <s v="12-120"/>
    <s v="Dźwierzuty"/>
    <s v="-"/>
    <x v="47"/>
    <s v="71253683"/>
    <s v="Energa Operator S.A."/>
    <s v="Energa Obrót S.A."/>
    <x v="4"/>
    <n v="20"/>
    <n v="10.856"/>
    <n v="3.2559999999999998"/>
    <n v="7.6"/>
    <n v="0"/>
    <n v="5.4279999999999999"/>
    <n v="1.6279999999999999"/>
    <n v="3.8"/>
    <n v="0"/>
    <n v="5.4279999999999999"/>
    <n v="1.6279999999999999"/>
    <n v="3.8"/>
    <n v="0"/>
    <s v="01.01.2022 r."/>
    <s v="kolejna"/>
    <s v="Gmina Dźwierzuty"/>
    <s v="Gmina Dźwierzuty"/>
    <m/>
  </r>
  <r>
    <s v="49."/>
    <s v="Ośrodek Zdrowia"/>
    <s v=" -"/>
    <s v="67A"/>
    <s v="Orzyny"/>
    <s v="12-120"/>
    <s v="Orzyny"/>
    <s v="-"/>
    <x v="48"/>
    <s v="72070469"/>
    <s v="Energa Operator S.A."/>
    <s v="Energa Obrót S.A."/>
    <x v="4"/>
    <n v="12"/>
    <n v="12.771999999999998"/>
    <n v="3.8319999999999999"/>
    <n v="8.94"/>
    <n v="0"/>
    <n v="6.3859999999999992"/>
    <n v="1.9159999999999999"/>
    <n v="4.47"/>
    <n v="0"/>
    <n v="6.3859999999999992"/>
    <n v="1.9159999999999999"/>
    <n v="4.47"/>
    <n v="0"/>
    <s v="01.01.2022 r."/>
    <s v="kolejna"/>
    <s v="Gmina Dźwierzuty"/>
    <s v="Gmina Dźwierzuty"/>
    <m/>
  </r>
  <r>
    <s v="50."/>
    <s v="Budynek mieszkalny-klatka schodowa"/>
    <s v="Szczycieńska"/>
    <n v="13"/>
    <s v="Dźwierzuty"/>
    <s v="12-120"/>
    <s v="Dźwierzuty"/>
    <s v="-"/>
    <x v="49"/>
    <s v="71483612"/>
    <s v="Energa Operator S.A."/>
    <s v="Energa Obrót S.A."/>
    <x v="3"/>
    <n v="12"/>
    <n v="0.2"/>
    <n v="0.2"/>
    <n v="0"/>
    <n v="0"/>
    <n v="0.1"/>
    <n v="0.1"/>
    <n v="0"/>
    <n v="0"/>
    <n v="0.1"/>
    <n v="0.1"/>
    <n v="0"/>
    <n v="0"/>
    <s v="01.01.2022 r."/>
    <s v="kolejna"/>
    <s v="Gmina Dźwierzuty"/>
    <s v="Gmina Dźwierzuty"/>
    <m/>
  </r>
  <r>
    <s v="51."/>
    <s v="Budynek mieszkalny-klatka schodowa"/>
    <s v=" -"/>
    <n v="33"/>
    <s v="Nowe Kijkuty"/>
    <s v="12-120"/>
    <s v="Nowe Kijkuty"/>
    <s v="-"/>
    <x v="50"/>
    <s v="97237315"/>
    <s v="Energa Operator S.A."/>
    <s v="Energa Obrót S.A."/>
    <x v="3"/>
    <n v="15"/>
    <n v="1.71"/>
    <n v="1.71"/>
    <n v="0"/>
    <n v="0"/>
    <n v="0.85499999999999998"/>
    <n v="0.85499999999999998"/>
    <n v="0"/>
    <n v="0"/>
    <n v="0.85499999999999998"/>
    <n v="0.85499999999999998"/>
    <n v="0"/>
    <n v="0"/>
    <s v="01.01.2022 r."/>
    <s v="kolejna"/>
    <s v="Gmina Dźwierzuty"/>
    <s v="Gmina Dźwierzuty"/>
    <m/>
  </r>
  <r>
    <s v="52."/>
    <s v="Budynek socjalno-gospodarczy, stadion"/>
    <s v="Henryka Sienkiewicza"/>
    <s v="dz 348"/>
    <s v="Dźwierzuty"/>
    <s v="12-120"/>
    <s v="Dźwierzuty"/>
    <s v="-"/>
    <x v="51"/>
    <s v="21325062"/>
    <s v="Energa Operator S.A."/>
    <s v="Energa Obrót S.A."/>
    <x v="4"/>
    <n v="10"/>
    <n v="0.2"/>
    <n v="0.08"/>
    <n v="0.12"/>
    <n v="0"/>
    <n v="0.1"/>
    <n v="0.04"/>
    <n v="0.06"/>
    <n v="0"/>
    <n v="0.1"/>
    <n v="0.04"/>
    <n v="0.06"/>
    <n v="0"/>
    <s v="01.01.2022 r."/>
    <s v="kolejna"/>
    <s v="Gmina Dźwierzuty"/>
    <s v="Gmina Dźwierzuty"/>
    <m/>
  </r>
  <r>
    <s v="53."/>
    <s v="świetlica"/>
    <s v=" -"/>
    <s v="19/1"/>
    <s v="Targowska Wola"/>
    <s v="12-120"/>
    <s v="Targowska Wola"/>
    <s v="-"/>
    <x v="52"/>
    <s v="80503338"/>
    <s v="Energa Operator S.A."/>
    <s v="Energa Obrót S.A."/>
    <x v="4"/>
    <n v="4"/>
    <n v="2.8000000000000001E-2"/>
    <n v="8.0000000000000002E-3"/>
    <n v="0.02"/>
    <n v="0"/>
    <n v="1.4E-2"/>
    <n v="4.0000000000000001E-3"/>
    <n v="0.01"/>
    <n v="0"/>
    <n v="1.4E-2"/>
    <n v="4.0000000000000001E-3"/>
    <n v="0.01"/>
    <n v="0"/>
    <s v="01.01.2022 r."/>
    <s v="kolejna"/>
    <s v="Gmina Dźwierzuty"/>
    <s v="Gmina Dźwierzuty"/>
    <m/>
  </r>
  <r>
    <s v="54."/>
    <s v="Przepompownia P1"/>
    <s v=" -"/>
    <s v="6-265"/>
    <s v="Linowo"/>
    <s v="12-120"/>
    <s v="Linowo"/>
    <s v="-"/>
    <x v="53"/>
    <s v="04043088"/>
    <s v="Energa Operator S.A."/>
    <s v="Energa Obrót S.A."/>
    <x v="4"/>
    <n v="3"/>
    <n v="1.214"/>
    <n v="0.36399999999999999"/>
    <n v="0.85"/>
    <n v="0"/>
    <n v="0.60699999999999998"/>
    <n v="0.182"/>
    <n v="0.42499999999999999"/>
    <n v="0"/>
    <n v="0.60699999999999998"/>
    <n v="0.182"/>
    <n v="0.42499999999999999"/>
    <n v="0"/>
    <s v="01.01.2022 r."/>
    <s v="kolejna"/>
    <s v="Gmina Dźwierzuty"/>
    <s v="Gmina Dźwierzuty"/>
    <m/>
  </r>
  <r>
    <s v="55."/>
    <s v="Przepompownia P2"/>
    <s v=" -"/>
    <s v="6-76"/>
    <s v="Linowo"/>
    <s v="12-120"/>
    <s v="Linowo"/>
    <s v="-"/>
    <x v="54"/>
    <s v="03985499"/>
    <s v="Energa Operator S.A."/>
    <s v="Energa Obrót S.A."/>
    <x v="4"/>
    <n v="10"/>
    <n v="2.472"/>
    <n v="2.472"/>
    <n v="0"/>
    <n v="0"/>
    <n v="1.236"/>
    <n v="1.236"/>
    <n v="0"/>
    <n v="0"/>
    <n v="1.236"/>
    <n v="1.236"/>
    <n v="0"/>
    <n v="0"/>
    <s v="01.01.2022 r."/>
    <s v="kolejna"/>
    <s v="Gmina Dźwierzuty"/>
    <s v="Gmina Dźwierzuty"/>
    <m/>
  </r>
  <r>
    <s v="56."/>
    <s v="Przepompownia P3"/>
    <s v=" -"/>
    <s v="6-152/55"/>
    <s v="Linowo"/>
    <s v="12-120"/>
    <s v="Linowo"/>
    <s v="-"/>
    <x v="55"/>
    <s v="21324945"/>
    <s v="Energa Operator S.A."/>
    <s v="Energa Obrót S.A."/>
    <x v="4"/>
    <n v="3"/>
    <n v="0.61799999999999999"/>
    <n v="0.186"/>
    <n v="0.432"/>
    <n v="0"/>
    <n v="0.309"/>
    <n v="9.2999999999999999E-2"/>
    <n v="0.216"/>
    <n v="0"/>
    <n v="0.309"/>
    <n v="9.2999999999999999E-2"/>
    <n v="0.216"/>
    <n v="0"/>
    <s v="01.01.2022 r."/>
    <s v="kolejna"/>
    <s v="Gmina Dźwierzuty"/>
    <s v="Gmina Dźwierzuty"/>
    <m/>
  </r>
  <r>
    <s v="57."/>
    <s v="Przepompownia P4"/>
    <s v=" -"/>
    <s v="6-155/4"/>
    <s v="Linowo"/>
    <s v="12-120"/>
    <s v="Linowo"/>
    <s v="-"/>
    <x v="56"/>
    <s v="03988849"/>
    <s v="Energa Operator S.A."/>
    <s v="Energa Obrót S.A."/>
    <x v="4"/>
    <n v="3"/>
    <n v="0.55000000000000004"/>
    <n v="0.16400000000000001"/>
    <n v="0.38600000000000001"/>
    <n v="0"/>
    <n v="0.27500000000000002"/>
    <n v="8.2000000000000003E-2"/>
    <n v="0.193"/>
    <n v="0"/>
    <n v="0.27500000000000002"/>
    <n v="8.2000000000000003E-2"/>
    <n v="0.193"/>
    <n v="0"/>
    <s v="01.01.2022 r."/>
    <s v="kolejna"/>
    <s v="Gmina Dźwierzuty"/>
    <s v="Gmina Dźwierzuty"/>
    <m/>
  </r>
  <r>
    <s v="58."/>
    <s v="Przepompownia P5"/>
    <s v=" -"/>
    <s v="6-157/79"/>
    <s v="Linowo"/>
    <s v="12-120"/>
    <s v="Linowo"/>
    <s v="-"/>
    <x v="57"/>
    <s v="03919148"/>
    <s v="Energa Operator S.A."/>
    <s v="Energa Obrót S.A."/>
    <x v="4"/>
    <n v="3"/>
    <n v="0.78600000000000003"/>
    <n v="0.23599999999999999"/>
    <n v="0.55000000000000004"/>
    <n v="0"/>
    <n v="0.39300000000000002"/>
    <n v="0.11799999999999999"/>
    <n v="0.27500000000000002"/>
    <n v="0"/>
    <n v="0.39300000000000002"/>
    <n v="0.11799999999999999"/>
    <n v="0.27500000000000002"/>
    <n v="0"/>
    <s v="01.01.2022 r."/>
    <s v="kolejna"/>
    <s v="Gmina Dźwierzuty"/>
    <s v="Gmina Dźwierzuty"/>
    <m/>
  </r>
  <r>
    <s v="59."/>
    <s v="Przepompownia P6"/>
    <s v=" -"/>
    <s v="6/180/37"/>
    <s v="Linowo"/>
    <s v="12-120"/>
    <s v="Linowo"/>
    <s v="-"/>
    <x v="58"/>
    <s v="03986086"/>
    <s v="Energa Operator S.A."/>
    <s v="Energa Obrót S.A."/>
    <x v="4"/>
    <n v="10"/>
    <n v="1.3399999999999999"/>
    <n v="0.40200000000000002"/>
    <n v="0.93799999999999994"/>
    <n v="0"/>
    <n v="0.66999999999999993"/>
    <n v="0.20100000000000001"/>
    <n v="0.46899999999999997"/>
    <n v="0"/>
    <n v="0.66999999999999993"/>
    <n v="0.20100000000000001"/>
    <n v="0.46899999999999997"/>
    <n v="0"/>
    <s v="01.01.2022 r."/>
    <s v="kolejna"/>
    <s v="Gmina Dźwierzuty"/>
    <s v="Gmina Dźwierzuty"/>
    <m/>
  </r>
  <r>
    <s v="60."/>
    <s v="Przepompownia P7"/>
    <s v=" -"/>
    <s v="6-299/1"/>
    <s v="Linowo"/>
    <s v="12-120"/>
    <s v="Linowo"/>
    <s v="-"/>
    <x v="59"/>
    <s v="04045053"/>
    <s v="Energa Operator S.A."/>
    <s v="Energa Obrót S.A."/>
    <x v="4"/>
    <n v="3"/>
    <n v="0.96799999999999997"/>
    <n v="0.28999999999999998"/>
    <n v="0.67800000000000005"/>
    <n v="0"/>
    <n v="0.48399999999999999"/>
    <n v="0.14499999999999999"/>
    <n v="0.33900000000000002"/>
    <n v="0"/>
    <n v="0.48399999999999999"/>
    <n v="0.14499999999999999"/>
    <n v="0.33900000000000002"/>
    <n v="0"/>
    <s v="01.01.2022 r."/>
    <s v="kolejna"/>
    <s v="Gmina Dźwierzuty"/>
    <s v="Gmina Dźwierzuty"/>
    <m/>
  </r>
  <r>
    <s v="61."/>
    <s v="Przepompownia P8"/>
    <s v=" -"/>
    <s v="6-291/14"/>
    <s v="Linowo"/>
    <s v="12-120"/>
    <s v="Linowo"/>
    <s v="-"/>
    <x v="60"/>
    <s v="21325068"/>
    <s v="Energa Operator S.A."/>
    <s v="Energa Obrót S.A."/>
    <x v="4"/>
    <n v="6"/>
    <n v="2.6779999999999999"/>
    <n v="0.80400000000000005"/>
    <n v="1.8740000000000001"/>
    <n v="0"/>
    <n v="1.339"/>
    <n v="0.40200000000000002"/>
    <n v="0.93700000000000006"/>
    <n v="0"/>
    <n v="1.339"/>
    <n v="0.40200000000000002"/>
    <n v="0.93700000000000006"/>
    <n v="0"/>
    <s v="01.01.2022 r."/>
    <s v="kolejna"/>
    <s v="Gmina Dźwierzuty"/>
    <s v="Gmina Dźwierzuty"/>
    <m/>
  </r>
  <r>
    <s v="62."/>
    <s v="Przepompownia P9"/>
    <s v=" -"/>
    <s v="DZ. 1-160/45"/>
    <s v="Dąbrowa"/>
    <s v="12-120"/>
    <s v="Dąbrowa"/>
    <s v="-"/>
    <x v="61"/>
    <s v="21324155"/>
    <s v="Energa Operator S.A."/>
    <s v="Energa Obrót S.A."/>
    <x v="4"/>
    <n v="10"/>
    <n v="2.948"/>
    <n v="0.88400000000000001"/>
    <n v="2.0640000000000001"/>
    <n v="0"/>
    <n v="1.474"/>
    <n v="0.442"/>
    <n v="1.032"/>
    <n v="0"/>
    <n v="1.474"/>
    <n v="0.442"/>
    <n v="1.032"/>
    <n v="0"/>
    <s v="01.01.2022 r."/>
    <s v="kolejna"/>
    <s v="Gmina Dźwierzuty"/>
    <s v="Gmina Dźwierzuty"/>
    <m/>
  </r>
  <r>
    <s v="63."/>
    <s v="Przepompownia P10"/>
    <s v=" -"/>
    <s v="1-151/10"/>
    <s v="Dąbrowa"/>
    <s v="12-120"/>
    <s v="Dąbrowa"/>
    <s v="-"/>
    <x v="62"/>
    <s v="03985444"/>
    <s v="Energa Operator S.A."/>
    <s v="Energa Obrót S.A."/>
    <x v="4"/>
    <n v="6"/>
    <n v="0.64"/>
    <n v="0.192"/>
    <n v="0.44800000000000001"/>
    <n v="0"/>
    <n v="0.32"/>
    <n v="9.6000000000000002E-2"/>
    <n v="0.224"/>
    <n v="0"/>
    <n v="0.32"/>
    <n v="9.6000000000000002E-2"/>
    <n v="0.224"/>
    <n v="0"/>
    <s v="01.01.2022 r."/>
    <s v="kolejna"/>
    <s v="Gmina Dźwierzuty"/>
    <s v="Gmina Dźwierzuty"/>
    <m/>
  </r>
  <r>
    <s v="64."/>
    <s v="Przepompownia P11"/>
    <s v=" -"/>
    <s v="1-118/34"/>
    <s v="Dąbrowa"/>
    <s v="12-120"/>
    <s v="Dąbrowa"/>
    <s v="-"/>
    <x v="63"/>
    <s v="04007180"/>
    <s v="Energa Operator S.A."/>
    <s v="Energa Obrót S.A."/>
    <x v="4"/>
    <n v="10"/>
    <n v="3.7080000000000002"/>
    <n v="1.1120000000000001"/>
    <n v="2.5960000000000001"/>
    <n v="0"/>
    <n v="1.8540000000000001"/>
    <n v="0.55600000000000005"/>
    <n v="1.298"/>
    <n v="0"/>
    <n v="1.8540000000000001"/>
    <n v="0.55600000000000005"/>
    <n v="1.298"/>
    <n v="0"/>
    <s v="01.01.2022 r."/>
    <s v="kolejna"/>
    <s v="Gmina Dźwierzuty"/>
    <s v="Gmina Dźwierzuty"/>
    <m/>
  </r>
  <r>
    <s v="65."/>
    <s v="Przepompownia P12"/>
    <s v=" -"/>
    <s v="1-123/24"/>
    <s v="Dąbrowa"/>
    <s v="12-120"/>
    <s v="Dąbrowa"/>
    <s v="-"/>
    <x v="64"/>
    <s v="03985211"/>
    <s v="Energa Operator S.A."/>
    <s v="Energa Obrót S.A."/>
    <x v="4"/>
    <n v="3"/>
    <n v="0.28000000000000003"/>
    <n v="8.4000000000000005E-2"/>
    <n v="0.19600000000000001"/>
    <n v="0"/>
    <n v="0.14000000000000001"/>
    <n v="4.2000000000000003E-2"/>
    <n v="9.8000000000000004E-2"/>
    <n v="0"/>
    <n v="0.14000000000000001"/>
    <n v="4.2000000000000003E-2"/>
    <n v="9.8000000000000004E-2"/>
    <n v="0"/>
    <s v="01.01.2022 r."/>
    <s v="kolejna"/>
    <s v="Gmina Dźwierzuty"/>
    <s v="Gmina Dźwierzuty"/>
    <m/>
  </r>
  <r>
    <s v="66."/>
    <s v="Przepompownia P14"/>
    <s v=" -"/>
    <s v="1-104/2"/>
    <s v="Dąbrowa"/>
    <s v="12-120"/>
    <s v="Dąbrowa"/>
    <s v="-"/>
    <x v="65"/>
    <s v="71552511"/>
    <s v="Energa Operator S.A."/>
    <s v="Energa Obrót S.A."/>
    <x v="4"/>
    <n v="10"/>
    <n v="4.7379999999999995"/>
    <n v="1.4219999999999999"/>
    <n v="3.3159999999999998"/>
    <n v="0"/>
    <n v="2.3689999999999998"/>
    <n v="0.71099999999999997"/>
    <n v="1.6579999999999999"/>
    <n v="0"/>
    <n v="2.3689999999999998"/>
    <n v="0.71099999999999997"/>
    <n v="1.6579999999999999"/>
    <n v="0"/>
    <s v="01.01.2022 r."/>
    <s v="kolejna"/>
    <s v="Gmina Dźwierzuty"/>
    <s v="Gmina Dźwierzuty"/>
    <m/>
  </r>
  <r>
    <s v="67."/>
    <s v="Przepompownia P15"/>
    <s v=" -"/>
    <s v="1-45"/>
    <s v="Dąbrowa"/>
    <s v="12-120"/>
    <s v="Dąbrowa"/>
    <s v="-"/>
    <x v="66"/>
    <s v="71493635"/>
    <s v="Energa Operator S.A."/>
    <s v="Energa Obrót S.A."/>
    <x v="4"/>
    <n v="12.5"/>
    <n v="3.5640000000000001"/>
    <n v="1.07"/>
    <n v="2.4940000000000002"/>
    <n v="0"/>
    <n v="1.782"/>
    <n v="0.53500000000000003"/>
    <n v="1.2470000000000001"/>
    <n v="0"/>
    <n v="1.782"/>
    <n v="0.53500000000000003"/>
    <n v="1.2470000000000001"/>
    <n v="0"/>
    <s v="01.01.2022 r."/>
    <s v="kolejna"/>
    <s v="Gmina Dźwierzuty"/>
    <s v="Gmina Dźwierzuty"/>
    <m/>
  </r>
  <r>
    <s v="68."/>
    <s v="Przepompownia P16"/>
    <s v=" -"/>
    <s v="1-98"/>
    <s v="Dąbrowa"/>
    <s v="12-120"/>
    <s v="Dąbrowa"/>
    <s v="-"/>
    <x v="67"/>
    <s v="71246491"/>
    <s v="Energa Operator S.A."/>
    <s v="Energa Obrót S.A."/>
    <x v="4"/>
    <n v="6"/>
    <n v="0.308"/>
    <n v="9.1999999999999998E-2"/>
    <n v="0.216"/>
    <n v="0"/>
    <n v="0.154"/>
    <n v="4.5999999999999999E-2"/>
    <n v="0.108"/>
    <n v="0"/>
    <n v="0.154"/>
    <n v="4.5999999999999999E-2"/>
    <n v="0.108"/>
    <n v="0"/>
    <s v="01.01.2022 r."/>
    <s v="kolejna"/>
    <s v="Gmina Dźwierzuty"/>
    <s v="Gmina Dźwierzuty"/>
    <m/>
  </r>
  <r>
    <s v="69."/>
    <s v="Przepompownia P17"/>
    <s v=" -"/>
    <s v="1-146,127"/>
    <s v="Dąbrowa"/>
    <s v="12-120"/>
    <s v="Dąbrowa"/>
    <s v="-"/>
    <x v="68"/>
    <s v="04044468"/>
    <s v="Energa Operator S.A."/>
    <s v="Energa Obrót S.A."/>
    <x v="4"/>
    <n v="6"/>
    <n v="0.47399999999999998"/>
    <n v="0.14199999999999999"/>
    <n v="0.33200000000000002"/>
    <n v="0"/>
    <n v="0.23699999999999999"/>
    <n v="7.0999999999999994E-2"/>
    <n v="0.16600000000000001"/>
    <n v="0"/>
    <n v="0.23699999999999999"/>
    <n v="7.0999999999999994E-2"/>
    <n v="0.16600000000000001"/>
    <n v="0"/>
    <s v="01.01.2022 r."/>
    <s v="kolejna"/>
    <s v="Gmina Dźwierzuty"/>
    <s v="Gmina Dźwierzuty"/>
    <m/>
  </r>
  <r>
    <s v="70."/>
    <s v="Przepompownia P18"/>
    <s v=" -"/>
    <s v="1-3/20"/>
    <s v="Dąbrowa"/>
    <s v="12-120"/>
    <s v="Dąbrowa"/>
    <s v="-"/>
    <x v="69"/>
    <s v="71544473"/>
    <s v="Energa Operator S.A."/>
    <s v="Energa Obrót S.A."/>
    <x v="4"/>
    <n v="3"/>
    <n v="0.32800000000000001"/>
    <n v="9.8000000000000004E-2"/>
    <n v="0.23"/>
    <n v="0"/>
    <n v="0.16400000000000001"/>
    <n v="4.9000000000000002E-2"/>
    <n v="0.115"/>
    <n v="0"/>
    <n v="0.16400000000000001"/>
    <n v="4.9000000000000002E-2"/>
    <n v="0.115"/>
    <n v="0"/>
    <s v="01.01.2022 r."/>
    <s v="kolejna"/>
    <s v="Gmina Dźwierzuty"/>
    <s v="Gmina Dźwierzuty"/>
    <m/>
  </r>
  <r>
    <s v="71."/>
    <s v="Przepompownia P19"/>
    <s v=" -"/>
    <s v="1-3/22"/>
    <s v="Dąbrowa"/>
    <s v="12-120"/>
    <s v="Dąbrowa"/>
    <s v="-"/>
    <x v="70"/>
    <s v="71256005"/>
    <s v="Energa Operator S.A."/>
    <s v="Energa Obrót S.A."/>
    <x v="4"/>
    <n v="16.5"/>
    <n v="10.486000000000001"/>
    <n v="3.1459999999999999"/>
    <n v="7.34"/>
    <n v="0"/>
    <n v="5.2430000000000003"/>
    <n v="1.573"/>
    <n v="3.67"/>
    <n v="0"/>
    <n v="5.2430000000000003"/>
    <n v="1.573"/>
    <n v="3.67"/>
    <n v="0"/>
    <s v="01.01.2022 r."/>
    <s v="kolejna"/>
    <s v="Gmina Dźwierzuty"/>
    <s v="Gmina Dźwierzuty"/>
    <m/>
  </r>
  <r>
    <s v="72."/>
    <s v="Przepompownia P1 (II)"/>
    <s v=" -"/>
    <s v="13-228/48"/>
    <s v="Rańsk"/>
    <s v="12-120"/>
    <s v="Rańsk"/>
    <s v="-"/>
    <x v="71"/>
    <s v="71436740"/>
    <s v="Energa Operator S.A."/>
    <s v="Energa Obrót S.A."/>
    <x v="4"/>
    <n v="6"/>
    <n v="0.92200000000000004"/>
    <n v="0.27600000000000002"/>
    <n v="0.64600000000000002"/>
    <n v="0"/>
    <n v="0.46100000000000002"/>
    <n v="0.13800000000000001"/>
    <n v="0.32300000000000001"/>
    <n v="0"/>
    <n v="0.46100000000000002"/>
    <n v="0.13800000000000001"/>
    <n v="0.32300000000000001"/>
    <n v="0"/>
    <s v="01.01.2022 r."/>
    <s v="kolejna"/>
    <s v="Gmina Dźwierzuty"/>
    <s v="Gmina Dźwierzuty"/>
    <m/>
  </r>
  <r>
    <s v="73."/>
    <s v="Przepompownia P2 (II)"/>
    <s v=" -"/>
    <s v="13-151"/>
    <s v="Rańsk"/>
    <s v="12-120"/>
    <s v="Rańsk"/>
    <s v="-"/>
    <x v="72"/>
    <s v="71554540"/>
    <s v="Energa Operator S.A."/>
    <s v="Energa Obrót S.A."/>
    <x v="4"/>
    <n v="3.5"/>
    <n v="1.6060000000000001"/>
    <n v="0.48199999999999998"/>
    <n v="1.1240000000000001"/>
    <n v="0"/>
    <n v="0.80300000000000005"/>
    <n v="0.24099999999999999"/>
    <n v="0.56200000000000006"/>
    <n v="0"/>
    <n v="0.80300000000000005"/>
    <n v="0.24099999999999999"/>
    <n v="0.56200000000000006"/>
    <n v="0"/>
    <s v="01.01.2022 r."/>
    <s v="kolejna"/>
    <s v="Gmina Dźwierzuty"/>
    <s v="Gmina Dźwierzuty"/>
    <m/>
  </r>
  <r>
    <s v="74."/>
    <s v="Przepompownia P3 (II)"/>
    <s v=" -"/>
    <s v="13-128/9, 128/9"/>
    <s v="Rańsk"/>
    <s v="12-120"/>
    <s v="Rańsk"/>
    <s v="-"/>
    <x v="73"/>
    <s v="71440404"/>
    <s v="Energa Operator S.A."/>
    <s v="Energa Obrót S.A."/>
    <x v="4"/>
    <n v="10.5"/>
    <n v="3.8819999999999997"/>
    <n v="1.1639999999999999"/>
    <n v="2.718"/>
    <n v="0"/>
    <n v="1.9409999999999998"/>
    <n v="0.58199999999999996"/>
    <n v="1.359"/>
    <n v="0"/>
    <n v="1.9409999999999998"/>
    <n v="0.58199999999999996"/>
    <n v="1.359"/>
    <n v="0"/>
    <s v="01.01.2022 r."/>
    <s v="kolejna"/>
    <s v="Gmina Dźwierzuty"/>
    <s v="Gmina Dźwierzuty"/>
    <m/>
  </r>
  <r>
    <s v="75."/>
    <s v="Przepompownia P4 (II)"/>
    <s v=" -"/>
    <s v="13-82/100"/>
    <s v="Kałeczyn"/>
    <s v="12-120"/>
    <s v="Kałeczyn"/>
    <s v="-"/>
    <x v="74"/>
    <s v="21324694"/>
    <s v="Energa Operator S.A."/>
    <s v="Energa Obrót S.A."/>
    <x v="4"/>
    <n v="10"/>
    <n v="17.097999999999999"/>
    <n v="5.13"/>
    <n v="11.968"/>
    <n v="0"/>
    <n v="8.5489999999999995"/>
    <n v="2.5649999999999999"/>
    <n v="5.984"/>
    <n v="0"/>
    <n v="8.5489999999999995"/>
    <n v="2.5649999999999999"/>
    <n v="5.984"/>
    <n v="0"/>
    <s v="01.01.2022 r."/>
    <s v="kolejna"/>
    <s v="Gmina Dźwierzuty"/>
    <s v="Gmina Dźwierzuty"/>
    <m/>
  </r>
  <r>
    <s v="76."/>
    <s v="Przepompownia P5 (II)"/>
    <s v=" -"/>
    <s v="13-66/54"/>
    <s v="Targowska Wólka"/>
    <s v="12-120"/>
    <s v="Targowska Wólka"/>
    <s v="-"/>
    <x v="75"/>
    <s v="21324445"/>
    <s v="Energa Operator S.A."/>
    <s v="Energa Obrót S.A."/>
    <x v="4"/>
    <n v="3"/>
    <n v="2.8839999999999999"/>
    <n v="0.86599999999999999"/>
    <n v="2.0179999999999998"/>
    <n v="0"/>
    <n v="1.4419999999999999"/>
    <n v="0.433"/>
    <n v="1.0089999999999999"/>
    <n v="0"/>
    <n v="1.4419999999999999"/>
    <n v="0.433"/>
    <n v="1.0089999999999999"/>
    <n v="0"/>
    <s v="01.01.2022 r."/>
    <s v="kolejna"/>
    <s v="Gmina Dźwierzuty"/>
    <s v="Gmina Dźwierzuty"/>
    <m/>
  </r>
  <r>
    <s v="77."/>
    <s v="Przepompownia P6 (II)"/>
    <s v=" -"/>
    <s v="16-268"/>
    <s v="Targowo"/>
    <s v="12-120"/>
    <s v="Targowo"/>
    <s v="-"/>
    <x v="76"/>
    <s v="21324115"/>
    <s v="Energa Operator S.A."/>
    <s v="Energa Obrót S.A."/>
    <x v="4"/>
    <n v="10.5"/>
    <n v="11"/>
    <n v="3.3"/>
    <n v="7.7"/>
    <n v="0"/>
    <n v="5.5"/>
    <n v="1.65"/>
    <n v="3.85"/>
    <n v="0"/>
    <n v="5.5"/>
    <n v="1.65"/>
    <n v="3.85"/>
    <n v="0"/>
    <s v="01.01.2022 r."/>
    <s v="kolejna"/>
    <s v="Gmina Dźwierzuty"/>
    <s v="Gmina Dźwierzuty"/>
    <m/>
  </r>
  <r>
    <s v="78."/>
    <s v="Przepompownia P7 (II)"/>
    <s v=" -"/>
    <s v="16-343"/>
    <s v="Targowo"/>
    <s v="12-120"/>
    <s v="Targowo"/>
    <s v="-"/>
    <x v="77"/>
    <s v="71439876"/>
    <s v="Energa Operator S.A."/>
    <s v="Energa Obrót S.A."/>
    <x v="4"/>
    <n v="12.5"/>
    <n v="9.266"/>
    <n v="9.266"/>
    <n v="0"/>
    <n v="0"/>
    <n v="4.633"/>
    <n v="4.633"/>
    <n v="0"/>
    <n v="0"/>
    <n v="4.633"/>
    <n v="4.633"/>
    <n v="0"/>
    <n v="0"/>
    <s v="01.01.2022 r."/>
    <s v="kolejna"/>
    <s v="Gmina Dźwierzuty"/>
    <s v="Gmina Dźwierzuty"/>
    <m/>
  </r>
  <r>
    <s v="79."/>
    <s v="Przepompownia P8 (II)"/>
    <s v=" -"/>
    <s v="16-403"/>
    <s v="Targowo"/>
    <s v="12-120"/>
    <s v="Targowo"/>
    <s v="-"/>
    <x v="78"/>
    <s v="71248487"/>
    <s v="Energa Operator S.A."/>
    <s v="Energa Obrót S.A."/>
    <x v="4"/>
    <n v="6"/>
    <n v="4.944"/>
    <n v="1.484"/>
    <n v="3.46"/>
    <n v="0"/>
    <n v="2.472"/>
    <n v="0.74199999999999999"/>
    <n v="1.73"/>
    <n v="0"/>
    <n v="2.472"/>
    <n v="0.74199999999999999"/>
    <n v="1.73"/>
    <n v="0"/>
    <s v="01.01.2022 r."/>
    <s v="kolejna"/>
    <s v="Gmina Dźwierzuty"/>
    <s v="Gmina Dźwierzuty"/>
    <m/>
  </r>
  <r>
    <s v="80."/>
    <s v="Przepompownia P9 (II)"/>
    <s v=" -"/>
    <s v="16-347/13"/>
    <s v="Targowo"/>
    <s v="12-120"/>
    <s v="Targowo"/>
    <s v="-"/>
    <x v="79"/>
    <s v="71279759"/>
    <s v="Energa Operator S.A."/>
    <s v="Energa Obrót S.A."/>
    <x v="4"/>
    <n v="6"/>
    <n v="1.3519999999999999"/>
    <n v="0.40600000000000003"/>
    <n v="0.94599999999999995"/>
    <n v="0"/>
    <n v="0.67599999999999993"/>
    <n v="0.20300000000000001"/>
    <n v="0.47299999999999998"/>
    <n v="0"/>
    <n v="0.67599999999999993"/>
    <n v="0.20300000000000001"/>
    <n v="0.47299999999999998"/>
    <n v="0"/>
    <s v="01.01.2022 r."/>
    <s v="kolejna"/>
    <s v="Gmina Dźwierzuty"/>
    <s v="Gmina Dźwierzuty"/>
    <m/>
  </r>
  <r>
    <s v="81."/>
    <s v="Przepompownia P10 (II)"/>
    <s v=" -"/>
    <s v="16-292"/>
    <s v="Targowo"/>
    <s v="12-120"/>
    <s v="Targowo"/>
    <s v="-"/>
    <x v="80"/>
    <s v="71436768"/>
    <s v="Energa Operator S.A."/>
    <s v="Energa Obrót S.A."/>
    <x v="4"/>
    <n v="3"/>
    <n v="0.216"/>
    <n v="0.216"/>
    <n v="0"/>
    <n v="0"/>
    <n v="0.108"/>
    <n v="0.108"/>
    <n v="0"/>
    <n v="0"/>
    <n v="0.108"/>
    <n v="0.108"/>
    <n v="0"/>
    <n v="0"/>
    <s v="01.01.2022 r."/>
    <s v="kolejna"/>
    <s v="Gmina Dźwierzuty"/>
    <s v="Gmina Dźwierzuty"/>
    <m/>
  </r>
  <r>
    <s v="82."/>
    <s v="Przepompownia P11 (II)"/>
    <s v=" -"/>
    <s v="16-257/5"/>
    <s v="Targowo"/>
    <s v="12-120"/>
    <s v="Targowo"/>
    <s v="-"/>
    <x v="81"/>
    <s v="71991491"/>
    <s v="Energa Operator S.A."/>
    <s v="Energa Obrót S.A."/>
    <x v="4"/>
    <n v="10.5"/>
    <n v="1.9079999999999999"/>
    <n v="0.57199999999999995"/>
    <n v="1.3360000000000001"/>
    <n v="0"/>
    <n v="0.95399999999999996"/>
    <n v="0.28599999999999998"/>
    <n v="0.66800000000000004"/>
    <n v="0"/>
    <n v="0.95399999999999996"/>
    <n v="0.28599999999999998"/>
    <n v="0.66800000000000004"/>
    <n v="0"/>
    <s v="01.01.2022 r."/>
    <s v="kolejna"/>
    <s v="Gmina Dźwierzuty"/>
    <s v="Gmina Dźwierzuty"/>
    <m/>
  </r>
  <r>
    <s v="83."/>
    <s v="Przepompownia P12 (II)"/>
    <s v=" -"/>
    <s v="16-212/2"/>
    <s v="Targowo"/>
    <s v="12-120"/>
    <s v="Targowo"/>
    <s v="-"/>
    <x v="82"/>
    <s v="71441623"/>
    <s v="Energa Operator S.A."/>
    <s v="Energa Obrót S.A."/>
    <x v="4"/>
    <n v="16.5"/>
    <n v="13.183999999999999"/>
    <n v="3.956"/>
    <n v="9.2279999999999998"/>
    <n v="0"/>
    <n v="6.5919999999999996"/>
    <n v="1.978"/>
    <n v="4.6139999999999999"/>
    <n v="0"/>
    <n v="6.5919999999999996"/>
    <n v="1.978"/>
    <n v="4.6139999999999999"/>
    <n v="0"/>
    <s v="01.01.2022 r."/>
    <s v="kolejna"/>
    <s v="Gmina Dźwierzuty"/>
    <s v="Gmina Dźwierzuty"/>
    <m/>
  </r>
  <r>
    <s v="84."/>
    <s v="Przepompownia P3 (III)"/>
    <s v=" -"/>
    <s v="5-3144/3"/>
    <s v="Jeleniowo"/>
    <s v="12-120"/>
    <s v="Jeleniowo"/>
    <s v="-"/>
    <x v="83"/>
    <s v="71338484"/>
    <s v="Energa Operator S.A."/>
    <s v="Energa Obrót S.A."/>
    <x v="4"/>
    <n v="6"/>
    <n v="4.05"/>
    <n v="1.216"/>
    <n v="2.8340000000000001"/>
    <n v="0"/>
    <n v="2.0249999999999999"/>
    <n v="0.60799999999999998"/>
    <n v="1.417"/>
    <n v="0"/>
    <n v="2.0249999999999999"/>
    <n v="0.60799999999999998"/>
    <n v="1.417"/>
    <n v="0"/>
    <s v="01.01.2022 r."/>
    <s v="kolejna"/>
    <s v="Gmina Dźwierzuty"/>
    <s v="Gmina Dźwierzuty"/>
    <m/>
  </r>
  <r>
    <s v="85."/>
    <s v="Przepompownia P5 (III)"/>
    <s v=" -"/>
    <s v="8-32/2"/>
    <s v="Miętkie"/>
    <s v="12-120"/>
    <s v="Miętkie"/>
    <s v="-"/>
    <x v="84"/>
    <s v="71437891"/>
    <s v="Energa Operator S.A."/>
    <s v="Energa Obrót S.A."/>
    <x v="4"/>
    <n v="3"/>
    <n v="0.54400000000000004"/>
    <n v="0.16200000000000001"/>
    <n v="0.38200000000000001"/>
    <n v="0"/>
    <n v="0.27200000000000002"/>
    <n v="8.1000000000000003E-2"/>
    <n v="0.191"/>
    <n v="0"/>
    <n v="0.27200000000000002"/>
    <n v="8.1000000000000003E-2"/>
    <n v="0.191"/>
    <n v="0"/>
    <s v="01.01.2022 r."/>
    <s v="kolejna"/>
    <s v="Gmina Dźwierzuty"/>
    <s v="Gmina Dźwierzuty"/>
    <m/>
  </r>
  <r>
    <s v="86."/>
    <s v="Przepompownia P6 (III)"/>
    <s v=" -"/>
    <s v="8-157/6"/>
    <s v="Miętkie"/>
    <s v="12-120"/>
    <s v="Miętkie"/>
    <s v="-"/>
    <x v="85"/>
    <s v="71990655"/>
    <s v="Energa Operator S.A."/>
    <s v="Energa Obrót S.A."/>
    <x v="4"/>
    <n v="6"/>
    <n v="4.3260000000000005"/>
    <n v="1.298"/>
    <n v="3.028"/>
    <n v="0"/>
    <n v="2.1630000000000003"/>
    <n v="0.64900000000000002"/>
    <n v="1.514"/>
    <n v="0"/>
    <n v="2.1630000000000003"/>
    <n v="0.64900000000000002"/>
    <n v="1.514"/>
    <n v="0"/>
    <s v="01.01.2022 r."/>
    <s v="kolejna"/>
    <s v="Gmina Dźwierzuty"/>
    <s v="Gmina Dźwierzuty"/>
    <m/>
  </r>
  <r>
    <s v="87."/>
    <s v="Przepompownia P7 (III)"/>
    <s v=" -"/>
    <s v="11-222"/>
    <s v="Orzyny"/>
    <s v="12-120"/>
    <s v="Orzyny"/>
    <s v="-"/>
    <x v="86"/>
    <s v="71440416"/>
    <s v="Energa Operator S.A."/>
    <s v="Energa Obrót S.A."/>
    <x v="4"/>
    <n v="3"/>
    <n v="0.78200000000000003"/>
    <n v="0.23400000000000001"/>
    <n v="0.54800000000000004"/>
    <n v="0"/>
    <n v="0.39100000000000001"/>
    <n v="0.11700000000000001"/>
    <n v="0.27400000000000002"/>
    <n v="0"/>
    <n v="0.39100000000000001"/>
    <n v="0.11700000000000001"/>
    <n v="0.27400000000000002"/>
    <n v="0"/>
    <s v="01.01.2022 r."/>
    <s v="kolejna"/>
    <s v="Gmina Dźwierzuty"/>
    <s v="Gmina Dźwierzuty"/>
    <m/>
  </r>
  <r>
    <s v="88."/>
    <s v="Przepompownia P8 (III)"/>
    <s v=" -"/>
    <s v="11-198/40"/>
    <s v="Orzyny"/>
    <s v="12-120"/>
    <s v="Orzyny"/>
    <s v="-"/>
    <x v="87"/>
    <s v="71985000"/>
    <s v="Energa Operator S.A."/>
    <s v="Energa Obrót S.A."/>
    <x v="4"/>
    <n v="6"/>
    <n v="1.052"/>
    <n v="0.316"/>
    <n v="0.73599999999999999"/>
    <n v="0"/>
    <n v="0.52600000000000002"/>
    <n v="0.158"/>
    <n v="0.36799999999999999"/>
    <n v="0"/>
    <n v="0.52600000000000002"/>
    <n v="0.158"/>
    <n v="0.36799999999999999"/>
    <n v="0"/>
    <s v="01.01.2022 r."/>
    <s v="kolejna"/>
    <s v="Gmina Dźwierzuty"/>
    <s v="Gmina Dźwierzuty"/>
    <m/>
  </r>
  <r>
    <s v="89."/>
    <s v="Przepompownia P9 (III)"/>
    <s v=" -"/>
    <s v="11-44/42"/>
    <s v="Orzyny"/>
    <s v="12-120"/>
    <s v="Orzyny"/>
    <s v="-"/>
    <x v="88"/>
    <s v="71554536"/>
    <s v="Energa Operator S.A."/>
    <s v="Energa Obrót S.A."/>
    <x v="4"/>
    <n v="3"/>
    <n v="1.298"/>
    <n v="0.39"/>
    <n v="0.90800000000000003"/>
    <n v="0"/>
    <n v="0.64900000000000002"/>
    <n v="0.19500000000000001"/>
    <n v="0.45400000000000001"/>
    <n v="0"/>
    <n v="0.64900000000000002"/>
    <n v="0.19500000000000001"/>
    <n v="0.45400000000000001"/>
    <n v="0"/>
    <s v="01.01.2022 r."/>
    <s v="kolejna"/>
    <s v="Gmina Dźwierzuty"/>
    <s v="Gmina Dźwierzuty"/>
    <m/>
  </r>
  <r>
    <s v="90."/>
    <s v="Przepompownia P11 (III)"/>
    <s v=" -"/>
    <s v="11-189/1"/>
    <s v="Orzyny"/>
    <s v="12-120"/>
    <s v="Orzyny"/>
    <s v="-"/>
    <x v="89"/>
    <s v="71984911"/>
    <s v="Energa Operator S.A."/>
    <s v="Energa Obrót S.A."/>
    <x v="4"/>
    <n v="6"/>
    <n v="0.52600000000000002"/>
    <n v="0.158"/>
    <n v="0.36799999999999999"/>
    <n v="0"/>
    <n v="0.26300000000000001"/>
    <n v="7.9000000000000001E-2"/>
    <n v="0.184"/>
    <n v="0"/>
    <n v="0.26300000000000001"/>
    <n v="7.9000000000000001E-2"/>
    <n v="0.184"/>
    <n v="0"/>
    <s v="01.01.2022 r."/>
    <s v="kolejna"/>
    <s v="Gmina Dźwierzuty"/>
    <s v="Gmina Dźwierzuty"/>
    <m/>
  </r>
  <r>
    <s v="91."/>
    <s v="Przepompownia P12 (III)"/>
    <s v=" -"/>
    <s v="DZ.13-39"/>
    <s v="Grądy"/>
    <s v="12-120"/>
    <s v="Grądy"/>
    <s v="-"/>
    <x v="90"/>
    <s v="04024002"/>
    <s v="Energa Operator S.A."/>
    <s v="Energa Obrót S.A."/>
    <x v="4"/>
    <n v="16.5"/>
    <n v="3.3079999999999998"/>
    <n v="0.99199999999999999"/>
    <n v="2.3159999999999998"/>
    <n v="0"/>
    <n v="1.6539999999999999"/>
    <n v="0.496"/>
    <n v="1.1579999999999999"/>
    <n v="0"/>
    <n v="1.6539999999999999"/>
    <n v="0.496"/>
    <n v="1.1579999999999999"/>
    <n v="0"/>
    <s v="01.01.2022 r."/>
    <s v="kolejna"/>
    <s v="Gmina Dźwierzuty"/>
    <s v="Gmina Dźwierzuty"/>
    <m/>
  </r>
  <r>
    <s v="92."/>
    <s v="Przepompownia P13 (III)"/>
    <s v=" -"/>
    <s v="13-20/5"/>
    <s v="Rogale"/>
    <s v="12-120"/>
    <s v="Rogale"/>
    <s v="-"/>
    <x v="91"/>
    <s v="21325078"/>
    <s v="Energa Operator S.A."/>
    <s v="Energa Obrót S.A."/>
    <x v="4"/>
    <n v="10"/>
    <n v="2.472"/>
    <n v="0.74199999999999999"/>
    <n v="1.73"/>
    <n v="0"/>
    <n v="1.236"/>
    <n v="0.371"/>
    <n v="0.86499999999999999"/>
    <n v="0"/>
    <n v="1.236"/>
    <n v="0.371"/>
    <n v="0.86499999999999999"/>
    <n v="0"/>
    <s v="01.01.2022 r."/>
    <s v="kolejna"/>
    <s v="Gmina Dźwierzuty"/>
    <s v="Gmina Dźwierzuty"/>
    <m/>
  </r>
  <r>
    <s v="93."/>
    <s v="Przepompownia P1 (III)"/>
    <s v=" -"/>
    <s v="5-135"/>
    <s v="Jeleniowo"/>
    <s v="12-120"/>
    <s v="Jeleniowo"/>
    <s v="-"/>
    <x v="92"/>
    <s v="71553174"/>
    <s v="Energa Operator S.A."/>
    <s v="Energa Obrót S.A."/>
    <x v="4"/>
    <n v="3"/>
    <n v="1.056"/>
    <n v="0.318"/>
    <n v="0.73799999999999999"/>
    <n v="0"/>
    <n v="0.52800000000000002"/>
    <n v="0.159"/>
    <n v="0.36899999999999999"/>
    <n v="0"/>
    <n v="0.52800000000000002"/>
    <n v="0.159"/>
    <n v="0.36899999999999999"/>
    <n v="0"/>
    <s v="01.01.2022 r."/>
    <s v="kolejna"/>
    <s v="Gmina Dźwierzuty"/>
    <s v="Gmina Dźwierzuty"/>
    <m/>
  </r>
  <r>
    <s v="94."/>
    <s v="Przepompownia P2 (III)"/>
    <s v=" -"/>
    <s v="5-63"/>
    <s v="Jeleniowo"/>
    <s v="12-120"/>
    <s v="Jeleniowo"/>
    <s v="-"/>
    <x v="93"/>
    <s v="72070489"/>
    <s v="Energa Operator S.A."/>
    <s v="Energa Obrót S.A."/>
    <x v="4"/>
    <n v="16.5"/>
    <n v="35.597999999999999"/>
    <n v="10.68"/>
    <n v="24.917999999999999"/>
    <n v="0"/>
    <n v="17.798999999999999"/>
    <n v="5.34"/>
    <n v="12.459"/>
    <n v="0"/>
    <n v="17.798999999999999"/>
    <n v="5.34"/>
    <n v="12.459"/>
    <n v="0"/>
    <s v="01.01.2022 r."/>
    <s v="kolejna"/>
    <s v="Gmina Dźwierzuty"/>
    <s v="Gmina Dźwierzuty"/>
    <m/>
  </r>
  <r>
    <s v="95."/>
    <s v="Przepompownia P10 (III)"/>
    <s v=" -"/>
    <s v="11-72/31"/>
    <s v="Orzyny"/>
    <s v="12-120"/>
    <s v="Orzyny"/>
    <s v="-"/>
    <x v="94"/>
    <s v="71555311"/>
    <s v="Energa Operator S.A."/>
    <s v="Energa Obrót S.A."/>
    <x v="4"/>
    <n v="16.5"/>
    <n v="14.419999999999998"/>
    <n v="4.3259999999999996"/>
    <n v="10.093999999999999"/>
    <n v="0"/>
    <n v="7.2099999999999991"/>
    <n v="2.1629999999999998"/>
    <n v="5.0469999999999997"/>
    <n v="0"/>
    <n v="7.2099999999999991"/>
    <n v="2.1629999999999998"/>
    <n v="5.0469999999999997"/>
    <n v="0"/>
    <s v="01.01.2022 r."/>
    <s v="kolejna"/>
    <s v="Gmina Dźwierzuty"/>
    <s v="Gmina Dźwierzuty"/>
    <m/>
  </r>
  <r>
    <s v="96."/>
    <s v="Przepompownia P4 (III)"/>
    <s v=" -"/>
    <s v="6-217"/>
    <s v="Miętkie"/>
    <s v="12-120"/>
    <s v="Miętkie"/>
    <s v="-"/>
    <x v="95"/>
    <s v="71248087"/>
    <s v="Energa Operator S.A."/>
    <s v="Energa Obrót S.A."/>
    <x v="4"/>
    <n v="6"/>
    <n v="3.6459999999999999"/>
    <n v="1.0940000000000001"/>
    <n v="2.552"/>
    <n v="0"/>
    <n v="1.823"/>
    <n v="0.54700000000000004"/>
    <n v="1.276"/>
    <n v="0"/>
    <n v="1.823"/>
    <n v="0.54700000000000004"/>
    <n v="1.276"/>
    <n v="0"/>
    <s v="01.01.2022 r."/>
    <s v="kolejna"/>
    <s v="Gmina Dźwierzuty"/>
    <s v="Gmina Dźwierzuty"/>
    <m/>
  </r>
  <r>
    <s v="97."/>
    <s v="oczyszczalnia ścieków w Stankowie"/>
    <s v=" -"/>
    <s v="DZ. 10-17/38"/>
    <s v="Stankowo"/>
    <s v="12-120"/>
    <s v="Stankowo"/>
    <s v="-"/>
    <x v="96"/>
    <s v="71982216"/>
    <s v="Energa Operator S.A."/>
    <s v="Energa Obrót S.A."/>
    <x v="4"/>
    <n v="6.5"/>
    <n v="13.472"/>
    <n v="3.3679999999999999"/>
    <n v="10.103999999999999"/>
    <n v="0"/>
    <n v="6.7359999999999998"/>
    <n v="1.6839999999999999"/>
    <n v="5.0519999999999996"/>
    <n v="0"/>
    <n v="6.7359999999999998"/>
    <n v="1.6839999999999999"/>
    <n v="5.0519999999999996"/>
    <n v="0"/>
    <s v="01.01.2022 r."/>
    <s v="kolejna"/>
    <s v="Gmina Dźwierzuty"/>
    <s v="Gmina Dźwierzuty"/>
    <m/>
  </r>
  <r>
    <s v="98."/>
    <s v="Park Dźwierzuty"/>
    <s v="-"/>
    <s v="2-679/3(GPO),2-684/2(GPO)"/>
    <s v="Dźwierzuty"/>
    <s v="12-120"/>
    <s v="Dźwierzuty"/>
    <s v="-"/>
    <x v="97"/>
    <n v="71984447"/>
    <s v="Energa Operator S.A."/>
    <s v="Energa Obrót S.A."/>
    <x v="0"/>
    <n v="10.5"/>
    <n v="4.2000000000000003E-2"/>
    <n v="4.2000000000000003E-2"/>
    <n v="0"/>
    <n v="0"/>
    <n v="2.1000000000000001E-2"/>
    <n v="2.1000000000000001E-2"/>
    <n v="0"/>
    <n v="0"/>
    <n v="2.1000000000000001E-2"/>
    <n v="2.1000000000000001E-2"/>
    <n v="0"/>
    <n v="0"/>
    <s v="01.01.2022 r."/>
    <s v="kolejna"/>
    <s v="Gmina Dźwierzuty"/>
    <s v="Gmina Dźwierzuty"/>
    <m/>
  </r>
  <r>
    <s v="99."/>
    <s v="Sala sportowa"/>
    <s v=" -"/>
    <s v="dz.11-166/4"/>
    <s v="Orzyny"/>
    <s v="12-120"/>
    <s v="Orzyny"/>
    <s v="-"/>
    <x v="98"/>
    <n v="50644240"/>
    <s v="Energa Operator S.A."/>
    <s v="Energa Obrót S.A."/>
    <x v="0"/>
    <n v="40"/>
    <n v="0.86199999999999999"/>
    <n v="0.86199999999999999"/>
    <n v="0"/>
    <n v="0"/>
    <n v="0.43099999999999999"/>
    <n v="0.43099999999999999"/>
    <n v="0"/>
    <n v="0"/>
    <n v="0.43099999999999999"/>
    <n v="0.43099999999999999"/>
    <n v="0"/>
    <n v="0"/>
    <s v="01.01.2022 r."/>
    <s v="kolejna"/>
    <s v="Gmina Dźwierzuty"/>
    <s v="Gmina Dźwierzuty"/>
    <m/>
  </r>
  <r>
    <s v="100."/>
    <s v="świetlica  "/>
    <s v=" -"/>
    <s v="DZ. 13-20/5"/>
    <s v="Rogale"/>
    <s v="12-120"/>
    <s v="Rogale"/>
    <s v="-"/>
    <x v="99"/>
    <s v="00161207"/>
    <s v="Energa Operator S.A."/>
    <s v="Energa Obrót S.A."/>
    <x v="0"/>
    <n v="1.5"/>
    <n v="1.73"/>
    <n v="1.73"/>
    <n v="0"/>
    <n v="0"/>
    <n v="0.86499999999999999"/>
    <n v="0.86499999999999999"/>
    <n v="0"/>
    <n v="0"/>
    <n v="0.86499999999999999"/>
    <n v="0.86499999999999999"/>
    <n v="0"/>
    <n v="0"/>
    <s v="01.01.2022 r."/>
    <s v="kolejna"/>
    <s v="Gmina Dźwierzuty"/>
    <s v="Gmina Dźwierzuty"/>
    <m/>
  </r>
  <r>
    <s v="101."/>
    <s v="-"/>
    <s v="-"/>
    <s v="13-30/37"/>
    <s v="Grądy"/>
    <s v="12-120"/>
    <s v="Dźwierzuty"/>
    <s v="-"/>
    <x v="100"/>
    <s v="95238690"/>
    <s v="Energa Operator S.A."/>
    <s v="Energa Obrót S.A."/>
    <x v="4"/>
    <n v="4.5"/>
    <n v="0.20600000000000002"/>
    <n v="8.2000000000000003E-2"/>
    <n v="0.124"/>
    <n v="0"/>
    <n v="0.10300000000000001"/>
    <n v="4.1000000000000002E-2"/>
    <n v="6.2E-2"/>
    <n v="0"/>
    <n v="0.10300000000000001"/>
    <n v="4.1000000000000002E-2"/>
    <n v="6.2E-2"/>
    <n v="0"/>
    <s v="01.01.2022 r."/>
    <s v="kolejna"/>
    <s v="Gmina Dźwierzuty"/>
    <s v="Gmina Dźwierzuty"/>
    <m/>
  </r>
  <r>
    <s v="102."/>
    <s v="-"/>
    <s v="-"/>
    <s v="2-21"/>
    <s v="Małszewko"/>
    <s v="12-120"/>
    <s v="Dźwierzuty"/>
    <s v="-"/>
    <x v="101"/>
    <s v="95648237"/>
    <s v="Energa Operator S.A."/>
    <s v="Energa Obrót S.A."/>
    <x v="4"/>
    <n v="4.5"/>
    <n v="9.799999999999999E-2"/>
    <n v="1.2E-2"/>
    <n v="8.5999999999999993E-2"/>
    <n v="0"/>
    <n v="4.8999999999999995E-2"/>
    <n v="6.0000000000000001E-3"/>
    <n v="4.2999999999999997E-2"/>
    <n v="0"/>
    <n v="4.8999999999999995E-2"/>
    <n v="6.0000000000000001E-3"/>
    <n v="4.2999999999999997E-2"/>
    <n v="0"/>
    <s v="01.01.2022 r."/>
    <s v="kolejna"/>
    <s v="Gmina Dźwierzuty"/>
    <s v="Gmina Dźwierzuty"/>
    <m/>
  </r>
  <r>
    <s v="103."/>
    <s v="-"/>
    <s v="-"/>
    <s v="-"/>
    <s v="Orzyny"/>
    <s v="12-120"/>
    <s v="Dźwierzuty"/>
    <s v="-"/>
    <x v="102"/>
    <s v="95030776"/>
    <s v="Energa Operator S.A."/>
    <s v="Energa Obrót S.A."/>
    <x v="1"/>
    <n v="1"/>
    <n v="6.7039999999999997"/>
    <n v="6.7039999999999997"/>
    <n v="0"/>
    <n v="0"/>
    <n v="3.3519999999999999"/>
    <n v="3.3519999999999999"/>
    <n v="0"/>
    <n v="0"/>
    <n v="3.3519999999999999"/>
    <n v="3.3519999999999999"/>
    <n v="0"/>
    <n v="0"/>
    <s v="01.01.2022 r."/>
    <s v="pierwsza"/>
    <s v="Gmina Dźwierzuty"/>
    <s v="Gmina Dźwierzuty"/>
    <m/>
  </r>
  <r>
    <s v="104."/>
    <s v="Świetlica wiejska"/>
    <s v="-"/>
    <s v="141/1"/>
    <s v="Dąbrowa"/>
    <s v="12-120"/>
    <s v="Dźwierzuty"/>
    <s v="-"/>
    <x v="103"/>
    <s v="60898315"/>
    <s v="Energa Operator S.A."/>
    <s v="Energa Obrót S.A."/>
    <x v="0"/>
    <n v="4.5"/>
    <n v="2.218"/>
    <n v="2.218"/>
    <n v="0"/>
    <n v="0"/>
    <n v="1.109"/>
    <n v="1.109"/>
    <n v="0"/>
    <n v="0"/>
    <n v="1.109"/>
    <n v="1.109"/>
    <n v="0"/>
    <n v="0"/>
    <s v="01.01.2022 r."/>
    <s v="pierwsza"/>
    <s v="Gmina Dźwierzuty"/>
    <s v="Gmina Dźwierzuty"/>
    <m/>
  </r>
  <r>
    <s v="105."/>
    <s v="Budynek szkoły"/>
    <s v=" -"/>
    <s v=" -"/>
    <s v="Linowo"/>
    <s v="12-120"/>
    <s v="Linowo"/>
    <s v="-"/>
    <x v="104"/>
    <s v="04034751"/>
    <s v="Energa Operator S.A."/>
    <s v="Energa Obrót S.A."/>
    <x v="4"/>
    <n v="15"/>
    <n v="7.5380000000000003"/>
    <n v="3.25"/>
    <n v="4.2880000000000003"/>
    <n v="0"/>
    <n v="3.7690000000000001"/>
    <n v="1.625"/>
    <n v="2.1440000000000001"/>
    <n v="0"/>
    <n v="3.7690000000000001"/>
    <n v="1.625"/>
    <n v="2.1440000000000001"/>
    <n v="0"/>
    <s v="01.01.2022 r."/>
    <s v="kolejna"/>
    <s v="Gmina Dźwierzuty"/>
    <s v="Gmina Dźwierzuty"/>
    <s v="Podczas PZS proszę o zmianę Odbiorcy na Gmina Dźwierzuty"/>
  </r>
  <r>
    <s v="106."/>
    <s v="sala gimnastyczna"/>
    <s v=" -"/>
    <s v=" -"/>
    <s v="Linowo"/>
    <s v="12-120"/>
    <s v="Linowo"/>
    <s v="-"/>
    <x v="105"/>
    <s v="83702703"/>
    <s v="Energa Operator S.A."/>
    <s v="Energa Obrót S.A."/>
    <x v="4"/>
    <n v="4"/>
    <n v="1.5780000000000001"/>
    <n v="0.66"/>
    <n v="0.91800000000000004"/>
    <n v="0"/>
    <n v="0.78900000000000003"/>
    <n v="0.33"/>
    <n v="0.45900000000000002"/>
    <n v="0"/>
    <n v="0.78900000000000003"/>
    <n v="0.33"/>
    <n v="0.45900000000000002"/>
    <n v="0"/>
    <s v="01.01.2022 r."/>
    <s v="kolejna"/>
    <s v="Gmina Dźwierzuty"/>
    <s v="Gmina Dźwierzuty"/>
    <s v="Podczas PZS proszę o zmianę Odbiorcy na Gmina Dźwierzuty"/>
  </r>
  <r>
    <s v="107."/>
    <s v="Budynek szkoły"/>
    <s v=" -"/>
    <s v=" -"/>
    <s v="Orzyny"/>
    <s v="12-120"/>
    <s v="Orzyny"/>
    <s v="-"/>
    <x v="106"/>
    <s v="71441613"/>
    <s v="Energa Operator S.A."/>
    <s v="Energa Obrót S.A."/>
    <x v="4"/>
    <n v="15"/>
    <n v="12.194000000000001"/>
    <n v="4.9720000000000004"/>
    <n v="7.2220000000000004"/>
    <n v="0"/>
    <n v="6.0970000000000004"/>
    <n v="2.4860000000000002"/>
    <n v="3.6110000000000002"/>
    <n v="0"/>
    <n v="6.0970000000000004"/>
    <n v="2.4860000000000002"/>
    <n v="3.6110000000000002"/>
    <n v="0"/>
    <s v="01.01.2022 r."/>
    <s v="kolejna"/>
    <s v="Gmina Dźwierzuty"/>
    <s v="Zespół Szkolno-Przedszkolny w Orżynach"/>
    <m/>
  </r>
  <r>
    <s v="108."/>
    <s v="Budynek szkoły"/>
    <s v=" -"/>
    <n v="31"/>
    <s v="Orzyny"/>
    <s v="12-120"/>
    <s v="Orzyny"/>
    <s v="-"/>
    <x v="107"/>
    <s v="80503343"/>
    <s v="Energa Operator S.A."/>
    <s v="Energa Obrót S.A."/>
    <x v="4"/>
    <n v="3"/>
    <n v="0.33799999999999997"/>
    <n v="0.20599999999999999"/>
    <n v="0.13200000000000001"/>
    <n v="0"/>
    <n v="0.16899999999999998"/>
    <n v="0.10299999999999999"/>
    <n v="6.6000000000000003E-2"/>
    <n v="0"/>
    <n v="0.16899999999999998"/>
    <n v="0.10299999999999999"/>
    <n v="6.6000000000000003E-2"/>
    <n v="0"/>
    <s v="01.01.2022 r."/>
    <s v="kolejna"/>
    <s v="Gmina Dźwierzuty"/>
    <s v="Zespół Szkolno-Przedszkolny w Orżynach"/>
    <m/>
  </r>
  <r>
    <s v="109."/>
    <s v="Budynek przedszkola"/>
    <s v=" -"/>
    <n v="47"/>
    <s v="Orzyny"/>
    <s v="12-120"/>
    <s v="Orzyny"/>
    <s v="-"/>
    <x v="108"/>
    <s v="71985397"/>
    <s v="Energa Operator S.A."/>
    <s v="Energa Obrót S.A."/>
    <x v="4"/>
    <n v="15"/>
    <n v="6.3859999999999992"/>
    <n v="2.3740000000000001"/>
    <n v="4.0119999999999996"/>
    <n v="0"/>
    <n v="3.1929999999999996"/>
    <n v="1.1870000000000001"/>
    <n v="2.0059999999999998"/>
    <n v="0"/>
    <n v="3.1929999999999996"/>
    <n v="1.1870000000000001"/>
    <n v="2.0059999999999998"/>
    <n v="0"/>
    <s v="01.01.2022 r."/>
    <s v="kolejna"/>
    <s v="Gmina Dźwierzuty"/>
    <s v="Zespół Szkolno-Przedszkolny w Orżynach"/>
    <m/>
  </r>
  <r>
    <s v="110."/>
    <s v="Budynek szkoły"/>
    <s v=" -"/>
    <s v=" -"/>
    <s v="Rumy"/>
    <s v="12-120"/>
    <s v="Rumy"/>
    <s v="-"/>
    <x v="109"/>
    <s v="80633552"/>
    <s v="Energa Operator S.A."/>
    <s v="Energa Obrót S.A."/>
    <x v="4"/>
    <n v="4"/>
    <n v="0.6339999999999999"/>
    <n v="0.28399999999999997"/>
    <n v="0.35"/>
    <n v="0"/>
    <n v="0.31699999999999995"/>
    <n v="0.14199999999999999"/>
    <n v="0.17499999999999999"/>
    <n v="0"/>
    <n v="0.31699999999999995"/>
    <n v="0.14199999999999999"/>
    <n v="0.17499999999999999"/>
    <n v="0"/>
    <s v="01.01.2022 r."/>
    <s v="kolejna"/>
    <s v="Gmina Dźwierzuty"/>
    <s v="Szkoła Podstawowa w Rumach"/>
    <m/>
  </r>
  <r>
    <s v="111."/>
    <s v="Budynek szkoły"/>
    <s v=" -"/>
    <s v=" -"/>
    <s v="Rumy"/>
    <s v="12-120"/>
    <s v="Rumy"/>
    <s v="-"/>
    <x v="110"/>
    <s v="21325072"/>
    <s v="Energa Operator S.A."/>
    <s v="Energa Obrót S.A."/>
    <x v="4"/>
    <n v="20"/>
    <n v="11.178000000000001"/>
    <n v="2.3199999999999998"/>
    <n v="8.8580000000000005"/>
    <n v="0"/>
    <n v="5.5890000000000004"/>
    <n v="1.1599999999999999"/>
    <n v="4.4290000000000003"/>
    <n v="0"/>
    <n v="5.5890000000000004"/>
    <n v="1.1599999999999999"/>
    <n v="4.4290000000000003"/>
    <n v="0"/>
    <s v="01.01.2022 r."/>
    <s v="kolejna"/>
    <s v="Gmina Dźwierzuty"/>
    <s v="Szkoła Podstawowa w Rumach"/>
    <m/>
  </r>
  <r>
    <s v="112."/>
    <s v="Zespół Szkolno-Przedszkolny w Dźwierzutach"/>
    <s v="Sienkiewicza"/>
    <s v="2A"/>
    <s v="Dźwierzuty"/>
    <s v="12-120"/>
    <s v="Dźwierzuty"/>
    <s v="-"/>
    <x v="111"/>
    <s v="58008256"/>
    <s v="Energa Operator S.A."/>
    <s v="Energa Obrót S.A."/>
    <x v="5"/>
    <n v="70"/>
    <n v="127.75"/>
    <n v="127.75"/>
    <n v="0"/>
    <n v="0"/>
    <n v="63.875"/>
    <n v="63.875"/>
    <n v="0"/>
    <n v="0"/>
    <n v="63.875"/>
    <n v="63.875"/>
    <n v="0"/>
    <n v="0"/>
    <s v="01.01.2022 r."/>
    <s v="kolejna"/>
    <s v="Gmina Dźwierzuty"/>
    <s v="Zespół Szkolno-Przedszkolny w Dźwierzutach"/>
    <m/>
  </r>
  <r>
    <s v="113."/>
    <s v="Budynek GOK"/>
    <s v="Pasymska"/>
    <n v="2"/>
    <s v="Dźwierzuty"/>
    <s v="12-120"/>
    <s v="Dźwierzuty"/>
    <s v="-"/>
    <x v="112"/>
    <s v="71522660"/>
    <s v="Energa Operator S.A."/>
    <s v="Energa Obrót S.A."/>
    <x v="4"/>
    <n v="32.5"/>
    <n v="18.292000000000002"/>
    <n v="6.1379999999999999"/>
    <n v="12.154"/>
    <n v="0"/>
    <n v="9.1460000000000008"/>
    <n v="3.069"/>
    <n v="6.077"/>
    <n v="0"/>
    <n v="9.1460000000000008"/>
    <n v="3.069"/>
    <n v="6.077"/>
    <n v="0"/>
    <s v="01.01.2022 r."/>
    <s v="kolejna"/>
    <s v="Gminny Ośrodek Kultury"/>
    <s v="Gminny Ośrodek Kultury"/>
    <m/>
  </r>
  <r>
    <s v="114."/>
    <s v="Budynek biblioteki"/>
    <s v="Niepodległości"/>
    <s v="3"/>
    <s v="Dźwierzuty"/>
    <s v="12-120"/>
    <s v="Dźwierzuty"/>
    <s v="-"/>
    <x v="113"/>
    <s v="21324055"/>
    <s v="Energa Operator S.A."/>
    <s v="Energa Obrót S.A."/>
    <x v="4"/>
    <n v="12"/>
    <n v="19.457999999999998"/>
    <n v="6.016"/>
    <n v="13.442"/>
    <n v="0"/>
    <n v="9.7289999999999992"/>
    <n v="3.008"/>
    <n v="6.7210000000000001"/>
    <n v="0"/>
    <n v="9.7289999999999992"/>
    <n v="3.008"/>
    <n v="6.7210000000000001"/>
    <n v="0"/>
    <s v="01.01.2022 r."/>
    <s v="kolejna"/>
    <s v="Gminna Biblioteka Publiczna"/>
    <s v="Gminna Biblioteka Publiczna"/>
    <m/>
  </r>
  <r>
    <s v="115."/>
    <s v="Przychodnia"/>
    <s v=" -"/>
    <s v="-"/>
    <s v="Kolno"/>
    <s v="11-311"/>
    <s v="Kolno"/>
    <s v="-"/>
    <x v="114"/>
    <s v="00103523"/>
    <s v="Energa Operator S.A."/>
    <s v="Energa Obrót S.A."/>
    <x v="4"/>
    <n v="20"/>
    <n v="12.33"/>
    <n v="3.698"/>
    <n v="8.6319999999999997"/>
    <n v="0"/>
    <n v="6.165"/>
    <n v="1.849"/>
    <n v="4.3159999999999998"/>
    <n v="0"/>
    <n v="6.165"/>
    <n v="1.849"/>
    <n v="4.3159999999999998"/>
    <n v="0"/>
    <s v="01.01.2022 r."/>
    <s v="kolejna"/>
    <s v="Gmina Kolno"/>
    <s v="Gmina Kolno"/>
    <m/>
  </r>
  <r>
    <s v="116."/>
    <s v="Biuro"/>
    <s v=" -"/>
    <s v="-"/>
    <s v="Kolno"/>
    <s v="11-311"/>
    <s v="Kolno"/>
    <s v="-"/>
    <x v="115"/>
    <s v="00103593"/>
    <s v="Energa Operator S.A."/>
    <s v="Energa Obrót S.A."/>
    <x v="4"/>
    <n v="15"/>
    <n v="37.445999999999998"/>
    <n v="11.234"/>
    <n v="26.212"/>
    <n v="0"/>
    <n v="18.722999999999999"/>
    <n v="5.617"/>
    <n v="13.106"/>
    <n v="0"/>
    <n v="18.722999999999999"/>
    <n v="5.617"/>
    <n v="13.106"/>
    <n v="0"/>
    <s v="01.01.2022 r."/>
    <s v="kolejna"/>
    <s v="Gmina Kolno"/>
    <s v="Gmina Kolno"/>
    <m/>
  </r>
  <r>
    <s v="117."/>
    <s v="Zasilanie czasowe imprez"/>
    <s v=" -"/>
    <s v="dz. nr"/>
    <s v="Kolno"/>
    <s v="11-311"/>
    <s v="Kolno"/>
    <s v="-"/>
    <x v="116"/>
    <s v="00103149"/>
    <s v="Energa Operator S.A."/>
    <s v="Energa Obrót S.A."/>
    <x v="4"/>
    <n v="20"/>
    <n v="2.8000000000000001E-2"/>
    <n v="8.0000000000000002E-3"/>
    <n v="0.02"/>
    <n v="0"/>
    <n v="1.4E-2"/>
    <n v="4.0000000000000001E-3"/>
    <n v="0.01"/>
    <n v="0"/>
    <n v="1.4E-2"/>
    <n v="4.0000000000000001E-3"/>
    <n v="0.01"/>
    <n v="0"/>
    <s v="01.01.2022 r."/>
    <s v="kolejna"/>
    <s v="Gmina Kolno"/>
    <s v="Gmina Kolno"/>
    <m/>
  </r>
  <r>
    <s v="118."/>
    <s v="Remiza"/>
    <s v=" -"/>
    <s v=" -"/>
    <s v="Kolno"/>
    <s v="11-311"/>
    <s v="Kolno"/>
    <s v="-"/>
    <x v="117"/>
    <s v="00103594"/>
    <s v="Energa Operator S.A."/>
    <s v="Energa Obrót S.A."/>
    <x v="4"/>
    <n v="20"/>
    <n v="2.6740000000000004"/>
    <n v="0.80200000000000005"/>
    <n v="1.8720000000000001"/>
    <n v="0"/>
    <n v="1.3370000000000002"/>
    <n v="0.40100000000000002"/>
    <n v="0.93600000000000005"/>
    <n v="0"/>
    <n v="1.3370000000000002"/>
    <n v="0.40100000000000002"/>
    <n v="0.93600000000000005"/>
    <n v="0"/>
    <s v="01.01.2022 r."/>
    <s v="kolejna"/>
    <s v="Gmina Kolno"/>
    <s v="Gmina Kolno"/>
    <m/>
  </r>
  <r>
    <s v="119."/>
    <s v="Remiza - świetlica"/>
    <s v=" -"/>
    <s v=" -"/>
    <s v="Kruzy"/>
    <s v="11-311"/>
    <s v="Kolno"/>
    <s v="-"/>
    <x v="118"/>
    <s v="00103616"/>
    <s v="Energa Operator S.A."/>
    <s v="Energa Obrót S.A."/>
    <x v="4"/>
    <n v="15"/>
    <n v="2.794"/>
    <n v="0.83599999999999997"/>
    <n v="1.958"/>
    <n v="0"/>
    <n v="1.397"/>
    <n v="0.41799999999999998"/>
    <n v="0.97899999999999998"/>
    <n v="0"/>
    <n v="1.397"/>
    <n v="0.41799999999999998"/>
    <n v="0.97899999999999998"/>
    <n v="0"/>
    <s v="01.01.2022 r."/>
    <s v="kolejna"/>
    <s v="Gmina Kolno"/>
    <s v="Gmina Kolno"/>
    <m/>
  </r>
  <r>
    <s v="120."/>
    <s v="Świetlica"/>
    <s v=" -"/>
    <s v=" -"/>
    <s v="Kominki"/>
    <s v="11-311"/>
    <s v="Kolno"/>
    <s v="-"/>
    <x v="119"/>
    <s v="00079461"/>
    <s v="Energa Operator S.A."/>
    <s v="Energa Obrót S.A."/>
    <x v="4"/>
    <n v="15"/>
    <n v="4.1560000000000006"/>
    <n v="1.246"/>
    <n v="2.91"/>
    <n v="0"/>
    <n v="2.0780000000000003"/>
    <n v="0.623"/>
    <n v="1.4550000000000001"/>
    <n v="0"/>
    <n v="2.0780000000000003"/>
    <n v="0.623"/>
    <n v="1.4550000000000001"/>
    <n v="0"/>
    <s v="01.01.2022 r."/>
    <s v="kolejna"/>
    <s v="Gmina Kolno"/>
    <s v="Gmina Kolno"/>
    <m/>
  </r>
  <r>
    <s v="121."/>
    <s v="Remiza"/>
    <s v=" -"/>
    <s v=" -"/>
    <s v="Lutry"/>
    <s v="11-311"/>
    <s v="Kolno"/>
    <s v="-"/>
    <x v="120"/>
    <s v="00087997"/>
    <s v="Energa Operator S.A."/>
    <s v="Energa Obrót S.A."/>
    <x v="4"/>
    <n v="15"/>
    <n v="1.03"/>
    <n v="0.33"/>
    <n v="0.7"/>
    <n v="0"/>
    <n v="0.51500000000000001"/>
    <n v="0.16500000000000001"/>
    <n v="0.35"/>
    <n v="0"/>
    <n v="0.51500000000000001"/>
    <n v="0.16500000000000001"/>
    <n v="0.35"/>
    <n v="0"/>
    <s v="01.01.2022 r."/>
    <s v="kolejna"/>
    <s v="Gmina Kolno"/>
    <s v="Gmina Kolno"/>
    <m/>
  </r>
  <r>
    <s v="122."/>
    <s v="Świetlica"/>
    <s v=" -"/>
    <s v=" -"/>
    <s v="Wysoka Dąbrowa"/>
    <s v="11-311"/>
    <s v="Kolno"/>
    <s v="-"/>
    <x v="121"/>
    <s v="00078841"/>
    <s v="Energa Operator S.A."/>
    <s v="Energa Obrót S.A."/>
    <x v="4"/>
    <n v="15"/>
    <n v="0.39"/>
    <n v="0.11600000000000001"/>
    <n v="0.27400000000000002"/>
    <n v="0"/>
    <n v="0.19500000000000001"/>
    <n v="5.8000000000000003E-2"/>
    <n v="0.13700000000000001"/>
    <n v="0"/>
    <n v="0.19500000000000001"/>
    <n v="5.8000000000000003E-2"/>
    <n v="0.13700000000000001"/>
    <n v="0"/>
    <s v="01.01.2022 r."/>
    <s v="kolejna"/>
    <s v="Gmina Kolno"/>
    <s v="Gmina Kolno"/>
    <m/>
  </r>
  <r>
    <s v="123."/>
    <s v="Świetlica"/>
    <s v=" -"/>
    <s v=" -"/>
    <s v="Górowo"/>
    <s v="11-311"/>
    <s v="Kolno"/>
    <s v="-"/>
    <x v="122"/>
    <s v="00178078"/>
    <s v="Energa Operator S.A."/>
    <s v="Energa Obrót S.A."/>
    <x v="4"/>
    <n v="4"/>
    <n v="0.44200000000000006"/>
    <n v="0.16800000000000001"/>
    <n v="0.27400000000000002"/>
    <n v="0"/>
    <n v="0.22100000000000003"/>
    <n v="8.4000000000000005E-2"/>
    <n v="0.13700000000000001"/>
    <n v="0"/>
    <n v="0.22100000000000003"/>
    <n v="8.4000000000000005E-2"/>
    <n v="0.13700000000000001"/>
    <n v="0"/>
    <s v="01.01.2022 r."/>
    <s v="kolejna"/>
    <s v="Gmina Kolno"/>
    <s v="Gmina Kolno"/>
    <m/>
  </r>
  <r>
    <s v="124."/>
    <s v="Świetlica"/>
    <s v=" -"/>
    <s v="21A"/>
    <s v="Kabiny"/>
    <s v="11-311"/>
    <s v="Kolno"/>
    <s v="-"/>
    <x v="123"/>
    <s v="00088758"/>
    <s v="Energa Operator S.A."/>
    <s v="Energa Obrót S.A."/>
    <x v="4"/>
    <n v="15"/>
    <n v="10.134"/>
    <n v="3.04"/>
    <n v="7.0940000000000003"/>
    <n v="0"/>
    <n v="5.0670000000000002"/>
    <n v="1.52"/>
    <n v="3.5470000000000002"/>
    <n v="0"/>
    <n v="5.0670000000000002"/>
    <n v="1.52"/>
    <n v="3.5470000000000002"/>
    <n v="0"/>
    <s v="01.01.2022 r."/>
    <s v="kolejna"/>
    <s v="Gmina Kolno"/>
    <s v="Gmina Kolno"/>
    <m/>
  </r>
  <r>
    <s v="125."/>
    <s v="Świetlica"/>
    <s v=" -"/>
    <s v="5 / 7"/>
    <s v="Ryn Reszelski"/>
    <s v="11-311"/>
    <s v="Kolno"/>
    <s v="-"/>
    <x v="124"/>
    <s v="00174001"/>
    <s v="Energa Operator S.A."/>
    <s v="Energa Obrót S.A."/>
    <x v="4"/>
    <n v="3"/>
    <n v="0.55999999999999994"/>
    <n v="8.2000000000000003E-2"/>
    <n v="0.47799999999999998"/>
    <n v="0"/>
    <n v="0.27999999999999997"/>
    <n v="4.1000000000000002E-2"/>
    <n v="0.23899999999999999"/>
    <n v="0"/>
    <n v="0.27999999999999997"/>
    <n v="4.1000000000000002E-2"/>
    <n v="0.23899999999999999"/>
    <n v="0"/>
    <s v="01.01.2022 r."/>
    <s v="kolejna"/>
    <s v="Gmina Kolno"/>
    <s v="Gmina Kolno"/>
    <m/>
  </r>
  <r>
    <s v="126."/>
    <s v="Świetlica"/>
    <s v=" -"/>
    <s v="9"/>
    <s v="Samławki"/>
    <s v="11-311"/>
    <s v="Kolno"/>
    <s v="-"/>
    <x v="125"/>
    <s v="00177053"/>
    <s v="Energa Operator S.A."/>
    <s v="Energa Obrót S.A."/>
    <x v="4"/>
    <n v="4"/>
    <n v="1.4319999999999999"/>
    <n v="0.42799999999999999"/>
    <n v="1.004"/>
    <n v="0"/>
    <n v="0.71599999999999997"/>
    <n v="0.214"/>
    <n v="0.502"/>
    <n v="0"/>
    <n v="0.71599999999999997"/>
    <n v="0.214"/>
    <n v="0.502"/>
    <n v="0"/>
    <s v="01.01.2022 r."/>
    <s v="kolejna"/>
    <s v="Gmina Kolno"/>
    <s v="Gmina Kolno"/>
    <m/>
  </r>
  <r>
    <s v="127."/>
    <s v="Świetlica"/>
    <s v=" -"/>
    <s v=" -"/>
    <s v="Tejstymy"/>
    <s v="11-311"/>
    <s v="Kolno"/>
    <s v="-"/>
    <x v="126"/>
    <s v="00158642"/>
    <s v="Energa Operator S.A."/>
    <s v="Energa Obrót S.A."/>
    <x v="4"/>
    <n v="4"/>
    <n v="0.01"/>
    <n v="2E-3"/>
    <n v="8.0000000000000002E-3"/>
    <n v="0"/>
    <n v="5.0000000000000001E-3"/>
    <n v="1E-3"/>
    <n v="4.0000000000000001E-3"/>
    <n v="0"/>
    <n v="5.0000000000000001E-3"/>
    <n v="1E-3"/>
    <n v="4.0000000000000001E-3"/>
    <n v="0"/>
    <s v="01.01.2022 r."/>
    <s v="kolejna"/>
    <s v="Gmina Kolno"/>
    <s v="Gmina Kolno"/>
    <m/>
  </r>
  <r>
    <s v="128."/>
    <s v="Świetlica"/>
    <s v=" -"/>
    <s v=" -"/>
    <s v="Wójtowo"/>
    <s v="11-311"/>
    <s v="Kolno"/>
    <s v="-"/>
    <x v="127"/>
    <s v="00175101"/>
    <s v="Energa Operator S.A."/>
    <s v="Energa Obrót S.A."/>
    <x v="4"/>
    <n v="4"/>
    <n v="8.2000000000000003E-2"/>
    <n v="2.4E-2"/>
    <n v="5.8000000000000003E-2"/>
    <n v="0"/>
    <n v="4.1000000000000002E-2"/>
    <n v="1.2E-2"/>
    <n v="2.9000000000000001E-2"/>
    <n v="0"/>
    <n v="4.1000000000000002E-2"/>
    <n v="1.2E-2"/>
    <n v="2.9000000000000001E-2"/>
    <n v="0"/>
    <s v="01.01.2022 r."/>
    <s v="kolejna"/>
    <s v="Gmina Kolno"/>
    <s v="Gmina Kolno"/>
    <m/>
  </r>
  <r>
    <s v="129."/>
    <s v="Świetlica"/>
    <s v=" -"/>
    <s v="11"/>
    <s v="Wągsty"/>
    <s v="11-311"/>
    <s v="Kolno"/>
    <s v="-"/>
    <x v="128"/>
    <s v="00175819"/>
    <s v="Energa Operator S.A."/>
    <s v="Energa Obrót S.A."/>
    <x v="4"/>
    <n v="5"/>
    <n v="0.08"/>
    <n v="2.1999999999999999E-2"/>
    <n v="5.8000000000000003E-2"/>
    <n v="0"/>
    <n v="0.04"/>
    <n v="1.0999999999999999E-2"/>
    <n v="2.9000000000000001E-2"/>
    <n v="0"/>
    <n v="0.04"/>
    <n v="1.0999999999999999E-2"/>
    <n v="2.9000000000000001E-2"/>
    <n v="0"/>
    <s v="01.01.2022 r."/>
    <s v="kolejna"/>
    <s v="Gmina Kolno"/>
    <s v="Gmina Kolno"/>
    <m/>
  </r>
  <r>
    <s v="130."/>
    <s v="Remiza Ochotniczej Straży Pożarnej"/>
    <s v=" -"/>
    <s v="5-292/3(GPO), 5-292(GPO)"/>
    <s v="Lutry"/>
    <s v="11-311"/>
    <s v="Kolno"/>
    <s v="-"/>
    <x v="129"/>
    <s v="00047830"/>
    <s v="Energa Operator S.A."/>
    <s v="Energa Obrót S.A."/>
    <x v="0"/>
    <n v="6.5"/>
    <n v="1.03"/>
    <n v="1.03"/>
    <n v="0"/>
    <n v="0"/>
    <n v="0.51500000000000001"/>
    <n v="0.51500000000000001"/>
    <n v="0"/>
    <n v="0"/>
    <n v="0.51500000000000001"/>
    <n v="0.51500000000000001"/>
    <n v="0"/>
    <n v="0"/>
    <s v="01.01.2022 r."/>
    <s v="kolejna"/>
    <s v="Gmina Kolno"/>
    <s v="Gmina Kolno"/>
    <m/>
  </r>
  <r>
    <s v="131."/>
    <s v="Sala Gimnastyczna"/>
    <s v=" -"/>
    <s v="29A"/>
    <s v="Kolno"/>
    <s v="11-311"/>
    <s v="Kolno"/>
    <s v="-"/>
    <x v="130"/>
    <s v="00103154"/>
    <s v="Energa Operator S.A."/>
    <s v="Energa Obrót S.A."/>
    <x v="0"/>
    <n v="35"/>
    <n v="53.804000000000002"/>
    <n v="53.804000000000002"/>
    <n v="0"/>
    <n v="0"/>
    <n v="26.902000000000001"/>
    <n v="26.902000000000001"/>
    <n v="0"/>
    <n v="0"/>
    <n v="26.902000000000001"/>
    <n v="26.902000000000001"/>
    <n v="0"/>
    <n v="0"/>
    <s v="01.01.2022 r."/>
    <s v="kolejna"/>
    <s v="Gmina Kolno"/>
    <s v="Gmina Kolno"/>
    <m/>
  </r>
  <r>
    <s v="132."/>
    <s v="Szkoła Podstawowa im. Jana Pawła II"/>
    <s v=" -"/>
    <s v="27"/>
    <s v="Kolno"/>
    <s v="11-311"/>
    <s v="Kolno"/>
    <s v="-"/>
    <x v="131"/>
    <s v="96639651"/>
    <s v="Energa Operator S.A."/>
    <s v="Energa Obrót S.A."/>
    <x v="5"/>
    <n v="100"/>
    <n v="71.233999999999995"/>
    <n v="71.233999999999995"/>
    <n v="0"/>
    <n v="0"/>
    <n v="35.616999999999997"/>
    <n v="35.616999999999997"/>
    <n v="0"/>
    <n v="0"/>
    <n v="35.616999999999997"/>
    <n v="35.616999999999997"/>
    <n v="0"/>
    <n v="0"/>
    <s v="01.01.2022 r."/>
    <s v="kolejna"/>
    <s v="Gmina Kolno"/>
    <s v="Szkoła Podstawowa im. Jana Pawła II w Kolnie"/>
    <m/>
  </r>
  <r>
    <s v="133."/>
    <s v="Szkoła Nr 2 (żółta)"/>
    <s v=" -"/>
    <s v="27"/>
    <s v="Kolno"/>
    <s v="11-311"/>
    <s v="Kolno"/>
    <s v="-"/>
    <x v="132"/>
    <s v="00103645"/>
    <s v="Energa Operator S.A."/>
    <s v="Energa Obrót S.A."/>
    <x v="4"/>
    <n v="20"/>
    <n v="13.18"/>
    <n v="3.8220000000000001"/>
    <n v="9.3580000000000005"/>
    <n v="0"/>
    <n v="6.59"/>
    <n v="1.911"/>
    <n v="4.6790000000000003"/>
    <n v="0"/>
    <n v="6.59"/>
    <n v="1.911"/>
    <n v="4.6790000000000003"/>
    <n v="0"/>
    <s v="01.01.2022 r."/>
    <s v="kolejna"/>
    <s v="Gmina Kolno"/>
    <s v="Szkoła Podstawowa im. Jana Pawła II w Kolnie"/>
    <m/>
  </r>
  <r>
    <s v="134."/>
    <s v="Szkoła Nr 1 (czerwona)"/>
    <s v=" -"/>
    <s v="27"/>
    <s v="Kolno"/>
    <s v="11-311"/>
    <s v="Kolno"/>
    <s v="-"/>
    <x v="133"/>
    <s v="00103644"/>
    <s v="Energa Operator S.A."/>
    <s v="Energa Obrót S.A."/>
    <x v="4"/>
    <n v="20"/>
    <n v="9.4339999999999993"/>
    <n v="2.5459999999999998"/>
    <n v="6.8879999999999999"/>
    <n v="0"/>
    <n v="4.7169999999999996"/>
    <n v="1.2729999999999999"/>
    <n v="3.444"/>
    <n v="0"/>
    <n v="4.7169999999999996"/>
    <n v="1.2729999999999999"/>
    <n v="3.444"/>
    <n v="0"/>
    <s v="01.01.2022 r."/>
    <s v="kolejna"/>
    <s v="Gmina Kolno"/>
    <s v="Szkoła Podstawowa im. Jana Pawła II w Kolnie"/>
    <m/>
  </r>
  <r>
    <s v="135."/>
    <s v="Szkoła - sala gimnastyczna"/>
    <s v=" -"/>
    <s v="27"/>
    <s v="Kolno"/>
    <s v="11-311"/>
    <s v="Kolno"/>
    <s v="-"/>
    <x v="134"/>
    <s v="00174003"/>
    <s v="Energa Operator S.A."/>
    <s v="Energa Obrót S.A."/>
    <x v="4"/>
    <n v="5"/>
    <n v="2.4139999999999997"/>
    <n v="0.69799999999999995"/>
    <n v="1.716"/>
    <n v="0"/>
    <n v="1.2069999999999999"/>
    <n v="0.34899999999999998"/>
    <n v="0.85799999999999998"/>
    <n v="0"/>
    <n v="1.2069999999999999"/>
    <n v="0.34899999999999998"/>
    <n v="0.85799999999999998"/>
    <n v="0"/>
    <s v="01.01.2022 r."/>
    <s v="kolejna"/>
    <s v="Gmina Kolno"/>
    <s v="Szkoła Podstawowa im. Jana Pawła II w Kolnie"/>
    <m/>
  </r>
  <r>
    <s v="136."/>
    <s v="Szkoła Podstawowa w Kolnie filia w Bęsi"/>
    <s v=" -"/>
    <s v="25"/>
    <s v="Bęsia"/>
    <s v="11-311"/>
    <s v="Kolno"/>
    <s v="-"/>
    <x v="135"/>
    <s v="00124635"/>
    <s v="Energa Operator S.A."/>
    <s v="Energa Obrót S.A."/>
    <x v="4"/>
    <n v="20"/>
    <n v="20.169999999999998"/>
    <n v="5.8479999999999999"/>
    <n v="14.321999999999999"/>
    <n v="0"/>
    <n v="10.084999999999999"/>
    <n v="2.9239999999999999"/>
    <n v="7.1609999999999996"/>
    <n v="0"/>
    <n v="10.084999999999999"/>
    <n v="2.9239999999999999"/>
    <n v="7.1609999999999996"/>
    <n v="0"/>
    <s v="01.01.2022 r."/>
    <s v="kolejna"/>
    <s v="Gmina Kolno"/>
    <s v="Szkoła Podstawowa im. Jana Pawła II w Kolnie"/>
    <m/>
  </r>
  <r>
    <s v="137."/>
    <s v="Przedszkole Samorządowe w Kolnie z filią w Bęsi"/>
    <s v=" -"/>
    <s v=" -"/>
    <s v="Kolno"/>
    <s v="11-311"/>
    <s v="Kolno"/>
    <s v="-"/>
    <x v="136"/>
    <s v="00177678"/>
    <s v="Energa Operator S.A."/>
    <s v="Energa Obrót S.A."/>
    <x v="4"/>
    <n v="5"/>
    <n v="10.623999999999999"/>
    <n v="4.0359999999999996"/>
    <n v="6.5880000000000001"/>
    <n v="0"/>
    <n v="5.3119999999999994"/>
    <n v="2.0179999999999998"/>
    <n v="3.294"/>
    <n v="0"/>
    <n v="5.3119999999999994"/>
    <n v="2.0179999999999998"/>
    <n v="3.294"/>
    <n v="0"/>
    <s v="01.01.2022 r."/>
    <s v="kolejna"/>
    <s v="Gmina Kolno"/>
    <s v="Przedszkole Samorządowe w Kolnie z Filią w Bęsi"/>
    <m/>
  </r>
  <r>
    <s v="138."/>
    <s v="Biblioteka Publiczna"/>
    <s v=" -"/>
    <s v=" -"/>
    <s v="Lutry"/>
    <s v="11-311"/>
    <s v="Kolno"/>
    <s v="-"/>
    <x v="137"/>
    <s v="00079496"/>
    <s v="Energa Operator S.A."/>
    <s v="Energa Obrót S.A."/>
    <x v="4"/>
    <n v="15"/>
    <n v="6.2739999999999991"/>
    <n v="2.0699999999999998"/>
    <n v="4.2039999999999997"/>
    <n v="0"/>
    <n v="3.1369999999999996"/>
    <n v="1.0349999999999999"/>
    <n v="2.1019999999999999"/>
    <n v="0"/>
    <n v="3.1369999999999996"/>
    <n v="1.0349999999999999"/>
    <n v="2.1019999999999999"/>
    <n v="0"/>
    <s v="01.01.2022 r."/>
    <s v="kolejna"/>
    <s v="Biblioteka Publiczna Gminy Kolno z siedzibą w Lutrach"/>
    <s v="Biblioteka Publiczna Gminy Kolno z siedzibą w Lutrach"/>
    <m/>
  </r>
  <r>
    <s v="139."/>
    <s v="Gminny Ośrodek Kultury"/>
    <s v=" -"/>
    <n v="25"/>
    <s v="Kolno"/>
    <s v="11-311"/>
    <s v="Kolno"/>
    <s v="-"/>
    <x v="138"/>
    <s v="00079462"/>
    <s v="Energa Operator S.A."/>
    <s v="Energa Obrót S.A."/>
    <x v="4"/>
    <n v="15"/>
    <n v="10.426"/>
    <n v="3.0219999999999998"/>
    <n v="7.4039999999999999"/>
    <n v="0"/>
    <n v="5.2130000000000001"/>
    <n v="1.5109999999999999"/>
    <n v="3.702"/>
    <n v="0"/>
    <n v="5.2130000000000001"/>
    <n v="1.5109999999999999"/>
    <n v="3.702"/>
    <n v="0"/>
    <s v="01.01.2022 r."/>
    <s v="kolejna"/>
    <s v="Gminny Ośrodek Kultury"/>
    <s v="Gminny Ośrodek Kultury"/>
    <m/>
  </r>
  <r>
    <s v="140."/>
    <s v="Centrum Kultury"/>
    <s v=" -"/>
    <s v=" -"/>
    <s v="Bęsia"/>
    <s v="11-311"/>
    <s v="Kolno"/>
    <s v="-"/>
    <x v="139"/>
    <s v="00124634"/>
    <s v="Energa Operator S.A."/>
    <s v="Energa Obrót S.A."/>
    <x v="4"/>
    <n v="15"/>
    <n v="3.8420000000000001"/>
    <n v="1.1120000000000001"/>
    <n v="2.73"/>
    <n v="0"/>
    <n v="1.921"/>
    <n v="0.55600000000000005"/>
    <n v="1.365"/>
    <n v="0"/>
    <n v="1.921"/>
    <n v="0.55600000000000005"/>
    <n v="1.365"/>
    <n v="0"/>
    <s v="01.01.2022 r."/>
    <s v="kolejna"/>
    <s v="Gminny Ośrodek Kultury"/>
    <s v="Gminny Ośrodek Kultury"/>
    <m/>
  </r>
  <r>
    <s v="141."/>
    <s v="Stacja wodociągowa"/>
    <s v="-"/>
    <s v="-"/>
    <s v="Gierniak"/>
    <s v="23-110"/>
    <s v="Krzczonów"/>
    <s v="102101182"/>
    <x v="140"/>
    <s v="94055862"/>
    <s v="PGE Dystrybucja S.A. Oddział Lublin"/>
    <s v="Energa Obrót S.A."/>
    <x v="4"/>
    <n v="35"/>
    <n v="58.027999999999999"/>
    <n v="14.534000000000001"/>
    <n v="43.494"/>
    <n v="0"/>
    <n v="29.013999999999999"/>
    <n v="7.2670000000000003"/>
    <n v="21.747"/>
    <n v="0"/>
    <n v="29.013999999999999"/>
    <n v="7.2670000000000003"/>
    <n v="21.747"/>
    <n v="0"/>
    <s v="01.01.2022 r."/>
    <s v="kolejna"/>
    <s v="Gmina Krzczonów"/>
    <s v="Gmina Krzczonów"/>
    <m/>
  </r>
  <r>
    <s v="142."/>
    <s v="Stacja wodociągowa"/>
    <s v="-"/>
    <s v="-"/>
    <s v="Sobieska Wola"/>
    <s v="23-110"/>
    <s v="Krzczonów"/>
    <s v="102101183"/>
    <x v="141"/>
    <s v="04148883"/>
    <s v="PGE Dystrybucja S.A. Oddział Lublin"/>
    <s v="Energa Obrót S.A."/>
    <x v="4"/>
    <n v="35"/>
    <n v="19.887999999999998"/>
    <n v="4.984"/>
    <n v="14.904"/>
    <n v="0"/>
    <n v="9.9439999999999991"/>
    <n v="2.492"/>
    <n v="7.452"/>
    <n v="0"/>
    <n v="9.9439999999999991"/>
    <n v="2.492"/>
    <n v="7.452"/>
    <n v="0"/>
    <s v="01.01.2022 r."/>
    <s v="kolejna"/>
    <s v="Gmina Krzczonów"/>
    <s v="Gmina Krzczonów"/>
    <m/>
  </r>
  <r>
    <s v="143."/>
    <s v="Stacja wodociągowa"/>
    <s v="-"/>
    <s v="-"/>
    <s v="Walentynów"/>
    <s v="23-110"/>
    <s v="Krzczonów"/>
    <s v="102101184"/>
    <x v="142"/>
    <s v="04148790"/>
    <s v="PGE Dystrybucja S.A. Oddział Lublin"/>
    <s v="Energa Obrót S.A."/>
    <x v="4"/>
    <n v="35"/>
    <n v="4.3439999999999994"/>
    <n v="1.218"/>
    <n v="3.1259999999999999"/>
    <n v="0"/>
    <n v="2.1719999999999997"/>
    <n v="0.60899999999999999"/>
    <n v="1.5629999999999999"/>
    <n v="0"/>
    <n v="2.1719999999999997"/>
    <n v="0.60899999999999999"/>
    <n v="1.5629999999999999"/>
    <n v="0"/>
    <s v="01.01.2022 r."/>
    <s v="kolejna"/>
    <s v="Gmina Krzczonów"/>
    <s v="Gmina Krzczonów"/>
    <m/>
  </r>
  <r>
    <s v="144."/>
    <s v="Stacja wodociągowa"/>
    <s v="-"/>
    <s v="-"/>
    <s v="Olszanka"/>
    <s v="23-110"/>
    <s v="Krzczonów"/>
    <s v="102101185"/>
    <x v="143"/>
    <s v="14641662"/>
    <s v="PGE Dystrybucja S.A. Oddział Lublin"/>
    <s v="Energa Obrót S.A."/>
    <x v="6"/>
    <n v="35"/>
    <n v="57.692"/>
    <n v="1.6379999999999999"/>
    <n v="56.054000000000002"/>
    <n v="0"/>
    <n v="28.846"/>
    <n v="0.81899999999999995"/>
    <n v="28.027000000000001"/>
    <n v="0"/>
    <n v="28.846"/>
    <n v="0.81899999999999995"/>
    <n v="28.027000000000001"/>
    <n v="0"/>
    <s v="01.01.2022 r."/>
    <s v="kolejna"/>
    <s v="Gmina Krzczonów"/>
    <s v="Gmina Krzczonów"/>
    <m/>
  </r>
  <r>
    <s v="145."/>
    <s v="Stacja wodociągowa WO-2-648"/>
    <s v="Skałka"/>
    <s v="-"/>
    <s v="Krzczonów"/>
    <s v="23-110"/>
    <s v="Krzczonów"/>
    <s v="102101187"/>
    <x v="144"/>
    <s v="94055865"/>
    <s v="PGE Dystrybucja S.A. Oddział Lublin"/>
    <s v="Energa Obrót S.A."/>
    <x v="7"/>
    <n v="20"/>
    <n v="121.878"/>
    <n v="31.443999999999999"/>
    <n v="90.433999999999997"/>
    <n v="0"/>
    <n v="60.939"/>
    <n v="15.722"/>
    <n v="45.216999999999999"/>
    <n v="0"/>
    <n v="60.939"/>
    <n v="15.722"/>
    <n v="45.216999999999999"/>
    <n v="0"/>
    <s v="01.01.2022 r."/>
    <s v="kolejna"/>
    <s v="Gmina Krzczonów"/>
    <s v="Gmina Krzczonów"/>
    <m/>
  </r>
  <r>
    <s v="146."/>
    <s v="Stacja wodociągowa WO-2-650"/>
    <s v="-"/>
    <s v="-"/>
    <s v="Kosarzew"/>
    <s v="23-110"/>
    <s v="Kosarzew"/>
    <s v="102101188"/>
    <x v="145"/>
    <s v="01662612"/>
    <s v="PGE Dystrybucja S.A. Oddział Lublin"/>
    <s v="Energa Obrót S.A."/>
    <x v="7"/>
    <n v="15"/>
    <n v="63.612000000000002"/>
    <n v="21.03"/>
    <n v="42.582000000000001"/>
    <n v="0"/>
    <n v="31.806000000000001"/>
    <n v="10.515000000000001"/>
    <n v="21.291"/>
    <n v="0"/>
    <n v="31.806000000000001"/>
    <n v="10.515000000000001"/>
    <n v="21.291"/>
    <n v="0"/>
    <s v="01.01.2022 r."/>
    <s v="kolejna"/>
    <s v="Gmina Krzczonów"/>
    <s v="Gmina Krzczonów"/>
    <m/>
  </r>
  <r>
    <s v="147."/>
    <s v="Stacja wodociągowa WO-2-651"/>
    <s v="-"/>
    <s v="-"/>
    <s v="Krzczonów III"/>
    <s v="23-110"/>
    <s v="Krzczonów"/>
    <s v="102101186"/>
    <x v="146"/>
    <s v="50064383"/>
    <s v="PGE Dystrybucja S.A. Oddział Lublin"/>
    <s v="Energa Obrót S.A."/>
    <x v="5"/>
    <n v="23"/>
    <n v="33.442"/>
    <n v="33.442"/>
    <n v="0"/>
    <n v="0"/>
    <n v="16.721"/>
    <n v="16.721"/>
    <n v="0"/>
    <n v="0"/>
    <n v="16.721"/>
    <n v="16.721"/>
    <n v="0"/>
    <n v="0"/>
    <s v="01.01.2022 r."/>
    <s v="kolejna"/>
    <s v="Gmina Krzczonów"/>
    <s v="Gmina Krzczonów"/>
    <m/>
  </r>
  <r>
    <s v="148."/>
    <s v="Gmina Krzczonów Oświetlenie Administracji"/>
    <s v="Spokojna"/>
    <s v="7"/>
    <s v="Krzczonów"/>
    <s v="23-110"/>
    <s v="Krzczonów"/>
    <s v="102200404"/>
    <x v="147"/>
    <s v="13334800"/>
    <s v="PGE Dystrybucja S.A. Oddział Lublin"/>
    <s v="Energa Obrót S.A."/>
    <x v="0"/>
    <n v="28"/>
    <n v="61.036000000000001"/>
    <n v="61.036000000000001"/>
    <n v="0"/>
    <n v="0"/>
    <n v="30.518000000000001"/>
    <n v="30.518000000000001"/>
    <n v="0"/>
    <n v="0"/>
    <n v="30.518000000000001"/>
    <n v="30.518000000000001"/>
    <n v="0"/>
    <n v="0"/>
    <s v="01.01.2022 r."/>
    <s v="kolejna"/>
    <s v="Gmina Krzczonów"/>
    <s v="Gmina Krzczonów"/>
    <m/>
  </r>
  <r>
    <s v="149."/>
    <s v="Ochotnicza Straż Pożarna"/>
    <s v="Strażacka"/>
    <s v="-"/>
    <s v="Krzczonów"/>
    <s v="23-110"/>
    <s v="Krzczonów"/>
    <s v="102200405"/>
    <x v="148"/>
    <s v="15407174"/>
    <s v="PGE Dystrybucja S.A. Oddział Lublin"/>
    <s v="Energa Obrót S.A."/>
    <x v="0"/>
    <n v="14"/>
    <n v="5.2439999999999998"/>
    <n v="5.2439999999999998"/>
    <n v="0"/>
    <n v="0"/>
    <n v="2.6219999999999999"/>
    <n v="2.6219999999999999"/>
    <n v="0"/>
    <n v="0"/>
    <n v="2.6219999999999999"/>
    <n v="2.6219999999999999"/>
    <n v="0"/>
    <n v="0"/>
    <s v="01.01.2022 r."/>
    <s v="kolejna"/>
    <s v="Gmina Krzczonów"/>
    <s v="Gmina Krzczonów"/>
    <m/>
  </r>
  <r>
    <s v="150."/>
    <s v="Stacja wodociągowa"/>
    <s v="-"/>
    <s v="-"/>
    <s v="Pustelnik"/>
    <s v="23-110"/>
    <s v="Krzczonów"/>
    <s v="102200407"/>
    <x v="149"/>
    <s v="15328808"/>
    <s v="PGE Dystrybucja S.A. Oddział Lublin"/>
    <s v="Energa Obrót S.A."/>
    <x v="0"/>
    <n v="22"/>
    <n v="2.25"/>
    <n v="2.25"/>
    <n v="0"/>
    <n v="0"/>
    <n v="1.125"/>
    <n v="1.125"/>
    <n v="0"/>
    <n v="0"/>
    <n v="1.125"/>
    <n v="1.125"/>
    <n v="0"/>
    <n v="0"/>
    <s v="01.01.2022 r."/>
    <s v="kolejna"/>
    <s v="Gmina Krzczonów"/>
    <s v="Gmina Krzczonów"/>
    <m/>
  </r>
  <r>
    <s v="151."/>
    <s v="Gmina Krzczonów OSP"/>
    <s v="-"/>
    <s v="37"/>
    <s v="Teklin"/>
    <s v="23-110"/>
    <s v="Krzczonów"/>
    <s v="102200410"/>
    <x v="150"/>
    <s v="13728289"/>
    <s v="PGE Dystrybucja S.A. Oddział Lublin"/>
    <s v="Energa Obrót S.A."/>
    <x v="0"/>
    <n v="14"/>
    <n v="6.0000000000000001E-3"/>
    <n v="6.0000000000000001E-3"/>
    <n v="0"/>
    <n v="0"/>
    <n v="3.0000000000000001E-3"/>
    <n v="3.0000000000000001E-3"/>
    <n v="0"/>
    <n v="0"/>
    <n v="3.0000000000000001E-3"/>
    <n v="3.0000000000000001E-3"/>
    <n v="0"/>
    <n v="0"/>
    <s v="01.01.2022 r."/>
    <s v="kolejna"/>
    <s v="Gmina Krzczonów"/>
    <s v="Gmina Krzczonów"/>
    <m/>
  </r>
  <r>
    <s v="152."/>
    <s v=" Gmina Krzczonów Ujęcie wody"/>
    <s v="-"/>
    <s v="-"/>
    <s v="Lipniak"/>
    <s v="23-110"/>
    <s v="Krzczonów"/>
    <s v="102200359"/>
    <x v="151"/>
    <s v="02608154"/>
    <s v="PGE Dystrybucja S.A. Oddział Lublin"/>
    <s v="Energa Obrót S.A."/>
    <x v="0"/>
    <n v="14"/>
    <n v="0.86199999999999999"/>
    <n v="0.86199999999999999"/>
    <n v="0"/>
    <n v="0"/>
    <n v="0.43099999999999999"/>
    <n v="0.43099999999999999"/>
    <n v="0"/>
    <n v="0"/>
    <n v="0.43099999999999999"/>
    <n v="0.43099999999999999"/>
    <n v="0"/>
    <n v="0"/>
    <s v="01.01.2022 r."/>
    <s v="kolejna"/>
    <s v="Gmina Krzczonów"/>
    <s v="Gmina Krzczonów"/>
    <m/>
  </r>
  <r>
    <s v="153."/>
    <s v="Ochotnicza Straż Pożarna"/>
    <s v="-"/>
    <s v="-"/>
    <s v="Żuków"/>
    <s v="23-110"/>
    <s v="Krzczonów"/>
    <s v="102200409"/>
    <x v="152"/>
    <s v="71880174"/>
    <s v="PGE Dystrybucja S.A. Oddział Lublin"/>
    <s v="Energa Obrót S.A."/>
    <x v="1"/>
    <n v="14"/>
    <n v="29.056000000000001"/>
    <n v="11.018000000000001"/>
    <n v="18.038"/>
    <n v="0"/>
    <n v="14.528"/>
    <n v="5.5090000000000003"/>
    <n v="9.0190000000000001"/>
    <n v="0"/>
    <n v="14.528"/>
    <n v="5.5090000000000003"/>
    <n v="9.0190000000000001"/>
    <n v="0"/>
    <s v="01.01.2022 r."/>
    <s v="kolejna"/>
    <s v="Gmina Krzczonów"/>
    <s v="Gmina Krzczonów"/>
    <m/>
  </r>
  <r>
    <s v="154."/>
    <s v="Ochotnicza Straż Pożarna Remiza"/>
    <s v="-"/>
    <s v="-"/>
    <s v="Piotrkówek"/>
    <s v="23-110"/>
    <s v="Krzczonów"/>
    <s v="102200414"/>
    <x v="153"/>
    <s v="14897847"/>
    <s v="PGE Dystrybucja S.A. Oddział Lublin"/>
    <s v="Energa Obrót S.A."/>
    <x v="0"/>
    <n v="14"/>
    <n v="5.5839999999999996"/>
    <n v="5.5839999999999996"/>
    <n v="0"/>
    <n v="0"/>
    <n v="2.7919999999999998"/>
    <n v="2.7919999999999998"/>
    <n v="0"/>
    <n v="0"/>
    <n v="2.7919999999999998"/>
    <n v="2.7919999999999998"/>
    <n v="0"/>
    <n v="0"/>
    <s v="01.01.2022 r."/>
    <s v="kolejna"/>
    <s v="Gmina Krzczonów"/>
    <s v="Gmina Krzczonów"/>
    <m/>
  </r>
  <r>
    <s v="155."/>
    <s v="Ochotnicza Straż Pożarna"/>
    <s v="-"/>
    <s v="-"/>
    <s v="Olszanka"/>
    <s v="23-110"/>
    <s v="Krzczonów"/>
    <s v="102200420"/>
    <x v="154"/>
    <s v="02499224"/>
    <s v="PGE Dystrybucja S.A. Oddział Lublin"/>
    <s v="Energa Obrót S.A."/>
    <x v="0"/>
    <n v="14"/>
    <n v="0.93200000000000005"/>
    <n v="0.93200000000000005"/>
    <n v="0"/>
    <n v="0"/>
    <n v="0.46600000000000003"/>
    <n v="0.46600000000000003"/>
    <n v="0"/>
    <n v="0"/>
    <n v="0.46600000000000003"/>
    <n v="0.46600000000000003"/>
    <n v="0"/>
    <n v="0"/>
    <s v="01.01.2022 r."/>
    <s v="kolejna"/>
    <s v="Gmina Krzczonów"/>
    <s v="Gmina Krzczonów"/>
    <m/>
  </r>
  <r>
    <s v="156."/>
    <s v="Szkoła Podstawowa"/>
    <s v="-"/>
    <s v="34A"/>
    <s v="Piotrkówek"/>
    <s v="23-110"/>
    <s v="Krzczonów"/>
    <s v="102200415"/>
    <x v="155"/>
    <s v="14736985"/>
    <s v="PGE Dystrybucja S.A. Oddział Lublin"/>
    <s v="Energa Obrót S.A."/>
    <x v="1"/>
    <n v="14"/>
    <n v="8.8859999999999992"/>
    <n v="2.2000000000000002"/>
    <n v="6.6859999999999999"/>
    <n v="0"/>
    <n v="4.4429999999999996"/>
    <n v="1.1000000000000001"/>
    <n v="3.343"/>
    <n v="0"/>
    <n v="4.4429999999999996"/>
    <n v="1.1000000000000001"/>
    <n v="3.343"/>
    <n v="0"/>
    <s v="01.01.2022 r."/>
    <s v="kolejna"/>
    <s v="Gmina Krzczonów"/>
    <s v="Gmina Krzczonów"/>
    <m/>
  </r>
  <r>
    <s v="157."/>
    <s v="Stacja wodociągowa"/>
    <s v="-"/>
    <s v="-"/>
    <s v="Piotrkówek"/>
    <s v="23-110"/>
    <s v="Krzczonów"/>
    <s v="102200416"/>
    <x v="156"/>
    <s v="13825936"/>
    <s v="PGE Dystrybucja S.A. Oddział Lublin"/>
    <s v="Energa Obrót S.A."/>
    <x v="0"/>
    <n v="22"/>
    <n v="42.41"/>
    <n v="42.41"/>
    <n v="0"/>
    <n v="0"/>
    <n v="21.204999999999998"/>
    <n v="21.204999999999998"/>
    <n v="0"/>
    <n v="0"/>
    <n v="21.204999999999998"/>
    <n v="21.204999999999998"/>
    <n v="0"/>
    <n v="0"/>
    <s v="01.01.2022 r."/>
    <s v="kolejna"/>
    <s v="Gmina Krzczonów"/>
    <s v="Gmina Krzczonów"/>
    <m/>
  </r>
  <r>
    <s v="158."/>
    <s v="Stacja wodociągowa"/>
    <s v="-"/>
    <s v="-"/>
    <s v="Nowiny Żukowskie"/>
    <s v="23-110"/>
    <s v="Krzczonów"/>
    <s v="102200418"/>
    <x v="157"/>
    <s v="14750288"/>
    <s v="PGE Dystrybucja S.A. Oddział Lublin"/>
    <s v="Energa Obrót S.A."/>
    <x v="1"/>
    <n v="22"/>
    <n v="12.276"/>
    <n v="9.1059999999999999"/>
    <n v="3.17"/>
    <n v="0"/>
    <n v="6.1379999999999999"/>
    <n v="4.5529999999999999"/>
    <n v="1.585"/>
    <n v="0"/>
    <n v="6.1379999999999999"/>
    <n v="4.5529999999999999"/>
    <n v="1.585"/>
    <n v="0"/>
    <s v="01.01.2022 r."/>
    <s v="kolejna"/>
    <s v="Gmina Krzczonów"/>
    <s v="Gmina Krzczonów"/>
    <m/>
  </r>
  <r>
    <s v="159."/>
    <s v="Oczyszczalnia ścieków"/>
    <s v="Leśna"/>
    <s v="-"/>
    <s v="Krzczonów"/>
    <s v="23-110"/>
    <s v="Krzczonów"/>
    <s v="102101181"/>
    <x v="158"/>
    <s v="01862469"/>
    <s v="PGE Dystrybucja S.A. Oddział Lublin"/>
    <s v="Energa Obrót S.A."/>
    <x v="0"/>
    <n v="35"/>
    <n v="86.524000000000001"/>
    <n v="86.524000000000001"/>
    <n v="0"/>
    <n v="0"/>
    <n v="43.262"/>
    <n v="43.262"/>
    <n v="0"/>
    <n v="0"/>
    <n v="43.262"/>
    <n v="43.262"/>
    <n v="0"/>
    <n v="0"/>
    <s v="01.01.2022 r."/>
    <s v="kolejna"/>
    <s v="Gmina Krzczonów"/>
    <s v="Gmina Krzczonów"/>
    <m/>
  </r>
  <r>
    <s v="160."/>
    <s v="Budynek Garażowy"/>
    <s v="Spokojna"/>
    <s v="-"/>
    <s v="Krzczonów"/>
    <s v="23-110"/>
    <s v="Krzczonów"/>
    <s v="102200403"/>
    <x v="159"/>
    <s v="14735083"/>
    <s v="PGE Dystrybucja S.A. Oddział Lublin"/>
    <s v="Energa Obrót S.A."/>
    <x v="0"/>
    <n v="14"/>
    <n v="0.25800000000000001"/>
    <n v="0.25800000000000001"/>
    <n v="0"/>
    <n v="0"/>
    <n v="0.129"/>
    <n v="0.129"/>
    <n v="0"/>
    <n v="0"/>
    <n v="0.129"/>
    <n v="0.129"/>
    <n v="0"/>
    <n v="0"/>
    <s v="01.01.2022 r."/>
    <s v="kolejna"/>
    <s v="Gmina Krzczonów"/>
    <s v="Gmina Krzczonów"/>
    <m/>
  </r>
  <r>
    <s v="161."/>
    <s v="Ochotnicza Straż Pożarna"/>
    <s v="-"/>
    <s v="-"/>
    <s v="Walentynów"/>
    <s v="23-110"/>
    <s v="Krzczonów"/>
    <s v="102200408"/>
    <x v="160"/>
    <s v="14819189"/>
    <s v="PGE Dystrybucja S.A. Oddział Lublin"/>
    <s v="Energa Obrót S.A."/>
    <x v="6"/>
    <n v="14"/>
    <n v="3.3719999999999999"/>
    <n v="0.876"/>
    <n v="2.496"/>
    <n v="0"/>
    <n v="1.6859999999999999"/>
    <n v="0.438"/>
    <n v="1.248"/>
    <n v="0"/>
    <n v="1.6859999999999999"/>
    <n v="0.438"/>
    <n v="1.248"/>
    <n v="0"/>
    <s v="01.01.2022 r."/>
    <s v="kolejna"/>
    <s v="Gmina Krzczonów"/>
    <s v="Gmina Krzczonów"/>
    <m/>
  </r>
  <r>
    <s v="162."/>
    <s v="Ochotnicza Straż Pożarna"/>
    <s v="-"/>
    <s v="-"/>
    <s v="Krzczonów Pierwszy"/>
    <s v="23-110"/>
    <s v="Krzczonów"/>
    <s v="102200411"/>
    <x v="161"/>
    <s v="14047044"/>
    <s v="PGE Dystrybucja S.A. Oddział Lublin"/>
    <s v="Energa Obrót S.A."/>
    <x v="0"/>
    <n v="14"/>
    <n v="3.29"/>
    <n v="3.29"/>
    <n v="0"/>
    <n v="0"/>
    <n v="1.645"/>
    <n v="1.645"/>
    <n v="0"/>
    <n v="0"/>
    <n v="1.645"/>
    <n v="1.645"/>
    <n v="0"/>
    <n v="0"/>
    <s v="01.01.2022 r."/>
    <s v="kolejna"/>
    <s v="Gmina Krzczonów"/>
    <s v="Gmina Krzczonów"/>
    <m/>
  </r>
  <r>
    <s v="163."/>
    <s v="Ochotnicza Straż Pożarna"/>
    <s v="-"/>
    <s v="-"/>
    <s v="Krzczonów Drugi"/>
    <s v="23-110"/>
    <s v="Krzczonów"/>
    <s v="102200412"/>
    <x v="162"/>
    <s v="15011956"/>
    <s v="PGE Dystrybucja S.A. Oddział Lublin"/>
    <s v="Energa Obrót S.A."/>
    <x v="0"/>
    <n v="14"/>
    <n v="1.25"/>
    <n v="1.25"/>
    <n v="0"/>
    <n v="0"/>
    <n v="0.625"/>
    <n v="0.625"/>
    <n v="0"/>
    <n v="0"/>
    <n v="0.625"/>
    <n v="0.625"/>
    <n v="0"/>
    <n v="0"/>
    <s v="01.01.2022 r."/>
    <s v="kolejna"/>
    <s v="Gmina Krzczonów"/>
    <s v="Gmina Krzczonów"/>
    <m/>
  </r>
  <r>
    <s v="164."/>
    <s v="Urząd Gminy"/>
    <s v="-"/>
    <s v="-"/>
    <s v="Krzczonów Trzeci"/>
    <s v="23-110"/>
    <s v="Krzczonów"/>
    <s v="102200413"/>
    <x v="163"/>
    <s v="13728250"/>
    <s v="PGE Dystrybucja S.A. Oddział Lublin"/>
    <s v="Energa Obrót S.A."/>
    <x v="0"/>
    <n v="18"/>
    <n v="2.964"/>
    <n v="2.964"/>
    <n v="0"/>
    <n v="0"/>
    <n v="1.482"/>
    <n v="1.482"/>
    <n v="0"/>
    <n v="0"/>
    <n v="1.482"/>
    <n v="1.482"/>
    <n v="0"/>
    <n v="0"/>
    <s v="01.01.2022 r."/>
    <s v="kolejna"/>
    <s v="Gmina Krzczonów"/>
    <s v="Gmina Krzczonów"/>
    <m/>
  </r>
  <r>
    <s v="165."/>
    <s v="Ochotnicza Straż Pożarna - Remiza"/>
    <s v="-"/>
    <s v="-"/>
    <s v="Sobieska Wola"/>
    <s v="23-110"/>
    <s v="Krzczonów"/>
    <s v="102200417"/>
    <x v="164"/>
    <s v="14979042"/>
    <s v="PGE Dystrybucja S.A. Oddział Lublin"/>
    <s v="Energa Obrót S.A."/>
    <x v="0"/>
    <n v="18"/>
    <n v="3.0840000000000001"/>
    <n v="3.0840000000000001"/>
    <n v="0"/>
    <n v="0"/>
    <n v="1.542"/>
    <n v="1.542"/>
    <n v="0"/>
    <n v="0"/>
    <n v="1.542"/>
    <n v="1.542"/>
    <n v="0"/>
    <n v="0"/>
    <s v="01.01.2022 r."/>
    <s v="kolejna"/>
    <s v="Gmina Krzczonów"/>
    <s v="Gmina Krzczonów"/>
    <m/>
  </r>
  <r>
    <s v="166."/>
    <s v="Gmina Krzczonów"/>
    <s v="Żeromskiego"/>
    <s v="Stadion"/>
    <s v="Krzczonów"/>
    <s v="23-110"/>
    <s v="Krzczonów"/>
    <s v="102220396"/>
    <x v="165"/>
    <s v="15350112"/>
    <s v="PGE Dystrybucja S.A. Oddział Lublin"/>
    <s v="Energa Obrót S.A."/>
    <x v="0"/>
    <n v="11"/>
    <n v="0.8"/>
    <n v="0.8"/>
    <n v="0"/>
    <n v="0"/>
    <n v="0.4"/>
    <n v="0.4"/>
    <n v="0"/>
    <n v="0"/>
    <n v="0.4"/>
    <n v="0.4"/>
    <n v="0"/>
    <n v="0"/>
    <s v="01.01.2022 r."/>
    <s v="kolejna"/>
    <s v="Gmina Krzczonów"/>
    <s v="Gmina Krzczonów"/>
    <m/>
  </r>
  <r>
    <s v="167."/>
    <s v="Ochotnicza Straż Pożarna"/>
    <s v="-"/>
    <s v="Świetlica"/>
    <s v="Kosarzew Górny"/>
    <s v="23-110"/>
    <s v="Krzczonów"/>
    <s v="102220401"/>
    <x v="166"/>
    <s v="13728297"/>
    <s v="PGE Dystrybucja S.A. Oddział Lublin"/>
    <s v="Energa Obrót S.A."/>
    <x v="0"/>
    <n v="20"/>
    <n v="3.8039999999999998"/>
    <n v="3.8039999999999998"/>
    <n v="0"/>
    <n v="0"/>
    <n v="1.9019999999999999"/>
    <n v="1.9019999999999999"/>
    <n v="0"/>
    <n v="0"/>
    <n v="1.9019999999999999"/>
    <n v="1.9019999999999999"/>
    <n v="0"/>
    <n v="0"/>
    <s v="01.01.2022 r."/>
    <s v="kolejna"/>
    <s v="Gmina Krzczonów"/>
    <s v="Gmina Krzczonów"/>
    <m/>
  </r>
  <r>
    <s v="168."/>
    <s v="Ochotnicza Straż Pożarna"/>
    <s v="-"/>
    <s v="-"/>
    <s v="Lewandowszczyzna"/>
    <s v="23-110"/>
    <s v="Krzczonów"/>
    <s v="102200296"/>
    <x v="167"/>
    <s v="91221026"/>
    <s v="PGE Dystrybucja S.A. Oddział Lublin"/>
    <s v="Energa Obrót S.A."/>
    <x v="4"/>
    <n v="14"/>
    <n v="2.89"/>
    <n v="2.89"/>
    <n v="0"/>
    <n v="0"/>
    <n v="1.4450000000000001"/>
    <n v="1.4450000000000001"/>
    <n v="0"/>
    <n v="0"/>
    <n v="1.4450000000000001"/>
    <n v="1.4450000000000001"/>
    <n v="0"/>
    <n v="0"/>
    <s v="01.01.2022 r."/>
    <s v="kolejna"/>
    <s v="Gmina Krzczonów"/>
    <s v="Urząd Gminy Krzczonów"/>
    <m/>
  </r>
  <r>
    <s v="169."/>
    <s v="Szkoła Podstawowa im. S. Staszica"/>
    <s v="Leśna"/>
    <s v="1"/>
    <s v="Krzczonów"/>
    <s v="23-110"/>
    <s v="Krzczonów"/>
    <s v="102200294"/>
    <x v="168"/>
    <s v="13837263"/>
    <s v="PGE Dystrybucja S.A. Oddział Lublin"/>
    <s v="Energa Obrót S.A."/>
    <x v="4"/>
    <n v="35"/>
    <n v="97.927999999999997"/>
    <n v="97.927999999999997"/>
    <n v="0"/>
    <n v="0"/>
    <n v="48.963999999999999"/>
    <n v="48.963999999999999"/>
    <n v="0"/>
    <n v="0"/>
    <n v="48.963999999999999"/>
    <n v="48.963999999999999"/>
    <n v="0"/>
    <n v="0"/>
    <s v="01.01.2022 r."/>
    <s v="kolejna"/>
    <s v="Gmina Krzczonów"/>
    <s v="Gminny Zespół Ekonomiczno - Administracyjny Szkół w Krzczonowie"/>
    <m/>
  </r>
  <r>
    <s v="170."/>
    <s v="Szkoła Podstawowa"/>
    <s v="-"/>
    <s v="-"/>
    <s v="Kosarzew"/>
    <s v="23-110"/>
    <s v="Krzczonów"/>
    <s v="102200304"/>
    <x v="169"/>
    <s v="00288050"/>
    <s v="PGE Dystrybucja S.A. Oddział Lublin"/>
    <s v="Energa Obrót S.A."/>
    <x v="4"/>
    <n v="35"/>
    <n v="10.134"/>
    <n v="3.3159999999999998"/>
    <n v="6.8179999999999996"/>
    <n v="0"/>
    <n v="5.0670000000000002"/>
    <n v="1.6579999999999999"/>
    <n v="3.4089999999999998"/>
    <n v="0"/>
    <n v="5.0670000000000002"/>
    <n v="1.6579999999999999"/>
    <n v="3.4089999999999998"/>
    <n v="0"/>
    <s v="01.01.2022 r."/>
    <s v="kolejna"/>
    <s v="Gmina Krzczonów"/>
    <s v="Gminny Zespół Ekonomiczno - Administracyjny Szkół w Krzczonowie"/>
    <m/>
  </r>
  <r>
    <s v="171."/>
    <s v="Przedszkole"/>
    <s v="-"/>
    <s v="-"/>
    <s v="Krzczonów"/>
    <s v="23-110"/>
    <s v="Krzczonów"/>
    <n v="102221079"/>
    <x v="170"/>
    <s v="13836983"/>
    <s v="PGE Dystrybucja S.A. Oddział Lublin"/>
    <s v="Energa Obrót S.A."/>
    <x v="0"/>
    <n v="20"/>
    <n v="27.835999999999999"/>
    <n v="27.835999999999999"/>
    <n v="0"/>
    <n v="0"/>
    <n v="13.917999999999999"/>
    <n v="13.917999999999999"/>
    <n v="0"/>
    <n v="0"/>
    <n v="13.917999999999999"/>
    <n v="13.917999999999999"/>
    <n v="0"/>
    <n v="0"/>
    <s v="01.01.2022 r."/>
    <s v="kolejna"/>
    <s v="Gmina Krzczonów"/>
    <s v="Zespół Szkolno-Przedszkolny w Krzczonowie"/>
    <m/>
  </r>
  <r>
    <s v="172."/>
    <s v="ROKIS -Biblioteka i Dom Kultury"/>
    <s v="-"/>
    <s v="5"/>
    <s v="Żuków II"/>
    <s v="23-110"/>
    <s v="Krzczonów"/>
    <s v="102220399"/>
    <x v="171"/>
    <s v="90363991"/>
    <s v="PGE Dystrybucja S.A. Oddział Lublin"/>
    <s v="Energa Obrót S.A."/>
    <x v="4"/>
    <n v="14"/>
    <n v="0.27200000000000002"/>
    <n v="0.27200000000000002"/>
    <n v="0"/>
    <n v="0"/>
    <n v="0.13600000000000001"/>
    <n v="0.13600000000000001"/>
    <n v="0"/>
    <n v="0"/>
    <n v="0.13600000000000001"/>
    <n v="0.13600000000000001"/>
    <n v="0"/>
    <n v="0"/>
    <s v="01.01.2022 r."/>
    <s v="kolejna"/>
    <s v="Regionalny Ośrodek Kultury i Sportu w Krzczonowie"/>
    <s v="Regionalny Ośrodek Kultury i Sportu"/>
    <m/>
  </r>
  <r>
    <s v="173."/>
    <s v="ROKIS -Biblioteka i Dom Kultury"/>
    <s v="-"/>
    <s v="5"/>
    <s v="Żuków II"/>
    <s v="23-110"/>
    <s v="Krzczonów"/>
    <s v="102220400"/>
    <x v="172"/>
    <s v="83542364"/>
    <s v="PGE Dystrybucja S.A. Oddział Lublin"/>
    <s v="Energa Obrót S.A."/>
    <x v="1"/>
    <n v="5"/>
    <n v="2.6159999999999997"/>
    <n v="1.67"/>
    <n v="0.94599999999999995"/>
    <n v="0"/>
    <n v="1.3079999999999998"/>
    <n v="0.83499999999999996"/>
    <n v="0.47299999999999998"/>
    <n v="0"/>
    <n v="1.3079999999999998"/>
    <n v="0.83499999999999996"/>
    <n v="0.47299999999999998"/>
    <n v="0"/>
    <s v="01.01.2022 r."/>
    <s v="kolejna"/>
    <s v="Regionalny Ośrodek Kultury i Sportu w Krzczonowie"/>
    <s v="Regionalny Ośrodek Kultury i Sportu"/>
    <m/>
  </r>
  <r>
    <s v="174."/>
    <s v="Dom Kultury"/>
    <s v="Żeromskiego"/>
    <s v="11"/>
    <s v="Krzczonów"/>
    <s v="23-110"/>
    <s v="Krzczonów"/>
    <s v="102220397"/>
    <x v="173"/>
    <s v="71883286"/>
    <s v="PGE Dystrybucja S.A. Oddział Lublin"/>
    <s v="Energa Obrót S.A."/>
    <x v="4"/>
    <n v="35"/>
    <n v="25.274000000000001"/>
    <n v="25.274000000000001"/>
    <n v="0"/>
    <n v="0"/>
    <n v="12.637"/>
    <n v="12.637"/>
    <n v="0"/>
    <n v="0"/>
    <n v="12.637"/>
    <n v="12.637"/>
    <n v="0"/>
    <n v="0"/>
    <s v="01.01.2022 r."/>
    <s v="kolejna"/>
    <s v="Regionalny Ośrodek Kultury i Sportu w Krzczonowie"/>
    <s v="Regionalny Ośrodek Kultury i Sportu"/>
    <s v="Podczas PZS proszę o zmianę Odbiorcy na Regionalny Ośrodek Kultury i Sportu"/>
  </r>
  <r>
    <s v="175."/>
    <s v="Szkoła Podstawowa (biblioteka)"/>
    <s v="-"/>
    <s v="-"/>
    <s v="Jamielnik"/>
    <s v="13-332"/>
    <s v="Jamielnik"/>
    <s v="-"/>
    <x v="174"/>
    <s v="95646563"/>
    <s v="Energa Operator S.A."/>
    <s v="Energa Obrót S.A."/>
    <x v="4"/>
    <n v="4.4000000000000004"/>
    <n v="6.1340000000000003"/>
    <n v="2.4540000000000002"/>
    <n v="3.68"/>
    <n v="0"/>
    <n v="3.0670000000000002"/>
    <n v="1.2270000000000001"/>
    <n v="1.84"/>
    <n v="0"/>
    <n v="3.0670000000000002"/>
    <n v="1.2270000000000001"/>
    <n v="1.84"/>
    <n v="0"/>
    <s v="01.01.2022 r."/>
    <s v="kolejna"/>
    <s v="Gmina Nowe Miasto Lubawskie"/>
    <s v="Gmina Nowe Miasto Lubawskie"/>
    <m/>
  </r>
  <r>
    <s v="176."/>
    <s v="Świetlica Wiejska"/>
    <s v="-"/>
    <s v="-"/>
    <s v="Bratian"/>
    <s v="13-300"/>
    <s v="Bratian"/>
    <s v="-"/>
    <x v="175"/>
    <s v="96435396"/>
    <s v="Energa Operator S.A."/>
    <s v="Energa Obrót S.A."/>
    <x v="4"/>
    <n v="14"/>
    <n v="25.474"/>
    <n v="10.19"/>
    <n v="15.284000000000001"/>
    <n v="0"/>
    <n v="12.737"/>
    <n v="5.0949999999999998"/>
    <n v="7.6420000000000003"/>
    <n v="0"/>
    <n v="12.737"/>
    <n v="5.0949999999999998"/>
    <n v="7.6420000000000003"/>
    <n v="0"/>
    <s v="01.01.2022 r."/>
    <s v="kolejna"/>
    <s v="Gmina Nowe Miasto Lubawskie"/>
    <s v="Gmina Nowe Miasto Lubawskie"/>
    <m/>
  </r>
  <r>
    <s v="177."/>
    <s v="Boisko ORLIK"/>
    <s v="-"/>
    <s v="dz. 584/1"/>
    <s v="Bratian"/>
    <s v="13-300"/>
    <s v="Bratian"/>
    <s v="-"/>
    <x v="176"/>
    <s v="96435392"/>
    <s v="Energa Operator S.A."/>
    <s v="Energa Obrót S.A."/>
    <x v="4"/>
    <n v="39"/>
    <n v="32.730000000000004"/>
    <n v="13.092000000000001"/>
    <n v="19.638000000000002"/>
    <n v="0"/>
    <n v="16.365000000000002"/>
    <n v="6.5460000000000003"/>
    <n v="9.8190000000000008"/>
    <n v="0"/>
    <n v="16.365000000000002"/>
    <n v="6.5460000000000003"/>
    <n v="9.8190000000000008"/>
    <n v="0"/>
    <s v="01.01.2022 r."/>
    <s v="kolejna"/>
    <s v="Gmina Nowe Miasto Lubawskie"/>
    <s v="Gmina Nowe Miasto Lubawskie"/>
    <m/>
  </r>
  <r>
    <s v="178."/>
    <s v="Remiza"/>
    <s v="-"/>
    <s v="89,90"/>
    <s v="Chrośle"/>
    <s v="13-304"/>
    <s v="Chrośle"/>
    <s v="-"/>
    <x v="177"/>
    <s v="96435390"/>
    <s v="Energa Operator S.A."/>
    <s v="Energa Obrót S.A."/>
    <x v="4"/>
    <n v="10.5"/>
    <n v="0.88400000000000001"/>
    <n v="0.35399999999999998"/>
    <n v="0.53"/>
    <n v="0"/>
    <n v="0.442"/>
    <n v="0.17699999999999999"/>
    <n v="0.26500000000000001"/>
    <n v="0"/>
    <n v="0.442"/>
    <n v="0.17699999999999999"/>
    <n v="0.26500000000000001"/>
    <n v="0"/>
    <s v="01.01.2022 r."/>
    <s v="kolejna"/>
    <s v="Gmina Nowe Miasto Lubawskie"/>
    <s v="Gmina Nowe Miasto Lubawskie"/>
    <m/>
  </r>
  <r>
    <s v="179."/>
    <s v="Dom Kultury"/>
    <s v="-"/>
    <s v="-"/>
    <s v="Chrośle"/>
    <s v="13-304"/>
    <s v="Chrośle"/>
    <s v="-"/>
    <x v="178"/>
    <s v="94733460"/>
    <s v="Energa Operator S.A."/>
    <s v="Energa Obrót S.A."/>
    <x v="4"/>
    <n v="20.5"/>
    <n v="13.776"/>
    <n v="5.51"/>
    <n v="8.266"/>
    <n v="0"/>
    <n v="6.8879999999999999"/>
    <n v="2.7549999999999999"/>
    <n v="4.133"/>
    <n v="0"/>
    <n v="6.8879999999999999"/>
    <n v="2.7549999999999999"/>
    <n v="4.133"/>
    <n v="0"/>
    <s v="01.01.2022 r."/>
    <s v="kolejna"/>
    <s v="Gmina Nowe Miasto Lubawskie"/>
    <s v="Gmina Nowe Miasto Lubawskie"/>
    <m/>
  </r>
  <r>
    <s v="180."/>
    <s v="Remiza"/>
    <s v="-"/>
    <s v="-"/>
    <s v="Gryźliny"/>
    <s v="13-332"/>
    <s v="Gryźliny"/>
    <s v="-"/>
    <x v="179"/>
    <s v="71346522"/>
    <s v="Energa Operator S.A."/>
    <s v="Energa Obrót S.A."/>
    <x v="4"/>
    <n v="11"/>
    <n v="8.0000000000000002E-3"/>
    <n v="4.0000000000000001E-3"/>
    <n v="4.0000000000000001E-3"/>
    <n v="0"/>
    <n v="4.0000000000000001E-3"/>
    <n v="2E-3"/>
    <n v="2E-3"/>
    <n v="0"/>
    <n v="4.0000000000000001E-3"/>
    <n v="2E-3"/>
    <n v="2E-3"/>
    <n v="0"/>
    <s v="01.01.2022 r."/>
    <s v="kolejna"/>
    <s v="Gmina Nowe Miasto Lubawskie"/>
    <s v="Gmina Nowe Miasto Lubawskie"/>
    <m/>
  </r>
  <r>
    <s v="181."/>
    <s v="Świetlica"/>
    <s v="-"/>
    <s v="-"/>
    <s v="Gryźliny"/>
    <s v="13-332"/>
    <s v="Gryźliny"/>
    <s v="-"/>
    <x v="180"/>
    <s v="94171970"/>
    <s v="Energa Operator S.A."/>
    <s v="Energa Obrót S.A."/>
    <x v="4"/>
    <n v="11"/>
    <n v="3.84"/>
    <n v="1.536"/>
    <n v="2.3039999999999998"/>
    <n v="0"/>
    <n v="1.92"/>
    <n v="0.76800000000000002"/>
    <n v="1.1519999999999999"/>
    <n v="0"/>
    <n v="1.92"/>
    <n v="0.76800000000000002"/>
    <n v="1.1519999999999999"/>
    <n v="0"/>
    <s v="01.01.2022 r."/>
    <s v="kolejna"/>
    <s v="Gmina Nowe Miasto Lubawskie"/>
    <s v="Gmina Nowe Miasto Lubawskie"/>
    <m/>
  </r>
  <r>
    <s v="182."/>
    <s v="Plac Budowy Boisko ( boisko LZS )"/>
    <s v="-"/>
    <s v="-"/>
    <s v="Gwiździny"/>
    <s v="13-300"/>
    <s v="Gwiździny"/>
    <s v="-"/>
    <x v="181"/>
    <s v="94735281"/>
    <s v="Energa Operator S.A."/>
    <s v="Energa Obrót S.A."/>
    <x v="4"/>
    <n v="7"/>
    <n v="2.0939999999999999"/>
    <n v="0.83799999999999997"/>
    <n v="1.256"/>
    <n v="0"/>
    <n v="1.0469999999999999"/>
    <n v="0.41899999999999998"/>
    <n v="0.628"/>
    <n v="0"/>
    <n v="1.0469999999999999"/>
    <n v="0.41899999999999998"/>
    <n v="0.628"/>
    <n v="0"/>
    <s v="01.01.2022 r."/>
    <s v="kolejna"/>
    <s v="Gmina Nowe Miasto Lubawskie"/>
    <s v="Gmina Nowe Miasto Lubawskie"/>
    <m/>
  </r>
  <r>
    <s v="183."/>
    <s v="Remiza"/>
    <s v="-"/>
    <s v="-"/>
    <s v="Gwiździny"/>
    <s v="13-300"/>
    <s v="Gwiździny"/>
    <s v="-"/>
    <x v="182"/>
    <s v="94735277"/>
    <s v="Energa Operator S.A."/>
    <s v="Energa Obrót S.A."/>
    <x v="4"/>
    <n v="11"/>
    <n v="4.1500000000000004"/>
    <n v="1.66"/>
    <n v="2.4900000000000002"/>
    <n v="0"/>
    <n v="2.0750000000000002"/>
    <n v="0.83"/>
    <n v="1.2450000000000001"/>
    <n v="0"/>
    <n v="2.0750000000000002"/>
    <n v="0.83"/>
    <n v="1.2450000000000001"/>
    <n v="0"/>
    <s v="01.01.2022 r."/>
    <s v="kolejna"/>
    <s v="Gmina Nowe Miasto Lubawskie"/>
    <s v="Gmina Nowe Miasto Lubawskie"/>
    <m/>
  </r>
  <r>
    <s v="184."/>
    <s v="Dom Kultury"/>
    <s v="-"/>
    <s v="123"/>
    <s v="Gwiździny"/>
    <s v="13-300"/>
    <s v="Gwiździny"/>
    <s v="-"/>
    <x v="183"/>
    <s v="94171969"/>
    <s v="Energa Operator S.A."/>
    <s v="Energa Obrót S.A."/>
    <x v="4"/>
    <n v="7"/>
    <n v="13.484"/>
    <n v="5.3940000000000001"/>
    <n v="8.09"/>
    <n v="0"/>
    <n v="6.742"/>
    <n v="2.6970000000000001"/>
    <n v="4.0449999999999999"/>
    <n v="0"/>
    <n v="6.742"/>
    <n v="2.6970000000000001"/>
    <n v="4.0449999999999999"/>
    <n v="0"/>
    <s v="01.01.2022 r."/>
    <s v="kolejna"/>
    <s v="Gmina Nowe Miasto Lubawskie"/>
    <s v="Gmina Nowe Miasto Lubawskie"/>
    <m/>
  </r>
  <r>
    <s v="185."/>
    <s v="Świetlica"/>
    <s v="-"/>
    <s v="-"/>
    <s v="Jamielnik"/>
    <s v="13-302"/>
    <s v="Jamielnik"/>
    <s v="-"/>
    <x v="184"/>
    <s v="94172280"/>
    <s v="Energa Operator S.A."/>
    <s v="Energa Obrót S.A."/>
    <x v="4"/>
    <n v="14"/>
    <n v="17.484000000000002"/>
    <n v="6.9939999999999998"/>
    <n v="10.49"/>
    <n v="0"/>
    <n v="8.7420000000000009"/>
    <n v="3.4969999999999999"/>
    <n v="5.2450000000000001"/>
    <n v="0"/>
    <n v="8.7420000000000009"/>
    <n v="3.4969999999999999"/>
    <n v="5.2450000000000001"/>
    <n v="0"/>
    <s v="01.01.2022 r."/>
    <s v="kolejna"/>
    <s v="Gmina Nowe Miasto Lubawskie"/>
    <s v="Gmina Nowe Miasto Lubawskie"/>
    <m/>
  </r>
  <r>
    <s v="186."/>
    <s v="Złącze (szatnia boisko LZS)"/>
    <s v="-"/>
    <s v="-"/>
    <s v="Jamielnik"/>
    <s v="13-332"/>
    <s v="Jamielnik"/>
    <s v="-"/>
    <x v="185"/>
    <s v="96435397"/>
    <s v="Energa Operator S.A."/>
    <s v="Energa Obrót S.A."/>
    <x v="4"/>
    <n v="12.5"/>
    <n v="1.4139999999999999"/>
    <n v="0.56599999999999995"/>
    <n v="0.84799999999999998"/>
    <n v="0"/>
    <n v="0.70699999999999996"/>
    <n v="0.28299999999999997"/>
    <n v="0.42399999999999999"/>
    <n v="0"/>
    <n v="0.70699999999999996"/>
    <n v="0.28299999999999997"/>
    <n v="0.42399999999999999"/>
    <n v="0"/>
    <s v="01.01.2022 r."/>
    <s v="kolejna"/>
    <s v="Gmina Nowe Miasto Lubawskie"/>
    <s v="Gmina Nowe Miasto Lubawskie"/>
    <m/>
  </r>
  <r>
    <s v="187."/>
    <s v="Świetlica"/>
    <s v="-"/>
    <s v="-"/>
    <s v="Kaczek"/>
    <s v="13-300"/>
    <s v="Kaczek"/>
    <s v="-"/>
    <x v="186"/>
    <s v="71344534"/>
    <s v="Energa Operator S.A."/>
    <s v="Energa Obrót S.A."/>
    <x v="4"/>
    <n v="11"/>
    <n v="0.43"/>
    <n v="0.17199999999999999"/>
    <n v="0.25800000000000001"/>
    <n v="0"/>
    <n v="0.215"/>
    <n v="8.5999999999999993E-2"/>
    <n v="0.129"/>
    <n v="0"/>
    <n v="0.215"/>
    <n v="8.5999999999999993E-2"/>
    <n v="0.129"/>
    <n v="0"/>
    <s v="01.01.2022 r."/>
    <s v="kolejna"/>
    <s v="Gmina Nowe Miasto Lubawskie"/>
    <s v="Gmina Nowe Miasto Lubawskie"/>
    <m/>
  </r>
  <r>
    <s v="188."/>
    <s v="Świetlica"/>
    <s v="-"/>
    <s v="-"/>
    <s v="Lekarty"/>
    <s v="13-300"/>
    <s v="Lekarty"/>
    <s v="-"/>
    <x v="187"/>
    <s v="70194960"/>
    <s v="Energa Operator S.A."/>
    <s v="Energa Obrót S.A."/>
    <x v="4"/>
    <n v="32.5"/>
    <n v="7.870000000000001"/>
    <n v="3.1480000000000001"/>
    <n v="4.7220000000000004"/>
    <n v="0"/>
    <n v="3.9350000000000005"/>
    <n v="1.5740000000000001"/>
    <n v="2.3610000000000002"/>
    <n v="0"/>
    <n v="3.9350000000000005"/>
    <n v="1.5740000000000001"/>
    <n v="2.3610000000000002"/>
    <n v="0"/>
    <s v="01.01.2022 r."/>
    <s v="kolejna"/>
    <s v="Gmina Nowe Miasto Lubawskie"/>
    <s v="Gmina Nowe Miasto Lubawskie"/>
    <m/>
  </r>
  <r>
    <s v="189."/>
    <s v="Remiza Strażacka"/>
    <s v="-"/>
    <s v="-"/>
    <s v="Lekarty"/>
    <s v="13-300"/>
    <s v="Lekarty"/>
    <s v="-"/>
    <x v="188"/>
    <s v="70416485"/>
    <s v="Energa Operator S.A."/>
    <s v="Energa Obrót S.A."/>
    <x v="4"/>
    <n v="11"/>
    <n v="0.04"/>
    <n v="1.6E-2"/>
    <n v="2.4E-2"/>
    <n v="0"/>
    <n v="0.02"/>
    <n v="8.0000000000000002E-3"/>
    <n v="1.2E-2"/>
    <n v="0"/>
    <n v="0.02"/>
    <n v="8.0000000000000002E-3"/>
    <n v="1.2E-2"/>
    <n v="0"/>
    <s v="01.01.2022 r."/>
    <s v="kolejna"/>
    <s v="Gmina Nowe Miasto Lubawskie"/>
    <s v="Gmina Nowe Miasto Lubawskie"/>
    <m/>
  </r>
  <r>
    <s v="190."/>
    <s v="Budynek administracyjny Urzędu Gminy"/>
    <s v="Podleśna"/>
    <s v="1"/>
    <s v="Mszanowo"/>
    <s v="13-300"/>
    <s v="Mszanowo"/>
    <s v="-"/>
    <x v="189"/>
    <s v="96435402"/>
    <s v="Energa Operator S.A."/>
    <s v="Energa Obrót S.A."/>
    <x v="4"/>
    <n v="27"/>
    <n v="99.105999999999995"/>
    <n v="39.642000000000003"/>
    <n v="59.463999999999999"/>
    <n v="0"/>
    <n v="49.552999999999997"/>
    <n v="19.821000000000002"/>
    <n v="29.731999999999999"/>
    <n v="0"/>
    <n v="49.552999999999997"/>
    <n v="19.821000000000002"/>
    <n v="29.731999999999999"/>
    <n v="0"/>
    <s v="01.01.2022 r."/>
    <s v="kolejna"/>
    <s v="Gmina Nowe Miasto Lubawskie"/>
    <s v="Gmina Nowe Miasto Lubawskie"/>
    <m/>
  </r>
  <r>
    <s v="191."/>
    <s v="Budynek Socjalny (szatnia boisko LZS)"/>
    <s v="-"/>
    <s v="-"/>
    <s v="Mszanowo"/>
    <s v="13-300"/>
    <s v="Mszanowo"/>
    <s v="-"/>
    <x v="190"/>
    <s v="96435404"/>
    <s v="Energa Operator S.A."/>
    <s v="Energa Obrót S.A."/>
    <x v="4"/>
    <n v="11"/>
    <n v="0.4"/>
    <n v="0.16"/>
    <n v="0.24"/>
    <n v="0"/>
    <n v="0.2"/>
    <n v="0.08"/>
    <n v="0.12"/>
    <n v="0"/>
    <n v="0.2"/>
    <n v="0.08"/>
    <n v="0.12"/>
    <n v="0"/>
    <s v="01.01.2022 r."/>
    <s v="kolejna"/>
    <s v="Gmina Nowe Miasto Lubawskie"/>
    <s v="Gmina Nowe Miasto Lubawskie"/>
    <m/>
  </r>
  <r>
    <s v="192."/>
    <s v="Świetlica (kuchnia)"/>
    <s v="Podleśna"/>
    <s v="2"/>
    <s v="Mszanowo"/>
    <s v="13-300"/>
    <s v="Mszanowo"/>
    <s v="-"/>
    <x v="191"/>
    <s v="94599191"/>
    <s v="Energa Operator S.A."/>
    <s v="Energa Obrót S.A."/>
    <x v="4"/>
    <n v="25.5"/>
    <n v="13.783999999999999"/>
    <n v="5.5140000000000002"/>
    <n v="8.27"/>
    <n v="0"/>
    <n v="6.8919999999999995"/>
    <n v="2.7570000000000001"/>
    <n v="4.1349999999999998"/>
    <n v="0"/>
    <n v="6.8919999999999995"/>
    <n v="2.7570000000000001"/>
    <n v="4.1349999999999998"/>
    <n v="0"/>
    <s v="01.01.2022 r."/>
    <s v="kolejna"/>
    <s v="Gmina Nowe Miasto Lubawskie"/>
    <s v="Gmina Nowe Miasto Lubawskie"/>
    <m/>
  </r>
  <r>
    <s v="193."/>
    <s v="Świetlica (sala)"/>
    <s v="Podleśna"/>
    <s v="2"/>
    <s v="Mszanowo"/>
    <s v="13-300"/>
    <s v="Mszanowo"/>
    <s v="-"/>
    <x v="192"/>
    <s v="94172404"/>
    <s v="Energa Operator S.A."/>
    <s v="Energa Obrót S.A."/>
    <x v="4"/>
    <n v="14"/>
    <n v="16.830000000000002"/>
    <n v="6.7320000000000002"/>
    <n v="10.098000000000001"/>
    <n v="0"/>
    <n v="8.4150000000000009"/>
    <n v="3.3660000000000001"/>
    <n v="5.0490000000000004"/>
    <n v="0"/>
    <n v="8.4150000000000009"/>
    <n v="3.3660000000000001"/>
    <n v="5.0490000000000004"/>
    <n v="0"/>
    <s v="01.01.2022 r."/>
    <s v="kolejna"/>
    <s v="Gmina Nowe Miasto Lubawskie"/>
    <s v="Gmina Nowe Miasto Lubawskie"/>
    <m/>
  </r>
  <r>
    <s v="194."/>
    <s v="Świetlica ( budynek szkolny )"/>
    <s v="-"/>
    <s v="30"/>
    <s v="Nawra"/>
    <s v="13-300"/>
    <s v="Nawra"/>
    <s v="-"/>
    <x v="193"/>
    <s v="96435398"/>
    <s v="Energa Operator S.A."/>
    <s v="Energa Obrót S.A."/>
    <x v="4"/>
    <n v="10.5"/>
    <n v="15.936"/>
    <n v="6.3739999999999997"/>
    <n v="9.5619999999999994"/>
    <n v="0"/>
    <n v="7.968"/>
    <n v="3.1869999999999998"/>
    <n v="4.7809999999999997"/>
    <n v="0"/>
    <n v="7.968"/>
    <n v="3.1869999999999998"/>
    <n v="4.7809999999999997"/>
    <n v="0"/>
    <s v="01.01.2022 r."/>
    <s v="kolejna"/>
    <s v="Gmina Nowe Miasto Lubawskie"/>
    <s v="Gmina Nowe Miasto Lubawskie"/>
    <m/>
  </r>
  <r>
    <s v="195."/>
    <s v="Świetlica"/>
    <s v="-"/>
    <s v="-"/>
    <s v="Nowy Dwór Bratiański"/>
    <s v="13-304"/>
    <s v="Nowy Dwór Bratiański"/>
    <s v="-"/>
    <x v="194"/>
    <s v="71524859"/>
    <s v="Energa Operator S.A."/>
    <s v="Energa Obrót S.A."/>
    <x v="1"/>
    <n v="16.5"/>
    <n v="6.3979999999999997"/>
    <n v="4.798"/>
    <n v="1.6"/>
    <n v="0"/>
    <n v="3.1989999999999998"/>
    <n v="2.399"/>
    <n v="0.8"/>
    <n v="0"/>
    <n v="3.1989999999999998"/>
    <n v="2.399"/>
    <n v="0.8"/>
    <n v="0"/>
    <s v="01.01.2022 r."/>
    <s v="kolejna"/>
    <s v="Gmina Nowe Miasto Lubawskie"/>
    <s v="Gmina Nowe Miasto Lubawskie"/>
    <m/>
  </r>
  <r>
    <s v="196."/>
    <s v="Remiza"/>
    <s v="-"/>
    <s v="-"/>
    <s v="Nowy Dwór Bratiański"/>
    <s v="13-304"/>
    <s v="Nowy Dwór Bratiański"/>
    <s v="-"/>
    <x v="195"/>
    <s v="96435401"/>
    <s v="Energa Operator S.A."/>
    <s v="Energa Obrót S.A."/>
    <x v="4"/>
    <n v="11"/>
    <n v="0.628"/>
    <n v="0.252"/>
    <n v="0.376"/>
    <n v="0"/>
    <n v="0.314"/>
    <n v="0.126"/>
    <n v="0.188"/>
    <n v="0"/>
    <n v="0.314"/>
    <n v="0.126"/>
    <n v="0.188"/>
    <n v="0"/>
    <s v="01.01.2022 r."/>
    <s v="kolejna"/>
    <s v="Gmina Nowe Miasto Lubawskie"/>
    <s v="Gmina Nowe Miasto Lubawskie"/>
    <m/>
  </r>
  <r>
    <s v="197."/>
    <s v="Świetlica"/>
    <s v="-"/>
    <s v="-"/>
    <s v="Pacółtowo"/>
    <s v="13-300"/>
    <s v="Pacółtowo"/>
    <s v="-"/>
    <x v="196"/>
    <s v="72396071"/>
    <s v="Energa Operator S.A."/>
    <s v="Energa Obrót S.A."/>
    <x v="4"/>
    <n v="14"/>
    <n v="5.1419999999999995"/>
    <n v="2.056"/>
    <n v="3.0859999999999999"/>
    <n v="0"/>
    <n v="2.5709999999999997"/>
    <n v="1.028"/>
    <n v="1.5429999999999999"/>
    <n v="0"/>
    <n v="2.5709999999999997"/>
    <n v="1.028"/>
    <n v="1.5429999999999999"/>
    <n v="0"/>
    <s v="01.01.2022 r."/>
    <s v="kolejna"/>
    <s v="Gmina Nowe Miasto Lubawskie"/>
    <s v="Gmina Nowe Miasto Lubawskie"/>
    <m/>
  </r>
  <r>
    <s v="198."/>
    <s v="Świetlica"/>
    <s v="-"/>
    <s v="-"/>
    <s v="Pustki"/>
    <s v="13-304"/>
    <s v="Pustki"/>
    <s v="-"/>
    <x v="197"/>
    <s v="95578229"/>
    <s v="Energa Operator S.A."/>
    <s v="Energa Obrót S.A."/>
    <x v="4"/>
    <n v="3.5"/>
    <n v="2.9239999999999999"/>
    <n v="1.17"/>
    <n v="1.754"/>
    <n v="0"/>
    <n v="1.462"/>
    <n v="0.58499999999999996"/>
    <n v="0.877"/>
    <n v="0"/>
    <n v="1.462"/>
    <n v="0.58499999999999996"/>
    <n v="0.877"/>
    <n v="0"/>
    <s v="01.01.2022 r."/>
    <s v="kolejna"/>
    <s v="Gmina Nowe Miasto Lubawskie"/>
    <s v="Gmina Nowe Miasto Lubawskie"/>
    <m/>
  </r>
  <r>
    <s v="199."/>
    <s v="Remiza OSP"/>
    <s v="-"/>
    <s v="dz. 107/2"/>
    <s v="Radomno"/>
    <s v="13-304"/>
    <s v="Radomno"/>
    <s v="-"/>
    <x v="198"/>
    <s v="14489839"/>
    <s v="Energa Operator S.A."/>
    <s v="Energa Obrót S.A."/>
    <x v="4"/>
    <n v="16.5"/>
    <n v="1.9119999999999999"/>
    <n v="0.76400000000000001"/>
    <n v="1.1479999999999999"/>
    <n v="0"/>
    <n v="0.95599999999999996"/>
    <n v="0.38200000000000001"/>
    <n v="0.57399999999999995"/>
    <n v="0"/>
    <n v="0.95599999999999996"/>
    <n v="0.38200000000000001"/>
    <n v="0.57399999999999995"/>
    <n v="0"/>
    <s v="01.01.2022 r."/>
    <s v="kolejna"/>
    <s v="Gmina Nowe Miasto Lubawskie"/>
    <s v="Gmina Nowe Miasto Lubawskie"/>
    <m/>
  </r>
  <r>
    <s v="200."/>
    <s v="Remiza Strażacka"/>
    <s v="-"/>
    <s v="-"/>
    <s v="Skarlin"/>
    <s v="13-301"/>
    <s v="Skarlin"/>
    <s v="-"/>
    <x v="199"/>
    <s v="94599389"/>
    <s v="Energa Operator S.A."/>
    <s v="Energa Obrót S.A."/>
    <x v="4"/>
    <n v="11"/>
    <n v="6.46"/>
    <n v="2.5840000000000001"/>
    <n v="3.8759999999999999"/>
    <n v="0"/>
    <n v="3.23"/>
    <n v="1.292"/>
    <n v="1.9379999999999999"/>
    <n v="0"/>
    <n v="3.23"/>
    <n v="1.292"/>
    <n v="1.9379999999999999"/>
    <n v="0"/>
    <s v="01.01.2022 r."/>
    <s v="kolejna"/>
    <s v="Gmina Nowe Miasto Lubawskie"/>
    <s v="Gmina Nowe Miasto Lubawskie"/>
    <m/>
  </r>
  <r>
    <s v="201."/>
    <s v="Świetlica"/>
    <s v="-"/>
    <s v="322/2"/>
    <s v="Skarlin"/>
    <s v="13-300"/>
    <s v="Skarlin"/>
    <s v="-"/>
    <x v="200"/>
    <s v="96435391"/>
    <s v="Energa Operator S.A."/>
    <s v="Energa Obrót S.A."/>
    <x v="4"/>
    <n v="11"/>
    <n v="28.404000000000003"/>
    <n v="11.362"/>
    <n v="17.042000000000002"/>
    <n v="0"/>
    <n v="14.202000000000002"/>
    <n v="5.681"/>
    <n v="8.5210000000000008"/>
    <n v="0"/>
    <n v="14.202000000000002"/>
    <n v="5.681"/>
    <n v="8.5210000000000008"/>
    <n v="0"/>
    <s v="01.01.2022 r."/>
    <s v="kolejna"/>
    <s v="Gmina Nowe Miasto Lubawskie"/>
    <s v="Gmina Nowe Miasto Lubawskie"/>
    <m/>
  </r>
  <r>
    <s v="202."/>
    <s v="Administracja (budynek mieszkalny - klatka schodowa)"/>
    <s v="-"/>
    <s v="109"/>
    <s v="Jamielnik  "/>
    <s v="13-332"/>
    <s v="Jamielnik  "/>
    <s v="-"/>
    <x v="201"/>
    <s v="95536301"/>
    <s v="Energa Operator S.A."/>
    <s v="Energa Obrót S.A."/>
    <x v="3"/>
    <n v="2"/>
    <n v="0.26"/>
    <n v="0.26"/>
    <n v="0"/>
    <n v="0"/>
    <n v="0.13"/>
    <n v="0.13"/>
    <n v="0"/>
    <n v="0"/>
    <n v="0.13"/>
    <n v="0.13"/>
    <n v="0"/>
    <n v="0"/>
    <s v="01.01.2022 r."/>
    <s v="kolejna"/>
    <s v="Gmina Nowe Miasto Lubawskie"/>
    <s v="Gmina Nowe Miasto Lubawskie"/>
    <m/>
  </r>
  <r>
    <s v="203."/>
    <s v="Świetlica Wiejska"/>
    <s v="-"/>
    <s v="-"/>
    <s v="Tylice"/>
    <s v="13-300"/>
    <s v="Nowe Miasto Lubawskie"/>
    <s v="-"/>
    <x v="202"/>
    <s v="56008625"/>
    <s v="Energa Operator S.A."/>
    <s v="Energa Obrót S.A."/>
    <x v="4"/>
    <n v="39"/>
    <n v="38.793999999999997"/>
    <n v="15.518000000000001"/>
    <n v="23.276"/>
    <n v="0"/>
    <n v="19.396999999999998"/>
    <n v="7.7590000000000003"/>
    <n v="11.638"/>
    <n v="0"/>
    <n v="19.396999999999998"/>
    <n v="7.7590000000000003"/>
    <n v="11.638"/>
    <n v="0"/>
    <s v="01.01.2022 r."/>
    <s v="kolejna"/>
    <s v="Gmina Nowe Miasto Lubawskie"/>
    <s v="Gmina Nowe Miasto Lubawskie"/>
    <m/>
  </r>
  <r>
    <s v="204."/>
    <s v="-"/>
    <s v="-"/>
    <s v="18/20"/>
    <s v="Bratian"/>
    <s v="13-300"/>
    <s v="Bratian"/>
    <s v="-"/>
    <x v="203"/>
    <s v="95184039"/>
    <s v="Energa Operator S.A."/>
    <s v="Energa Obrót S.A."/>
    <x v="4"/>
    <n v="1.5"/>
    <n v="0.34600000000000003"/>
    <n v="0.112"/>
    <n v="0.23400000000000001"/>
    <n v="0"/>
    <n v="0.17300000000000001"/>
    <n v="5.6000000000000001E-2"/>
    <n v="0.11700000000000001"/>
    <n v="0"/>
    <n v="0.17300000000000001"/>
    <n v="5.6000000000000001E-2"/>
    <n v="0.11700000000000001"/>
    <n v="0"/>
    <s v="01.01.2022 r."/>
    <s v="kolejna"/>
    <s v="Gmina Nowe Miasto Lubawskie"/>
    <s v="Gmina Nowe Miasto Lubawskie"/>
    <m/>
  </r>
  <r>
    <s v="205."/>
    <s v="-"/>
    <s v="-"/>
    <s v="132"/>
    <s v="Bagno"/>
    <s v="13-332"/>
    <s v="Bagno"/>
    <s v="-"/>
    <x v="204"/>
    <s v="94641756"/>
    <s v="Energa Operator S.A."/>
    <s v="Energa Obrót S.A."/>
    <x v="0"/>
    <n v="20.5"/>
    <n v="16.538"/>
    <n v="16.538"/>
    <n v="0"/>
    <n v="0"/>
    <n v="8.2690000000000001"/>
    <n v="8.2690000000000001"/>
    <n v="0"/>
    <n v="0"/>
    <n v="8.2690000000000001"/>
    <n v="8.2690000000000001"/>
    <n v="0"/>
    <n v="0"/>
    <s v="01.01.2022 r."/>
    <s v="kolejna"/>
    <s v="Gmina Nowe Miasto Lubawskie"/>
    <s v="Gmina Nowe Miasto Lubawskie"/>
    <m/>
  </r>
  <r>
    <s v="206."/>
    <s v="Ogrzewanie Szkoły"/>
    <s v="-"/>
    <n v="58"/>
    <s v="Gwiździny"/>
    <s v="13-300"/>
    <s v="Nowe Miasto Lubawskie"/>
    <s v="-"/>
    <x v="205"/>
    <s v="50006263"/>
    <s v="Energa Operator S.A."/>
    <s v="Energa Obrót S.A."/>
    <x v="4"/>
    <n v="25"/>
    <n v="75.894000000000005"/>
    <n v="30.358000000000001"/>
    <n v="45.536000000000001"/>
    <n v="0"/>
    <n v="37.947000000000003"/>
    <n v="15.179"/>
    <n v="22.768000000000001"/>
    <n v="0"/>
    <n v="37.947000000000003"/>
    <n v="15.179"/>
    <n v="22.768000000000001"/>
    <n v="0"/>
    <s v="01.01.2022 r."/>
    <s v="kolejna"/>
    <s v="Gmina Nowe Miasto Lubawskie"/>
    <s v="Szkoła Podstawowa im. Ks. Kazimierza Wróblewskiego w Gwiździnach"/>
    <m/>
  </r>
  <r>
    <s v="207."/>
    <s v="Szkoła Podstawowa im. Ks. K. Wróblewskiego w Gwiździnach"/>
    <s v="-"/>
    <s v="58"/>
    <s v="Gwiździny"/>
    <s v="13-300"/>
    <s v="Gwiździny"/>
    <s v="-"/>
    <x v="206"/>
    <s v="96435395"/>
    <s v="Energa Operator S.A."/>
    <s v="Energa Obrót S.A."/>
    <x v="4"/>
    <n v="27"/>
    <n v="26.582000000000001"/>
    <n v="10.632"/>
    <n v="15.95"/>
    <n v="0"/>
    <n v="13.291"/>
    <n v="5.3159999999999998"/>
    <n v="7.9749999999999996"/>
    <n v="0"/>
    <n v="13.291"/>
    <n v="5.3159999999999998"/>
    <n v="7.9749999999999996"/>
    <n v="0"/>
    <s v="01.01.2022 r."/>
    <s v="kolejna"/>
    <s v="Gmina Nowe Miasto Lubawskie"/>
    <s v="Szkoła Podstawowa im. Ks. Kazimierza Wróblewskiego w Gwiździnach"/>
    <m/>
  </r>
  <r>
    <s v="208."/>
    <s v="Ogrzewanie Szkoły"/>
    <s v=" Szkolna"/>
    <n v="2"/>
    <s v="Bratian"/>
    <s v="13-300"/>
    <s v="Nowe Miasto Lubawskie"/>
    <s v="-"/>
    <x v="207"/>
    <s v="96460931"/>
    <s v="Energa Operator S.A."/>
    <s v="Energa Obrót S.A."/>
    <x v="8"/>
    <n v="50"/>
    <n v="354.536"/>
    <n v="88.634"/>
    <n v="35.454000000000001"/>
    <n v="230.44800000000001"/>
    <n v="177.268"/>
    <n v="44.317"/>
    <n v="17.727"/>
    <n v="115.224"/>
    <n v="177.268"/>
    <n v="44.317"/>
    <n v="17.727"/>
    <n v="115.224"/>
    <s v="01.01.2022 r."/>
    <s v="kolejna"/>
    <s v="Gmina Nowe Miasto Lubawskie"/>
    <s v="Zespół Szkół im. Rodu Działyńskich w Bratianie"/>
    <m/>
  </r>
  <r>
    <s v="209."/>
    <s v="Zespół Szkół im. Rodu Działyńskich w Bratianie"/>
    <s v=" Szkolna"/>
    <s v="2"/>
    <s v="Bratian"/>
    <s v="13-300"/>
    <s v="Bratian"/>
    <s v="-"/>
    <x v="208"/>
    <s v="14354981"/>
    <s v="Energa Operator S.A."/>
    <s v="Energa Obrót S.A."/>
    <x v="4"/>
    <n v="14"/>
    <n v="97.12"/>
    <n v="38.847999999999999"/>
    <n v="58.271999999999998"/>
    <n v="0"/>
    <n v="48.56"/>
    <n v="19.423999999999999"/>
    <n v="29.135999999999999"/>
    <n v="0"/>
    <n v="48.56"/>
    <n v="19.423999999999999"/>
    <n v="29.135999999999999"/>
    <n v="0"/>
    <s v="01.01.2022 r."/>
    <s v="kolejna"/>
    <s v="Gmina Nowe Miasto Lubawskie"/>
    <s v="Zespół Szkół im. Rodu Działyńskich w Bratianie"/>
    <m/>
  </r>
  <r>
    <s v="210."/>
    <s v="Zespół Szkół im. Rodu Działyńskich w Bratianie"/>
    <s v=" Szkolna"/>
    <s v="2"/>
    <s v="Bratian"/>
    <s v="13-300"/>
    <s v="Bratian"/>
    <s v="-"/>
    <x v="209"/>
    <s v="70026346"/>
    <s v="Energa Operator S.A."/>
    <s v="Energa Obrót S.A."/>
    <x v="4"/>
    <n v="27"/>
    <n v="21.736000000000001"/>
    <n v="8.6940000000000008"/>
    <n v="13.042"/>
    <n v="0"/>
    <n v="10.868"/>
    <n v="4.3470000000000004"/>
    <n v="6.5209999999999999"/>
    <n v="0"/>
    <n v="10.868"/>
    <n v="4.3470000000000004"/>
    <n v="6.5209999999999999"/>
    <n v="0"/>
    <s v="01.01.2022 r."/>
    <s v="kolejna"/>
    <s v="Gmina Nowe Miasto Lubawskie"/>
    <s v="Zespół Szkół im. Rodu Działyńskich w Bratianie"/>
    <m/>
  </r>
  <r>
    <s v="211."/>
    <s v="Szkoła Podstawowa w Radomnie"/>
    <s v="-"/>
    <s v="18"/>
    <s v="Radomno"/>
    <s v="13-304"/>
    <s v="Radomno"/>
    <s v="-"/>
    <x v="210"/>
    <s v="96462563"/>
    <s v="Energa Operator S.A."/>
    <s v="Energa Obrót S.A."/>
    <x v="4"/>
    <n v="32.5"/>
    <n v="41.04"/>
    <n v="16.416"/>
    <n v="24.623999999999999"/>
    <n v="0"/>
    <n v="20.52"/>
    <n v="8.2080000000000002"/>
    <n v="12.311999999999999"/>
    <n v="0"/>
    <n v="20.52"/>
    <n v="8.2080000000000002"/>
    <n v="12.311999999999999"/>
    <n v="0"/>
    <s v="01.01.2022 r."/>
    <s v="kolejna"/>
    <s v="Gmina Nowe Miasto Lubawskie"/>
    <s v="Szkoła Podstawowa w Radomnie"/>
    <s v="Podczas PZS proszę o zmianę Odbiorcy na Szkoła Podstawowa w Radomnie"/>
  </r>
  <r>
    <s v="212."/>
    <s v="Szkoła Podstawowa im. Jana Pawła II w Jamielniku"/>
    <s v=" Szkolna"/>
    <s v="10"/>
    <s v="Jamielnik"/>
    <s v="13-332"/>
    <s v="Jamielnik"/>
    <s v="-"/>
    <x v="211"/>
    <s v="90923541"/>
    <s v="Energa Operator S.A."/>
    <s v="Energa Obrót S.A."/>
    <x v="4"/>
    <n v="27"/>
    <n v="54"/>
    <n v="21.6"/>
    <n v="32.4"/>
    <n v="0"/>
    <n v="27"/>
    <n v="10.8"/>
    <n v="16.2"/>
    <n v="0"/>
    <n v="27"/>
    <n v="10.8"/>
    <n v="16.2"/>
    <n v="0"/>
    <s v="01.01.2022 r."/>
    <s v="kolejna"/>
    <s v="Gmina Nowe Miasto Lubawskie"/>
    <s v="Szkoła Podstawowa im. Jana Pawła II w Jamielniku"/>
    <s v="Podczas PZS proszę o zmianę Odbiorcy na Szkoła Podstawowa im. Jana Pawła II w Jamielniku"/>
  </r>
  <r>
    <s v="213."/>
    <s v="Szkoła Podstawowa w Skarlinie"/>
    <s v="-"/>
    <s v="72"/>
    <s v="Skarlin"/>
    <s v="13-301"/>
    <s v="Skarlin"/>
    <s v="-"/>
    <x v="212"/>
    <s v="96435403"/>
    <s v="Energa Operator S.A."/>
    <s v="Energa Obrót S.A."/>
    <x v="4"/>
    <n v="11"/>
    <n v="16.216000000000001"/>
    <n v="6.4859999999999998"/>
    <n v="9.73"/>
    <n v="0"/>
    <n v="8.1080000000000005"/>
    <n v="3.2429999999999999"/>
    <n v="4.8650000000000002"/>
    <n v="0"/>
    <n v="8.1080000000000005"/>
    <n v="3.2429999999999999"/>
    <n v="4.8650000000000002"/>
    <n v="0"/>
    <s v="01.01.2022 r."/>
    <s v="kolejna"/>
    <s v="Gmina Nowe Miasto Lubawskie"/>
    <s v="Szkoła Podstawowa w Skarlinie"/>
    <m/>
  </r>
  <r>
    <s v="214."/>
    <s v="Gminne Centrum Kultury Nowe Miasto Lub. z/s w Mszanowie"/>
    <s v="Podleśna"/>
    <s v="1"/>
    <s v="Mszanowo"/>
    <s v="13-300"/>
    <s v="Mszanowo"/>
    <s v="-"/>
    <x v="213"/>
    <s v="90529539"/>
    <s v="Energa Operator S.A."/>
    <s v="Energa Obrót S.A."/>
    <x v="0"/>
    <n v="22"/>
    <n v="11.811999999999999"/>
    <n v="11.811999999999999"/>
    <n v="0"/>
    <n v="0"/>
    <n v="5.9059999999999997"/>
    <n v="5.9059999999999997"/>
    <n v="0"/>
    <n v="0"/>
    <n v="5.9059999999999997"/>
    <n v="5.9059999999999997"/>
    <n v="0"/>
    <n v="0"/>
    <s v="01.01.2022 r."/>
    <s v="kolejna"/>
    <s v="Gminne Centrum Kultury Nowe Miasto Lubawskie z/s w Mszanowie"/>
    <s v="Gminne Centrum Kultury Nowe Miasto Lubawskie z/s w Mszanowie"/>
    <m/>
  </r>
  <r>
    <s v="215."/>
    <s v="Biblioteka"/>
    <s v="-"/>
    <s v="17"/>
    <s v="Skarlin"/>
    <s v="13-301"/>
    <s v="Skarlin"/>
    <s v="-"/>
    <x v="214"/>
    <s v="94267358"/>
    <s v="Energa Operator S.A."/>
    <s v="Energa Obrót S.A."/>
    <x v="0"/>
    <n v="6.5"/>
    <n v="1.698"/>
    <n v="1.698"/>
    <n v="0"/>
    <n v="0"/>
    <n v="0.84899999999999998"/>
    <n v="0.84899999999999998"/>
    <n v="0"/>
    <n v="0"/>
    <n v="0.84899999999999998"/>
    <n v="0.84899999999999998"/>
    <n v="0"/>
    <n v="0"/>
    <s v="01.01.2022 r."/>
    <s v="kolejna"/>
    <s v="Gminne Centrum Kultury Nowe Miasto Lubawskie z/s w Mszanowie"/>
    <s v="Gminne Centrum Kultury Nowe Miasto Lubawskie z/s w Mszanowie"/>
    <m/>
  </r>
  <r>
    <s v="216."/>
    <s v="Gmina Pasym – Ratusz"/>
    <s v="Rynek"/>
    <s v="8"/>
    <s v="Pasym"/>
    <s v="12-130"/>
    <s v="Pasym"/>
    <s v="-"/>
    <x v="215"/>
    <s v="97278477"/>
    <s v="Energa Operator S.A."/>
    <s v="Energa Obrót S.A."/>
    <x v="0"/>
    <n v="5"/>
    <n v="3.1539999999999999"/>
    <n v="3.1539999999999999"/>
    <n v="0"/>
    <n v="0"/>
    <n v="1.577"/>
    <n v="1.577"/>
    <n v="0"/>
    <n v="0"/>
    <n v="1.577"/>
    <n v="1.577"/>
    <n v="0"/>
    <n v="0"/>
    <s v="01.01.2022 r."/>
    <s v="kolejna"/>
    <s v="Gmina Pasym"/>
    <s v="Urząd Miasta i Gminy w Pasymiu"/>
    <m/>
  </r>
  <r>
    <s v="217."/>
    <s v="Gmina Pasym – zasilenie imprez plenerowych"/>
    <s v="-"/>
    <s v="-"/>
    <s v="Leleszki"/>
    <s v="12-130"/>
    <s v="Leleszki"/>
    <s v="-"/>
    <x v="216"/>
    <s v="70913405"/>
    <s v="Energa Operator S.A."/>
    <s v="Energa Obrót S.A."/>
    <x v="0"/>
    <n v="15"/>
    <n v="0.156"/>
    <n v="0.156"/>
    <n v="0"/>
    <n v="0"/>
    <n v="7.8E-2"/>
    <n v="7.8E-2"/>
    <n v="0"/>
    <n v="0"/>
    <n v="7.8E-2"/>
    <n v="7.8E-2"/>
    <n v="0"/>
    <n v="0"/>
    <s v="01.01.2022 r."/>
    <s v="kolejna"/>
    <s v="Gmina Pasym"/>
    <s v="Urząd Miasta i Gminy w Pasymiu"/>
    <m/>
  </r>
  <r>
    <s v="218."/>
    <s v="Gmina Pasym – Klub"/>
    <s v="-"/>
    <s v="-"/>
    <s v="Narajty"/>
    <s v="12-130"/>
    <s v="Narajty"/>
    <s v="-"/>
    <x v="217"/>
    <s v="60816463"/>
    <s v="Energa Operator S.A."/>
    <s v="Energa Obrót S.A."/>
    <x v="0"/>
    <n v="3"/>
    <n v="0.39200000000000002"/>
    <n v="0.39200000000000002"/>
    <n v="0"/>
    <n v="0"/>
    <n v="0.19600000000000001"/>
    <n v="0.19600000000000001"/>
    <n v="0"/>
    <n v="0"/>
    <n v="0.19600000000000001"/>
    <n v="0.19600000000000001"/>
    <n v="0"/>
    <n v="0"/>
    <s v="01.01.2022 r."/>
    <s v="kolejna"/>
    <s v="Gmina Pasym"/>
    <s v="Urząd Miasta i Gminy w Pasymiu"/>
    <m/>
  </r>
  <r>
    <s v="219."/>
    <s v="Gmina Pasym – Świetlica + Remiza OSP"/>
    <s v="-"/>
    <s v="-"/>
    <s v="Grom"/>
    <s v="12-130"/>
    <s v="Grom"/>
    <s v="-"/>
    <x v="218"/>
    <s v="91389031"/>
    <s v="Energa Operator S.A."/>
    <s v="Energa Obrót S.A."/>
    <x v="1"/>
    <n v="15"/>
    <n v="52.72"/>
    <n v="21.088000000000001"/>
    <n v="31.632000000000001"/>
    <n v="0"/>
    <n v="26.36"/>
    <n v="10.544"/>
    <n v="15.816000000000001"/>
    <n v="0"/>
    <n v="26.36"/>
    <n v="10.544"/>
    <n v="15.816000000000001"/>
    <n v="0"/>
    <s v="01.01.2022 r."/>
    <s v="kolejna"/>
    <s v="Gmina Pasym"/>
    <s v="Urząd Miasta i Gminy w Pasymiu"/>
    <m/>
  </r>
  <r>
    <s v="220."/>
    <s v="Gmina Pasym – Remiza OSP"/>
    <s v="Pocztowa"/>
    <s v="-"/>
    <s v="Pasym"/>
    <s v="12-130"/>
    <s v="Pasym"/>
    <s v="-"/>
    <x v="219"/>
    <s v="96538733"/>
    <s v="Energa Operator S.A."/>
    <s v="Energa Obrót S.A."/>
    <x v="4"/>
    <n v="33"/>
    <n v="49.852000000000004"/>
    <n v="19.940000000000001"/>
    <n v="29.911999999999999"/>
    <n v="0"/>
    <n v="24.926000000000002"/>
    <n v="9.9700000000000006"/>
    <n v="14.956"/>
    <n v="0"/>
    <n v="24.926000000000002"/>
    <n v="9.9700000000000006"/>
    <n v="14.956"/>
    <n v="0"/>
    <s v="01.01.2022 r."/>
    <s v="kolejna"/>
    <s v="Gmina Pasym"/>
    <s v="Urząd Miasta i Gminy w Pasymiu"/>
    <m/>
  </r>
  <r>
    <s v="221."/>
    <s v="Gmina Pasym – Remiza OSP"/>
    <s v="-"/>
    <s v="-"/>
    <s v="Jurgi"/>
    <s v="12-130"/>
    <s v="Jurgi"/>
    <s v="-"/>
    <x v="220"/>
    <s v="08515787"/>
    <s v="Energa Operator S.A."/>
    <s v="Energa Obrót S.A."/>
    <x v="0"/>
    <n v="15"/>
    <n v="1.6679999999999999"/>
    <n v="1.6679999999999999"/>
    <n v="0"/>
    <n v="0"/>
    <n v="0.83399999999999996"/>
    <n v="0.83399999999999996"/>
    <n v="0"/>
    <n v="0"/>
    <n v="0.83399999999999996"/>
    <n v="0.83399999999999996"/>
    <n v="0"/>
    <n v="0"/>
    <s v="01.01.2022 r."/>
    <s v="kolejna"/>
    <s v="Gmina Pasym"/>
    <s v="Urząd Miasta i Gminy w Pasymiu"/>
    <m/>
  </r>
  <r>
    <s v="222."/>
    <s v="Gmina Pasym – Świetlica"/>
    <s v="-"/>
    <s v="11/3"/>
    <s v="Grzegrzółki"/>
    <s v="12-130"/>
    <s v="Grzegrzółki"/>
    <s v="-"/>
    <x v="221"/>
    <s v="29479120"/>
    <s v="Energa Operator S.A."/>
    <s v="Energa Obrót S.A."/>
    <x v="0"/>
    <n v="4"/>
    <n v="1.198"/>
    <n v="1.198"/>
    <n v="0"/>
    <n v="0"/>
    <n v="0.59899999999999998"/>
    <n v="0.59899999999999998"/>
    <n v="0"/>
    <n v="0"/>
    <n v="0.59899999999999998"/>
    <n v="0.59899999999999998"/>
    <n v="0"/>
    <n v="0"/>
    <s v="01.01.2022 r."/>
    <s v="kolejna"/>
    <s v="Gmina Pasym"/>
    <s v="Urząd Miasta i Gminy w Pasymiu"/>
    <m/>
  </r>
  <r>
    <s v="223."/>
    <s v="Gmina Pasym – zasilanie imprez plenerowych"/>
    <s v="-"/>
    <s v="-"/>
    <s v="Grom"/>
    <s v="12-130"/>
    <s v="Grom"/>
    <s v="-"/>
    <x v="222"/>
    <s v="94110130"/>
    <s v="Energa Operator S.A."/>
    <s v="Energa Obrót S.A."/>
    <x v="0"/>
    <n v="15"/>
    <n v="0.106"/>
    <n v="0.106"/>
    <n v="0"/>
    <n v="0"/>
    <n v="5.2999999999999999E-2"/>
    <n v="5.2999999999999999E-2"/>
    <n v="0"/>
    <n v="0"/>
    <n v="5.2999999999999999E-2"/>
    <n v="5.2999999999999999E-2"/>
    <n v="0"/>
    <n v="0"/>
    <s v="01.01.2022 r."/>
    <s v="kolejna"/>
    <s v="Gmina Pasym"/>
    <s v="Urząd Miasta i Gminy w Pasymiu"/>
    <m/>
  </r>
  <r>
    <s v="224."/>
    <s v="Gmina Pasym – zasilanie imprez plenerowych"/>
    <s v="-"/>
    <s v="Dz.50"/>
    <s v="Elganowo"/>
    <s v="12-130"/>
    <s v="Elganowo"/>
    <s v="-"/>
    <x v="223"/>
    <s v="91461784"/>
    <s v="Energa Operator S.A."/>
    <s v="Energa Obrót S.A."/>
    <x v="0"/>
    <n v="12"/>
    <n v="2.5999999999999999E-2"/>
    <n v="2.5999999999999999E-2"/>
    <n v="0"/>
    <n v="0"/>
    <n v="1.2999999999999999E-2"/>
    <n v="1.2999999999999999E-2"/>
    <n v="0"/>
    <n v="0"/>
    <n v="1.2999999999999999E-2"/>
    <n v="1.2999999999999999E-2"/>
    <n v="0"/>
    <n v="0"/>
    <s v="01.01.2022 r."/>
    <s v="kolejna"/>
    <s v="Gmina Pasym"/>
    <s v="Urząd Miasta i Gminy w Pasymiu"/>
    <m/>
  </r>
  <r>
    <s v="225."/>
    <s v="Świetlica Wiejska"/>
    <s v=" -"/>
    <s v="10A"/>
    <s v="Elganowo"/>
    <s v="12-130"/>
    <s v="Elganowo"/>
    <s v="-"/>
    <x v="224"/>
    <s v="72062642"/>
    <s v="Energa Operator S.A."/>
    <s v="Energa Obrót S.A."/>
    <x v="0"/>
    <n v="12"/>
    <n v="6.0000000000000001E-3"/>
    <n v="6.0000000000000001E-3"/>
    <n v="0"/>
    <n v="0"/>
    <n v="3.0000000000000001E-3"/>
    <n v="3.0000000000000001E-3"/>
    <n v="0"/>
    <n v="0"/>
    <n v="3.0000000000000001E-3"/>
    <n v="3.0000000000000001E-3"/>
    <n v="0"/>
    <n v="0"/>
    <s v="01.01.2022 r."/>
    <s v="kolejna"/>
    <s v="Gmina Pasym"/>
    <s v="Urząd Miasta i Gminy w Pasymiu"/>
    <m/>
  </r>
  <r>
    <s v="226."/>
    <s v="Plac zabaw"/>
    <s v="-"/>
    <s v="6-86/5"/>
    <s v="Jurgi"/>
    <s v="12-130"/>
    <s v="Jurgi"/>
    <s v="-"/>
    <x v="225"/>
    <s v="71984444"/>
    <s v="Energa Operator S.A."/>
    <s v="Energa Obrót S.A."/>
    <x v="0"/>
    <n v="5"/>
    <n v="4.12"/>
    <n v="4.12"/>
    <n v="0"/>
    <n v="0"/>
    <n v="2.06"/>
    <n v="2.06"/>
    <n v="0"/>
    <n v="0"/>
    <n v="2.06"/>
    <n v="2.06"/>
    <n v="0"/>
    <n v="0"/>
    <s v="01.01.2022 r."/>
    <s v="kolejna"/>
    <s v="Gmina Pasym"/>
    <s v="Urząd Miasta i Gminy w Pasymiu"/>
    <m/>
  </r>
  <r>
    <s v="227."/>
    <s v="Plac zabaw"/>
    <s v="-"/>
    <s v="125/2, 7-125/1"/>
    <s v="Krzywonoga"/>
    <s v="12-130"/>
    <s v="Pasym"/>
    <s v="-"/>
    <x v="226"/>
    <s v="70708223"/>
    <s v="Energa Operator S.A."/>
    <s v="Energa Obrót S.A."/>
    <x v="0"/>
    <n v="5"/>
    <n v="4.12"/>
    <n v="4.12"/>
    <n v="0"/>
    <n v="0"/>
    <n v="2.06"/>
    <n v="2.06"/>
    <n v="0"/>
    <n v="0"/>
    <n v="2.06"/>
    <n v="2.06"/>
    <n v="0"/>
    <n v="0"/>
    <s v="01.01.2022 r."/>
    <s v="kolejna"/>
    <s v="Gmina Pasym"/>
    <s v="Urząd Miasta i Gminy w Pasymiu"/>
    <m/>
  </r>
  <r>
    <s v="228."/>
    <s v="Świetlica wiejska"/>
    <s v="-"/>
    <s v=" -/-"/>
    <s v="Michałki"/>
    <s v="12-130"/>
    <s v="Pasym"/>
    <s v="-"/>
    <x v="227"/>
    <s v="83702747"/>
    <s v="Energa Operator S.A."/>
    <s v="Energa Obrót S.A."/>
    <x v="0"/>
    <n v="5"/>
    <n v="1.03"/>
    <n v="1.03"/>
    <n v="0"/>
    <n v="0"/>
    <n v="0.51500000000000001"/>
    <n v="0.51500000000000001"/>
    <n v="0"/>
    <n v="0"/>
    <n v="0.51500000000000001"/>
    <n v="0.51500000000000001"/>
    <n v="0"/>
    <n v="0"/>
    <s v="01.01.2022 r."/>
    <s v="kolejna"/>
    <s v="Gmina Pasym"/>
    <s v="Urząd Miasta i Gminy w Pasymiu"/>
    <m/>
  </r>
  <r>
    <s v="229."/>
    <s v="Gmina Pasym"/>
    <s v="Ogrodowa"/>
    <s v="1"/>
    <s v="Pasym"/>
    <s v="12-130"/>
    <s v="Pasym"/>
    <s v="-"/>
    <x v="228"/>
    <s v="91724827"/>
    <s v="Energa Operator S.A."/>
    <s v="Energa Obrót S.A."/>
    <x v="0"/>
    <n v="20"/>
    <n v="56.966000000000001"/>
    <n v="56.966000000000001"/>
    <n v="0"/>
    <n v="0"/>
    <n v="28.483000000000001"/>
    <n v="28.483000000000001"/>
    <n v="0"/>
    <n v="0"/>
    <n v="28.483000000000001"/>
    <n v="28.483000000000001"/>
    <n v="0"/>
    <n v="0"/>
    <s v="01.01.2022 r."/>
    <s v="kolejna"/>
    <s v="Gmina Pasym"/>
    <s v="Urząd Miasta i Gminy w Pasymiu"/>
    <m/>
  </r>
  <r>
    <s v="230."/>
    <s v="Czasowe zasilanie imprez plenerowych"/>
    <s v="-"/>
    <s v="dz. 49"/>
    <s v="Tylkowo"/>
    <s v="12-130"/>
    <s v="Pasym"/>
    <s v="-"/>
    <x v="229"/>
    <n v="71992586"/>
    <s v="Energa Operator S.A."/>
    <s v="Energa Obrót S.A."/>
    <x v="0"/>
    <n v="21"/>
    <n v="0.98599999999999999"/>
    <n v="0.98599999999999999"/>
    <n v="0"/>
    <n v="0"/>
    <n v="0.49299999999999999"/>
    <n v="0.49299999999999999"/>
    <n v="0"/>
    <n v="0"/>
    <n v="0.49299999999999999"/>
    <n v="0.49299999999999999"/>
    <n v="0"/>
    <n v="0"/>
    <s v="01.01.2022 r."/>
    <s v="kolejna"/>
    <s v="Gmina Pasym"/>
    <s v="Urząd Miasta i Gminy w Pasymiu"/>
    <m/>
  </r>
  <r>
    <s v="231."/>
    <s v="Czasowe zasilanie imprez plenerowych"/>
    <s v="-"/>
    <s v="2-51/3"/>
    <s v="Dybowo"/>
    <s v="12-130"/>
    <s v="Pasym"/>
    <s v="-"/>
    <x v="230"/>
    <n v="91714233"/>
    <s v="Energa Operator S.A."/>
    <s v="Energa Obrót S.A."/>
    <x v="6"/>
    <n v="13"/>
    <n v="18.292000000000002"/>
    <n v="18.292000000000002"/>
    <n v="0"/>
    <n v="0"/>
    <n v="9.1460000000000008"/>
    <n v="9.1460000000000008"/>
    <n v="0"/>
    <n v="0"/>
    <n v="9.1460000000000008"/>
    <n v="9.1460000000000008"/>
    <n v="0"/>
    <n v="0"/>
    <s v="01.01.2022 r."/>
    <s v="kolejna"/>
    <s v="Gmina Pasym"/>
    <s v="Urząd Miasta i Gminy w Pasymiu"/>
    <m/>
  </r>
  <r>
    <s v="232."/>
    <s v="Przedszkole w Pasymiu"/>
    <s v="Dworcowa"/>
    <s v="25"/>
    <s v="Pasym"/>
    <s v="12-130"/>
    <s v="Pasym"/>
    <s v="-"/>
    <x v="231"/>
    <s v="71312801"/>
    <s v="Energa Operator S.A."/>
    <s v="Energa Obrót S.A."/>
    <x v="4"/>
    <n v="20"/>
    <n v="25.722000000000001"/>
    <n v="10.288"/>
    <n v="15.433999999999999"/>
    <n v="0"/>
    <n v="12.861000000000001"/>
    <n v="5.1440000000000001"/>
    <n v="7.7169999999999996"/>
    <n v="0"/>
    <n v="12.861000000000001"/>
    <n v="5.1440000000000001"/>
    <n v="7.7169999999999996"/>
    <n v="0"/>
    <s v="01.01.2022 r."/>
    <s v="kolejna"/>
    <s v="Gmina Pasym"/>
    <s v="Przedszkole w Pasymiu"/>
    <m/>
  </r>
  <r>
    <s v="233."/>
    <s v="Przedszkole w Pasymiu"/>
    <s v="Dworcowa"/>
    <s v="25"/>
    <s v="Pasym"/>
    <s v="12-130"/>
    <s v="Pasym"/>
    <s v="-"/>
    <x v="232"/>
    <s v="00165896"/>
    <s v="Energa Operator S.A."/>
    <s v="Energa Obrót S.A."/>
    <x v="0"/>
    <n v="3"/>
    <n v="1.33"/>
    <n v="1.33"/>
    <n v="0"/>
    <n v="0"/>
    <n v="0.66500000000000004"/>
    <n v="0.66500000000000004"/>
    <n v="0"/>
    <n v="0"/>
    <n v="0.66500000000000004"/>
    <n v="0.66500000000000004"/>
    <n v="0"/>
    <n v="0"/>
    <s v="01.01.2022 r."/>
    <s v="kolejna"/>
    <s v="Gmina Pasym"/>
    <s v="Przedszkole w Pasymiu"/>
    <m/>
  </r>
  <r>
    <s v="234."/>
    <s v="Szkoła Podstawowa im. Wojciecha Kętrzyńskiego w Pasymiu"/>
    <s v="Jana Pawła II"/>
    <s v="4"/>
    <s v="Pasym"/>
    <s v="12-130"/>
    <s v="Pasym"/>
    <s v="-"/>
    <x v="233"/>
    <s v="88085865"/>
    <s v="Energa Operator S.A."/>
    <s v="Energa Obrót S.A."/>
    <x v="5"/>
    <n v="50"/>
    <n v="115.232"/>
    <n v="115.232"/>
    <n v="0"/>
    <n v="0"/>
    <n v="57.616"/>
    <n v="57.616"/>
    <n v="0"/>
    <n v="0"/>
    <n v="57.616"/>
    <n v="57.616"/>
    <n v="0"/>
    <n v="0"/>
    <s v="01.01.2022 r."/>
    <s v="kolejna"/>
    <s v="Gmina Pasym"/>
    <s v="Szkoła Podstawowa im. Wojciecha Kętrzyńskiego w Pasymiu"/>
    <m/>
  </r>
  <r>
    <s v="235."/>
    <s v="Szkoła Podstawowa w Tylkowie"/>
    <s v="-"/>
    <s v="1"/>
    <s v="Tylkowo"/>
    <s v="12-130"/>
    <s v="Tylkowo"/>
    <s v="-"/>
    <x v="234"/>
    <s v="12973716"/>
    <s v="Energa Operator S.A."/>
    <s v="Energa Obrót S.A."/>
    <x v="0"/>
    <n v="15"/>
    <n v="5.0819999999999999"/>
    <n v="5.0819999999999999"/>
    <n v="0"/>
    <n v="0"/>
    <n v="2.5409999999999999"/>
    <n v="2.5409999999999999"/>
    <n v="0"/>
    <n v="0"/>
    <n v="2.5409999999999999"/>
    <n v="2.5409999999999999"/>
    <n v="0"/>
    <n v="0"/>
    <s v="01.01.2022 r."/>
    <s v="kolejna"/>
    <s v="Gmina Pasym"/>
    <s v="Szkoła Podstawowa w Tylkowie"/>
    <m/>
  </r>
  <r>
    <s v="236."/>
    <s v="Szkoła Podstawowa w Tylkowie"/>
    <s v="-"/>
    <s v="1"/>
    <s v="Tylkowo"/>
    <s v="12-130"/>
    <s v="Tylkowo"/>
    <s v="-"/>
    <x v="235"/>
    <s v="04018929"/>
    <s v="Energa Operator S.A."/>
    <s v="Energa Obrót S.A."/>
    <x v="4"/>
    <n v="20"/>
    <n v="11.492000000000001"/>
    <n v="4.5979999999999999"/>
    <n v="6.8940000000000001"/>
    <n v="0"/>
    <n v="5.7460000000000004"/>
    <n v="2.2989999999999999"/>
    <n v="3.4470000000000001"/>
    <n v="0"/>
    <n v="5.7460000000000004"/>
    <n v="2.2989999999999999"/>
    <n v="3.4470000000000001"/>
    <n v="0"/>
    <s v="01.01.2022 r."/>
    <s v="kolejna"/>
    <s v="Gmina Pasym"/>
    <s v="Szkoła Podstawowa w Tylkowie"/>
    <m/>
  </r>
  <r>
    <s v="237."/>
    <s v="-"/>
    <s v="Rynek"/>
    <s v="10A"/>
    <s v="Pasym"/>
    <s v="12-130"/>
    <s v="Pasym"/>
    <s v="-"/>
    <x v="236"/>
    <s v="94106158"/>
    <s v="Energa Operator S.A."/>
    <s v="Energa Obrót S.A."/>
    <x v="0"/>
    <n v="17"/>
    <n v="3.01"/>
    <n v="3.01"/>
    <n v="0"/>
    <n v="0"/>
    <n v="1.5049999999999999"/>
    <n v="1.5049999999999999"/>
    <n v="0"/>
    <n v="0"/>
    <n v="1.5049999999999999"/>
    <n v="1.5049999999999999"/>
    <n v="0"/>
    <n v="0"/>
    <s v="01.01.2022 r."/>
    <s v="kolejna"/>
    <s v="Gmina Pasym"/>
    <s v="Miejsko Gminny Ośrodek Pomocy Społecznej w Pasymiu"/>
    <m/>
  </r>
  <r>
    <s v="238."/>
    <s v="Centrum aktywizacji społecznej"/>
    <s v="Dworcowa"/>
    <s v="8"/>
    <s v="Pasym"/>
    <s v="12-130"/>
    <s v="Pasym"/>
    <s v="-"/>
    <x v="237"/>
    <s v="96636344"/>
    <s v="Energa Operator S.A."/>
    <s v="Energa Obrót S.A."/>
    <x v="5"/>
    <n v="60"/>
    <n v="7.07"/>
    <n v="7.07"/>
    <n v="0"/>
    <n v="0"/>
    <n v="3.5350000000000001"/>
    <n v="3.5350000000000001"/>
    <n v="0"/>
    <n v="0"/>
    <n v="3.5350000000000001"/>
    <n v="3.5350000000000001"/>
    <n v="0"/>
    <n v="0"/>
    <s v="01.01.2022 r."/>
    <s v="kolejna"/>
    <s v="Gmina Pasym"/>
    <s v="Miejsko Gminny Ośrodek Pomocy Społecznej w Pasymiu"/>
    <m/>
  </r>
  <r>
    <s v="239."/>
    <s v="Miejsko-Gminny Ośrodek Pomocy Społecznej"/>
    <s v="Pocztowa"/>
    <s v="3 / 3"/>
    <s v="Pasym"/>
    <s v="12-130"/>
    <s v="Pasym"/>
    <s v="-"/>
    <x v="238"/>
    <s v="80502556"/>
    <s v="Energa Operator S.A."/>
    <s v="Energa Obrót S.A."/>
    <x v="4"/>
    <n v="5"/>
    <n v="7.0380000000000003"/>
    <n v="2.8140000000000001"/>
    <n v="4.2240000000000002"/>
    <n v="0"/>
    <n v="3.5190000000000001"/>
    <n v="1.407"/>
    <n v="2.1120000000000001"/>
    <n v="0"/>
    <n v="3.5190000000000001"/>
    <n v="1.407"/>
    <n v="2.1120000000000001"/>
    <n v="0"/>
    <s v="01.01.2022 r."/>
    <s v="kolejna"/>
    <s v="Zakład Gospodarki Komunalnej i Mieszkaniowej Pasym Sp. z o.o."/>
    <s v="Zakład Gospodarki Komunalnej i Mieszkaniowej Pasym Sp. z o.o."/>
    <m/>
  </r>
  <r>
    <s v="240."/>
    <s v="Miejsko-Gminny Ośrodek Pomocy Społecznej"/>
    <s v="Pocztowa"/>
    <s v="3 / 3"/>
    <s v="Pasym"/>
    <s v="12-130"/>
    <s v="Pasym"/>
    <s v="-"/>
    <x v="239"/>
    <s v="29857000"/>
    <s v="Energa Operator S.A."/>
    <s v="Energa Obrót S.A."/>
    <x v="0"/>
    <n v="5"/>
    <n v="1.25"/>
    <n v="1.25"/>
    <n v="0"/>
    <n v="0"/>
    <n v="0.625"/>
    <n v="0.625"/>
    <n v="0"/>
    <n v="0"/>
    <n v="0.625"/>
    <n v="0.625"/>
    <n v="0"/>
    <n v="0"/>
    <s v="01.01.2022 r."/>
    <s v="kolejna"/>
    <s v="Zakład Gospodarki Komunalnej i Mieszkaniowej Pasym Sp. z o.o."/>
    <s v="Zakład Gospodarki Komunalnej i Mieszkaniowej Pasym Sp. z o.o."/>
    <m/>
  </r>
  <r>
    <s v="241."/>
    <s v="Miejski Ośrodek Kultury"/>
    <s v="Rynek"/>
    <s v="-"/>
    <s v="Pasym"/>
    <s v="12-130"/>
    <s v="Pasym"/>
    <s v="-"/>
    <x v="240"/>
    <s v="30022042"/>
    <s v="Energa Operator S.A."/>
    <s v="Energa Obrót S.A."/>
    <x v="0"/>
    <n v="25"/>
    <n v="0.13200000000000001"/>
    <n v="0.13200000000000001"/>
    <n v="0"/>
    <n v="0"/>
    <n v="6.6000000000000003E-2"/>
    <n v="6.6000000000000003E-2"/>
    <n v="0"/>
    <n v="0"/>
    <n v="6.6000000000000003E-2"/>
    <n v="6.6000000000000003E-2"/>
    <n v="0"/>
    <n v="0"/>
    <s v="01.01.2022 r."/>
    <s v="kolejna"/>
    <s v="Miejski Ośrodek Kultury w Pasymiu"/>
    <s v="Miejski Ośrodek Kultury w Pasymiu"/>
    <m/>
  </r>
  <r>
    <s v="242."/>
    <s v="Zakład Gospodarki Komunalnej i Mieszkaniowej Pasym Sp. z o.o."/>
    <s v="Górna"/>
    <s v="14"/>
    <s v="Pasym"/>
    <s v="12-130"/>
    <s v="Pasym"/>
    <s v="-"/>
    <x v="241"/>
    <s v="91725372"/>
    <s v="Energa Operator S.A."/>
    <s v="Energa Obrót S.A."/>
    <x v="4"/>
    <n v="10"/>
    <n v="36.977999999999994"/>
    <n v="14.79"/>
    <n v="22.187999999999999"/>
    <n v="0"/>
    <n v="18.488999999999997"/>
    <n v="7.3949999999999996"/>
    <n v="11.093999999999999"/>
    <n v="0"/>
    <n v="18.488999999999997"/>
    <n v="7.3949999999999996"/>
    <n v="11.093999999999999"/>
    <n v="0"/>
    <s v="01.01.2022 r."/>
    <s v="kolejna"/>
    <s v="Zakład Gospodarki Komunalnej i Mieszkaniowej Pasym Sp. z o.o."/>
    <s v="Zakład Gospodarki Komunalnej i Mieszkaniowej Pasym Sp. z o.o."/>
    <m/>
  </r>
  <r>
    <s v="243."/>
    <s v="Stacja Uzdatniania  Wody"/>
    <s v="Pocztowa"/>
    <s v="18/Dz.12-/288"/>
    <s v="Pasym"/>
    <s v="12-130"/>
    <s v="Pasym"/>
    <s v="-"/>
    <x v="242"/>
    <s v="54047856"/>
    <s v="Energa Operator S.A."/>
    <s v="Energa Obrót S.A."/>
    <x v="8"/>
    <n v="55"/>
    <n v="118.126"/>
    <n v="22.443999999999999"/>
    <n v="12.994"/>
    <n v="82.688000000000002"/>
    <n v="59.063000000000002"/>
    <n v="11.222"/>
    <n v="6.4969999999999999"/>
    <n v="41.344000000000001"/>
    <n v="59.063000000000002"/>
    <n v="11.222"/>
    <n v="6.4969999999999999"/>
    <n v="41.344000000000001"/>
    <s v="01.01.2022 r."/>
    <s v="kolejna"/>
    <s v="Zakład Gospodarki Komunalnej i Mieszkaniowej Pasym Sp. z o.o."/>
    <s v="Zakład Gospodarki Komunalnej i Mieszkaniowej Pasym Sp. z o.o."/>
    <m/>
  </r>
  <r>
    <s v="244."/>
    <s v="Stacja Wodociągowa"/>
    <s v="-"/>
    <s v="-"/>
    <s v="Tylkowo"/>
    <s v="12-130"/>
    <s v="Tylkowo"/>
    <s v="-"/>
    <x v="243"/>
    <s v="50641273"/>
    <s v="Energa Operator S.A."/>
    <s v="Energa Obrót S.A."/>
    <x v="4"/>
    <n v="40"/>
    <n v="59.155999999999999"/>
    <n v="23.661999999999999"/>
    <n v="35.494"/>
    <n v="0"/>
    <n v="29.577999999999999"/>
    <n v="11.831"/>
    <n v="17.747"/>
    <n v="0"/>
    <n v="29.577999999999999"/>
    <n v="11.831"/>
    <n v="17.747"/>
    <n v="0"/>
    <s v="01.01.2022 r."/>
    <s v="kolejna"/>
    <s v="Zakład Gospodarki Komunalnej i Mieszkaniowej Pasym Sp. z o.o."/>
    <s v="Zakład Gospodarki Komunalnej i Mieszkaniowej Pasym Sp. z o.o."/>
    <m/>
  </r>
  <r>
    <s v="245."/>
    <s v="Stacja Uzdatniania  Wody"/>
    <s v="-"/>
    <s v="-"/>
    <s v="Grom"/>
    <s v="12-130"/>
    <s v="Grom"/>
    <s v="-"/>
    <x v="244"/>
    <s v="50641313"/>
    <s v="Energa Operator S.A."/>
    <s v="Energa Obrót S.A."/>
    <x v="4"/>
    <n v="25"/>
    <n v="82.165999999999997"/>
    <n v="32.866"/>
    <n v="49.3"/>
    <n v="0"/>
    <n v="41.082999999999998"/>
    <n v="16.433"/>
    <n v="24.65"/>
    <n v="0"/>
    <n v="41.082999999999998"/>
    <n v="16.433"/>
    <n v="24.65"/>
    <n v="0"/>
    <s v="01.01.2022 r."/>
    <s v="kolejna"/>
    <s v="Zakład Gospodarki Komunalnej i Mieszkaniowej Pasym Sp. z o.o."/>
    <s v="Zakład Gospodarki Komunalnej i Mieszkaniowej Pasym Sp. z o.o."/>
    <m/>
  </r>
  <r>
    <s v="246."/>
    <s v="Oczyszczalnia Ścieków"/>
    <s v="Szczycieńska"/>
    <s v="-"/>
    <s v="Pasym"/>
    <s v="12-130"/>
    <s v="Pasym"/>
    <s v="-"/>
    <x v="245"/>
    <s v="50641258"/>
    <s v="Energa Operator S.A."/>
    <s v="Energa Obrót S.A."/>
    <x v="4"/>
    <n v="40"/>
    <n v="231.71800000000002"/>
    <n v="92.688000000000002"/>
    <n v="139.03"/>
    <n v="0"/>
    <n v="115.85900000000001"/>
    <n v="46.344000000000001"/>
    <n v="69.515000000000001"/>
    <n v="0"/>
    <n v="115.85900000000001"/>
    <n v="46.344000000000001"/>
    <n v="69.515000000000001"/>
    <n v="0"/>
    <s v="01.01.2022 r."/>
    <s v="kolejna"/>
    <s v="Zakład Gospodarki Komunalnej i Mieszkaniowej Pasym Sp. z o.o."/>
    <s v="Zakład Gospodarki Komunalnej i Mieszkaniowej Pasym Sp. z o.o."/>
    <m/>
  </r>
  <r>
    <s v="247."/>
    <s v="Zakład Gospodarki Komunalnej i Mieszkaniowej Pasym Sp. z o.o."/>
    <s v="-"/>
    <s v="-"/>
    <s v="Siedliska"/>
    <s v="12-130"/>
    <s v="Pasym"/>
    <s v="-"/>
    <x v="246"/>
    <s v="04021876"/>
    <s v="Energa Operator S.A."/>
    <s v="Energa Obrót S.A."/>
    <x v="4"/>
    <n v="12"/>
    <n v="0.13200000000000001"/>
    <n v="0.13200000000000001"/>
    <n v="0"/>
    <n v="0"/>
    <n v="6.6000000000000003E-2"/>
    <n v="6.6000000000000003E-2"/>
    <n v="0"/>
    <n v="0"/>
    <n v="6.6000000000000003E-2"/>
    <n v="6.6000000000000003E-2"/>
    <n v="0"/>
    <n v="0"/>
    <s v="01.01.2022 r."/>
    <s v="kolejna"/>
    <s v="Zakład Gospodarki Komunalnej i Mieszkaniowej Pasym Sp. z o.o."/>
    <s v="Zakład Gospodarki Komunalnej i Mieszkaniowej Pasym Sp. z o.o."/>
    <m/>
  </r>
  <r>
    <s v="248."/>
    <s v="Zakład Gospodarki Komunalnej i Mieszkaniowej Pasym Sp. z o.o."/>
    <s v="-"/>
    <s v="11"/>
    <s v="Grzegrzółki"/>
    <s v="12-130"/>
    <s v="Pasym"/>
    <s v="-"/>
    <x v="247"/>
    <s v="95238871"/>
    <s v="Energa Operator S.A."/>
    <s v="Energa Obrót S.A."/>
    <x v="0"/>
    <n v="2"/>
    <n v="0.184"/>
    <n v="0.184"/>
    <n v="0"/>
    <n v="0"/>
    <n v="9.1999999999999998E-2"/>
    <n v="9.1999999999999998E-2"/>
    <n v="0"/>
    <n v="0"/>
    <n v="9.1999999999999998E-2"/>
    <n v="9.1999999999999998E-2"/>
    <n v="0"/>
    <n v="0"/>
    <s v="01.01.2022 r."/>
    <s v="kolejna"/>
    <s v="Zakład Gospodarki Komunalnej i Mieszkaniowej Pasym Sp. z o.o."/>
    <s v="Zakład Gospodarki Komunalnej i Mieszkaniowej Pasym Sp. z o.o."/>
    <m/>
  </r>
  <r>
    <s v="249."/>
    <s v="Zakład Gospodarki Komunalnej i Mieszkaniowej Pasym Sp. z o.o."/>
    <s v="-"/>
    <s v="-"/>
    <s v="Grzegrzółki"/>
    <s v="12-130"/>
    <s v="Pasym"/>
    <s v="-"/>
    <x v="248"/>
    <s v="70854806"/>
    <s v="Energa Operator S.A."/>
    <s v="Energa Obrót S.A."/>
    <x v="0"/>
    <n v="15"/>
    <n v="0.20799999999999999"/>
    <n v="0.20799999999999999"/>
    <n v="0"/>
    <n v="0"/>
    <n v="0.104"/>
    <n v="0.104"/>
    <n v="0"/>
    <n v="0"/>
    <n v="0.104"/>
    <n v="0.104"/>
    <n v="0"/>
    <n v="0"/>
    <s v="01.01.2022 r."/>
    <s v="kolejna"/>
    <s v="Zakład Gospodarki Komunalnej i Mieszkaniowej Pasym Sp. z o.o."/>
    <s v="Zakład Gospodarki Komunalnej i Mieszkaniowej Pasym Sp. z o.o."/>
    <m/>
  </r>
  <r>
    <s v="250."/>
    <s v="Zakład Gospodarki Komunalnej i Mieszkaniowej Pasym Sp. z o.o."/>
    <s v="Rynek"/>
    <s v="10"/>
    <s v="Pasym"/>
    <s v="12-130"/>
    <s v="Pasym"/>
    <s v="-"/>
    <x v="249"/>
    <s v="95030697"/>
    <s v="Energa Operator S.A."/>
    <s v="Energa Obrót S.A."/>
    <x v="3"/>
    <n v="4"/>
    <n v="0.60199999999999998"/>
    <n v="0.60199999999999998"/>
    <n v="0"/>
    <n v="0"/>
    <n v="0.30099999999999999"/>
    <n v="0.30099999999999999"/>
    <n v="0"/>
    <n v="0"/>
    <n v="0.30099999999999999"/>
    <n v="0.30099999999999999"/>
    <n v="0"/>
    <n v="0"/>
    <s v="01.01.2022 r."/>
    <s v="kolejna"/>
    <s v="Zakład Gospodarki Komunalnej i Mieszkaniowej Pasym Sp. z o.o."/>
    <s v="Zakład Gospodarki Komunalnej i Mieszkaniowej Pasym Sp. z o.o."/>
    <m/>
  </r>
  <r>
    <s v="251."/>
    <s v="Zakład Gospodarki Komunalnej i Mieszkaniowej Pasym Sp. z o.o."/>
    <s v="Górna"/>
    <s v="1"/>
    <s v="Pasym"/>
    <s v="12-130"/>
    <s v="Pasym"/>
    <s v="-"/>
    <x v="250"/>
    <s v="80831162"/>
    <s v="Energa Operator S.A."/>
    <s v="Energa Obrót S.A."/>
    <x v="3"/>
    <n v="4"/>
    <n v="0.39200000000000002"/>
    <n v="0.39200000000000002"/>
    <n v="0"/>
    <n v="0"/>
    <n v="0.19600000000000001"/>
    <n v="0.19600000000000001"/>
    <n v="0"/>
    <n v="0"/>
    <n v="0.19600000000000001"/>
    <n v="0.19600000000000001"/>
    <n v="0"/>
    <n v="0"/>
    <s v="01.01.2022 r."/>
    <s v="kolejna"/>
    <s v="Zakład Gospodarki Komunalnej i Mieszkaniowej Pasym Sp. z o.o."/>
    <s v="Zakład Gospodarki Komunalnej i Mieszkaniowej Pasym Sp. z o.o."/>
    <m/>
  </r>
  <r>
    <s v="252."/>
    <s v="Zakład Gospodarki Komunalnej i Mieszkaniowej Pasym Sp. z o.o."/>
    <s v="Mikołaja Reja"/>
    <s v="25"/>
    <s v="Pasym"/>
    <s v="12-130"/>
    <s v="Pasym"/>
    <s v="-"/>
    <x v="251"/>
    <s v="95238378"/>
    <s v="Energa Operator S.A."/>
    <s v="Energa Obrót S.A."/>
    <x v="3"/>
    <n v="4"/>
    <n v="0.156"/>
    <n v="0.156"/>
    <n v="0"/>
    <n v="0"/>
    <n v="7.8E-2"/>
    <n v="7.8E-2"/>
    <n v="0"/>
    <n v="0"/>
    <n v="7.8E-2"/>
    <n v="7.8E-2"/>
    <n v="0"/>
    <n v="0"/>
    <s v="01.01.2022 r."/>
    <s v="kolejna"/>
    <s v="Zakład Gospodarki Komunalnej i Mieszkaniowej Pasym Sp. z o.o."/>
    <s v="Zakład Gospodarki Komunalnej i Mieszkaniowej Pasym Sp. z o.o."/>
    <m/>
  </r>
  <r>
    <s v="253."/>
    <s v="Zakład Gospodarki Komunalnej i Mieszkaniowej Pasym Sp. z o.o."/>
    <s v="Tadeusza Kościuszki"/>
    <s v="6"/>
    <s v="Pasym"/>
    <s v="12-130"/>
    <s v="Pasym"/>
    <s v="-"/>
    <x v="252"/>
    <s v="89207833"/>
    <s v="Energa Operator S.A."/>
    <s v="Energa Obrót S.A."/>
    <x v="3"/>
    <n v="4"/>
    <n v="0.65400000000000003"/>
    <n v="0.65400000000000003"/>
    <n v="0"/>
    <n v="0"/>
    <n v="0.32700000000000001"/>
    <n v="0.32700000000000001"/>
    <n v="0"/>
    <n v="0"/>
    <n v="0.32700000000000001"/>
    <n v="0.32700000000000001"/>
    <n v="0"/>
    <n v="0"/>
    <s v="01.01.2022 r."/>
    <s v="kolejna"/>
    <s v="Zakład Gospodarki Komunalnej i Mieszkaniowej Pasym Sp. z o.o."/>
    <s v="Zakład Gospodarki Komunalnej i Mieszkaniowej Pasym Sp. z o.o."/>
    <m/>
  </r>
  <r>
    <s v="254."/>
    <s v="Zakład Gospodarki Komunalnej i Mieszkaniowej Pasym Sp. z o.o."/>
    <s v="Tadeusza Kościuszki"/>
    <s v="."/>
    <s v="Pasym"/>
    <s v="12-130"/>
    <s v="Pasym"/>
    <s v="-"/>
    <x v="253"/>
    <s v="72387198"/>
    <s v="Energa Operator S.A."/>
    <s v="Energa Obrót S.A."/>
    <x v="3"/>
    <n v="20"/>
    <n v="0.81"/>
    <n v="0.81"/>
    <n v="0"/>
    <n v="0"/>
    <n v="0.40500000000000003"/>
    <n v="0.40500000000000003"/>
    <n v="0"/>
    <n v="0"/>
    <n v="0.40500000000000003"/>
    <n v="0.40500000000000003"/>
    <n v="0"/>
    <n v="0"/>
    <s v="01.01.2022 r."/>
    <s v="kolejna"/>
    <s v="Zakład Gospodarki Komunalnej i Mieszkaniowej Pasym Sp. z o.o."/>
    <s v="Zakład Gospodarki Komunalnej i Mieszkaniowej Pasym Sp. z o.o."/>
    <m/>
  </r>
  <r>
    <s v="255."/>
    <s v="Zakład Gospodarki Komunalnej i Mieszkaniowej Pasym Sp. z o.o."/>
    <s v="Wypoczynkowa"/>
    <s v="."/>
    <s v="Pasym"/>
    <s v="12-130"/>
    <s v="Pasym"/>
    <s v="-"/>
    <x v="254"/>
    <s v="94741059"/>
    <s v="Energa Operator S.A."/>
    <s v="Energa Obrót S.A."/>
    <x v="0"/>
    <n v="15"/>
    <n v="6.7"/>
    <n v="6.7"/>
    <n v="0"/>
    <n v="0"/>
    <n v="3.35"/>
    <n v="3.35"/>
    <n v="0"/>
    <n v="0"/>
    <n v="3.35"/>
    <n v="3.35"/>
    <n v="0"/>
    <n v="0"/>
    <s v="01.01.2022 r."/>
    <s v="kolejna"/>
    <s v="Zakład Gospodarki Komunalnej i Mieszkaniowej Pasym Sp. z o.o."/>
    <s v="Zakład Gospodarki Komunalnej i Mieszkaniowej Pasym Sp. z o.o."/>
    <m/>
  </r>
  <r>
    <s v="256."/>
    <s v="Zakład Gospodarki Komunalnej i Mieszkaniowej Pasym Sp. z o.o."/>
    <s v="Wypoczynkowa"/>
    <s v="-"/>
    <s v="Pasym"/>
    <s v="12-130"/>
    <s v="Pasym"/>
    <s v="-"/>
    <x v="255"/>
    <s v="96538311"/>
    <s v="Energa Operator S.A."/>
    <s v="Energa Obrót S.A."/>
    <x v="4"/>
    <n v="15"/>
    <n v="24.026"/>
    <n v="9.61"/>
    <n v="14.416"/>
    <n v="0"/>
    <n v="12.013"/>
    <n v="4.8049999999999997"/>
    <n v="7.2080000000000002"/>
    <n v="0"/>
    <n v="12.013"/>
    <n v="4.8049999999999997"/>
    <n v="7.2080000000000002"/>
    <n v="0"/>
    <s v="01.01.2022 r."/>
    <s v="kolejna"/>
    <s v="Zakład Gospodarki Komunalnej i Mieszkaniowej Pasym Sp. z o.o."/>
    <s v="Zakład Gospodarki Komunalnej i Mieszkaniowej Pasym Sp. z o.o."/>
    <m/>
  </r>
  <r>
    <s v="257."/>
    <s v="Zakład Gospodarki Komunalnej i Mieszkaniowej Pasym Sp. z o.o."/>
    <s v="Spichrzowa"/>
    <s v="-"/>
    <s v="Pasym"/>
    <s v="12-130"/>
    <s v="Pasym"/>
    <s v="-"/>
    <x v="256"/>
    <s v="60627006"/>
    <s v="Energa Operator S.A."/>
    <s v="Energa Obrót S.A."/>
    <x v="4"/>
    <n v="2"/>
    <n v="0.13200000000000001"/>
    <n v="5.3999999999999999E-2"/>
    <n v="7.8E-2"/>
    <n v="0"/>
    <n v="6.6000000000000003E-2"/>
    <n v="2.7E-2"/>
    <n v="3.9E-2"/>
    <n v="0"/>
    <n v="6.6000000000000003E-2"/>
    <n v="2.7E-2"/>
    <n v="3.9E-2"/>
    <n v="0"/>
    <s v="01.01.2022 r."/>
    <s v="kolejna"/>
    <s v="Zakład Gospodarki Komunalnej i Mieszkaniowej Pasym Sp. z o.o."/>
    <s v="Zakład Gospodarki Komunalnej i Mieszkaniowej Pasym Sp. z o.o."/>
    <m/>
  </r>
  <r>
    <s v="258."/>
    <s v="Zakład Gospodarki Komunalnej i Mieszkaniowej Pasym Sp. z o.o."/>
    <s v="Polna"/>
    <s v="-"/>
    <s v="Pasym"/>
    <s v="12-130"/>
    <s v="Pasym"/>
    <s v="-"/>
    <x v="257"/>
    <s v="30022271"/>
    <s v="Energa Operator S.A."/>
    <s v="Energa Obrót S.A."/>
    <x v="4"/>
    <n v="31"/>
    <n v="23.584"/>
    <n v="9.4339999999999993"/>
    <n v="14.15"/>
    <n v="0"/>
    <n v="11.792"/>
    <n v="4.7169999999999996"/>
    <n v="7.0750000000000002"/>
    <n v="0"/>
    <n v="11.792"/>
    <n v="4.7169999999999996"/>
    <n v="7.0750000000000002"/>
    <n v="0"/>
    <s v="01.01.2022 r."/>
    <s v="kolejna"/>
    <s v="Zakład Gospodarki Komunalnej i Mieszkaniowej Pasym Sp. z o.o."/>
    <s v="Zakład Gospodarki Komunalnej i Mieszkaniowej Pasym Sp. z o.o."/>
    <m/>
  </r>
  <r>
    <s v="259."/>
    <s v="Zakład Gospodarki Komunalnej i Mieszkaniowej Pasym Sp. z o.o."/>
    <s v="Spichrzowa"/>
    <s v="1"/>
    <s v="Pasym"/>
    <s v="12-130"/>
    <s v="Pasym"/>
    <s v="-"/>
    <x v="258"/>
    <s v="97269097"/>
    <s v="Energa Operator S.A."/>
    <s v="Energa Obrót S.A."/>
    <x v="3"/>
    <n v="4"/>
    <n v="0.34"/>
    <n v="0.34"/>
    <n v="0"/>
    <n v="0"/>
    <n v="0.17"/>
    <n v="0.17"/>
    <n v="0"/>
    <n v="0"/>
    <n v="0.17"/>
    <n v="0.17"/>
    <n v="0"/>
    <n v="0"/>
    <s v="01.01.2022 r."/>
    <s v="kolejna"/>
    <s v="Zakład Gospodarki Komunalnej i Mieszkaniowej Pasym Sp. z o.o."/>
    <s v="Zakład Gospodarki Komunalnej i Mieszkaniowej Pasym Sp. z o.o."/>
    <m/>
  </r>
  <r>
    <s v="260."/>
    <s v="Zakład Gospodarki Komunalnej i Mieszkaniowej Pasym Sp. z o.o."/>
    <s v="Pocztowa"/>
    <s v="-"/>
    <s v="Pasym"/>
    <s v="12-130"/>
    <s v="Pasym"/>
    <s v="-"/>
    <x v="259"/>
    <s v="14198797"/>
    <s v="Energa Operator S.A."/>
    <s v="Energa Obrót S.A."/>
    <x v="4"/>
    <n v="31"/>
    <n v="18.868000000000002"/>
    <n v="7.548"/>
    <n v="11.32"/>
    <n v="0"/>
    <n v="9.4340000000000011"/>
    <n v="3.774"/>
    <n v="5.66"/>
    <n v="0"/>
    <n v="9.4340000000000011"/>
    <n v="3.774"/>
    <n v="5.66"/>
    <n v="0"/>
    <s v="01.01.2022 r."/>
    <s v="kolejna"/>
    <s v="Zakład Gospodarki Komunalnej i Mieszkaniowej Pasym Sp. z o.o."/>
    <s v="Zakład Gospodarki Komunalnej i Mieszkaniowej Pasym Sp. z o.o."/>
    <m/>
  </r>
  <r>
    <s v="261."/>
    <s v="Biuro, warsztat"/>
    <s v="Kościuszki"/>
    <s v="22 B"/>
    <s v="Pasym"/>
    <s v="12-130"/>
    <s v="Pasym"/>
    <s v="-"/>
    <x v="260"/>
    <s v="94110132"/>
    <s v="Energa Operator S.A."/>
    <s v="Energa Obrót S.A."/>
    <x v="0"/>
    <n v="18"/>
    <n v="3.3620000000000001"/>
    <n v="3.3620000000000001"/>
    <n v="0"/>
    <n v="0"/>
    <n v="1.681"/>
    <n v="1.681"/>
    <n v="0"/>
    <n v="0"/>
    <n v="1.681"/>
    <n v="1.681"/>
    <n v="0"/>
    <n v="0"/>
    <s v="01.01.2022 r."/>
    <s v="pierwsza"/>
    <s v="Zakład Gospodarki Komunalnej i Mieszkaniowej Pasym Sp. z o.o."/>
    <s v="Zakład Gospodarki Komunalnej i Mieszkaniowej Pasym Sp. z o.o."/>
    <m/>
  </r>
  <r>
    <s v="262."/>
    <s v="Czasowe zasilenie studni ciśnieniowej"/>
    <s v="Słoneczna"/>
    <s v="1"/>
    <s v="Pasym"/>
    <s v="12-130"/>
    <s v="Pasym"/>
    <s v="-"/>
    <x v="261"/>
    <s v="71553365"/>
    <s v="Energa Operator S.A."/>
    <s v="Energa Obrót S.A."/>
    <x v="0"/>
    <n v="10.5"/>
    <n v="0.20599999999999999"/>
    <n v="0.20599999999999999"/>
    <n v="0"/>
    <n v="0"/>
    <n v="0.10299999999999999"/>
    <n v="0.10299999999999999"/>
    <n v="0"/>
    <n v="0"/>
    <n v="0.10299999999999999"/>
    <n v="0.10299999999999999"/>
    <n v="0"/>
    <n v="0"/>
    <s v="01.01.2022 r."/>
    <s v="pierwsza"/>
    <s v="Zakład Gospodarki Komunalnej i Mieszkaniowej Pasym Sp. z o.o."/>
    <s v="Zakład Gospodarki Komunalnej i Mieszkaniowej Pasym Sp. z o.o."/>
    <m/>
  </r>
  <r>
    <s v="263."/>
    <s v="Mieszkanie socjalne"/>
    <s v="-"/>
    <s v="11 m. 4"/>
    <s v="Grzegrzółki"/>
    <s v="12-130"/>
    <s v="Pasym"/>
    <s v="-"/>
    <x v="262"/>
    <s v="95089805"/>
    <s v="Energa Operator S.A."/>
    <s v="Energa Obrót S.A."/>
    <x v="0"/>
    <n v="4"/>
    <n v="7.3259999999999996"/>
    <n v="7.3259999999999996"/>
    <n v="0"/>
    <n v="0"/>
    <n v="3.6629999999999998"/>
    <n v="3.6629999999999998"/>
    <n v="0"/>
    <n v="0"/>
    <n v="3.6629999999999998"/>
    <n v="3.6629999999999998"/>
    <n v="0"/>
    <n v="0"/>
    <s v="01.01.2022 r."/>
    <s v="pierwsza"/>
    <s v="Zakład Gospodarki Komunalnej i Mieszkaniowej Pasym Sp. z o.o."/>
    <s v="Zakład Gospodarki Komunalnej i Mieszkaniowej Pasym Sp. z o.o."/>
    <m/>
  </r>
  <r>
    <s v="264."/>
    <s v="Urząd Gminy Płośnica"/>
    <s v="Dworcowa"/>
    <s v="-"/>
    <s v="Płośnica"/>
    <s v="13-206"/>
    <s v="Płośnica"/>
    <s v="-"/>
    <x v="263"/>
    <s v="71489669"/>
    <s v="Energa Operator S.A."/>
    <s v="Energa Obrót S.A."/>
    <x v="4"/>
    <n v="13.2"/>
    <n v="37.340000000000003"/>
    <n v="11.202"/>
    <n v="26.138000000000002"/>
    <n v="0"/>
    <n v="18.670000000000002"/>
    <n v="5.601"/>
    <n v="13.069000000000001"/>
    <n v="0"/>
    <n v="18.670000000000002"/>
    <n v="5.601"/>
    <n v="13.069000000000001"/>
    <n v="0"/>
    <s v="01.01.2022 r."/>
    <s v="kolejna"/>
    <s v="Gmina Płośnica"/>
    <s v=" Urząd Gminy w Płośnicy"/>
    <m/>
  </r>
  <r>
    <s v="265."/>
    <s v="Urząd Gminy Płośnica"/>
    <s v="Dworcowa"/>
    <s v="9"/>
    <s v="Płośnica"/>
    <s v="13-206"/>
    <s v="Płośnica"/>
    <s v="-"/>
    <x v="264"/>
    <s v="95723434"/>
    <s v="Energa Operator S.A."/>
    <s v="Energa Obrót S.A."/>
    <x v="3"/>
    <n v="4.4000000000000004"/>
    <n v="5.3339999999999996"/>
    <n v="5.3339999999999996"/>
    <n v="0"/>
    <n v="0"/>
    <n v="2.6669999999999998"/>
    <n v="2.6669999999999998"/>
    <n v="0"/>
    <n v="0"/>
    <n v="2.6669999999999998"/>
    <n v="2.6669999999999998"/>
    <n v="0"/>
    <n v="0"/>
    <s v="01.01.2022 r."/>
    <s v="kolejna"/>
    <s v="Gmina Płośnica"/>
    <s v=" Urząd Gminy w Płośnicy"/>
    <m/>
  </r>
  <r>
    <s v="266."/>
    <s v="Urząd Gminy Płośnica"/>
    <s v="Dworcowa"/>
    <s v="-"/>
    <s v="Płośnica"/>
    <s v="13-206"/>
    <s v="Płośnica"/>
    <s v="-"/>
    <x v="265"/>
    <s v="71489676"/>
    <s v="Energa Operator S.A."/>
    <s v="Energa Obrót S.A."/>
    <x v="4"/>
    <n v="26.4"/>
    <n v="0.68199999999999994"/>
    <n v="0.20399999999999999"/>
    <n v="0.47799999999999998"/>
    <n v="0"/>
    <n v="0.34099999999999997"/>
    <n v="0.10199999999999999"/>
    <n v="0.23899999999999999"/>
    <n v="0"/>
    <n v="0.34099999999999997"/>
    <n v="0.10199999999999999"/>
    <n v="0.23899999999999999"/>
    <n v="0"/>
    <s v="01.01.2022 r."/>
    <s v="kolejna"/>
    <s v="Gmina Płośnica"/>
    <s v=" Urząd Gminy w Płośnicy"/>
    <m/>
  </r>
  <r>
    <s v="267."/>
    <s v="Urząd Gminy Płośnica (przepompownia)"/>
    <s v="-"/>
    <s v="dz. 115/4"/>
    <s v="Turza Mała"/>
    <s v="13-206"/>
    <s v="Turza Mała"/>
    <s v="-"/>
    <x v="266"/>
    <s v="71251826"/>
    <s v="Energa Operator S.A."/>
    <s v="Energa Obrót S.A."/>
    <x v="4"/>
    <n v="12"/>
    <n v="7.2439999999999998"/>
    <n v="2.1739999999999999"/>
    <n v="5.07"/>
    <n v="0"/>
    <n v="3.6219999999999999"/>
    <n v="1.087"/>
    <n v="2.5350000000000001"/>
    <n v="0"/>
    <n v="3.6219999999999999"/>
    <n v="1.087"/>
    <n v="2.5350000000000001"/>
    <n v="0"/>
    <s v="01.01.2022 r."/>
    <s v="kolejna"/>
    <s v="Gmina Płośnica"/>
    <s v=" Urząd Gminy w Płośnicy"/>
    <m/>
  </r>
  <r>
    <s v="268."/>
    <s v="Urząd Gminy Płośnica (przepompownia)"/>
    <s v="Dworcowa"/>
    <s v="-"/>
    <s v="Płośnica"/>
    <s v="13-206"/>
    <s v="Płośnica"/>
    <s v="-"/>
    <x v="267"/>
    <s v="71489681"/>
    <s v="Energa Operator S.A."/>
    <s v="Energa Obrót S.A."/>
    <x v="4"/>
    <n v="3.9"/>
    <n v="2.5659999999999998"/>
    <n v="0.77"/>
    <n v="1.796"/>
    <n v="0"/>
    <n v="1.2829999999999999"/>
    <n v="0.38500000000000001"/>
    <n v="0.89800000000000002"/>
    <n v="0"/>
    <n v="1.2829999999999999"/>
    <n v="0.38500000000000001"/>
    <n v="0.89800000000000002"/>
    <n v="0"/>
    <s v="01.01.2022 r."/>
    <s v="kolejna"/>
    <s v="Gmina Płośnica"/>
    <s v=" Urząd Gminy w Płośnicy"/>
    <m/>
  </r>
  <r>
    <s v="269."/>
    <s v="Urząd Gminy Płośnica (przepompownia)"/>
    <s v="Dworcowa"/>
    <s v="-"/>
    <s v="Płośnica"/>
    <s v="13-206"/>
    <s v="Płośnica"/>
    <s v="-"/>
    <x v="268"/>
    <s v="71489689"/>
    <s v="Energa Operator S.A."/>
    <s v="Energa Obrót S.A."/>
    <x v="4"/>
    <n v="13.2"/>
    <n v="16.21"/>
    <n v="4.8639999999999999"/>
    <n v="11.346"/>
    <n v="0"/>
    <n v="8.1050000000000004"/>
    <n v="2.4319999999999999"/>
    <n v="5.673"/>
    <n v="0"/>
    <n v="8.1050000000000004"/>
    <n v="2.4319999999999999"/>
    <n v="5.673"/>
    <n v="0"/>
    <s v="01.01.2022 r."/>
    <s v="kolejna"/>
    <s v="Gmina Płośnica"/>
    <s v=" Urząd Gminy w Płośnicy"/>
    <m/>
  </r>
  <r>
    <s v="270."/>
    <s v="Urząd Gminy Płośnica (garaż OSP)"/>
    <s v="-"/>
    <s v="-"/>
    <s v="Gralewo"/>
    <s v="13-206"/>
    <s v="Gralewo"/>
    <s v="-"/>
    <x v="269"/>
    <s v="80769750"/>
    <s v="Energa Operator S.A."/>
    <s v="Energa Obrót S.A."/>
    <x v="4"/>
    <n v="3"/>
    <n v="2.3339999999999996"/>
    <n v="0.7"/>
    <n v="1.6339999999999999"/>
    <n v="0"/>
    <n v="1.1669999999999998"/>
    <n v="0.35"/>
    <n v="0.81699999999999995"/>
    <n v="0"/>
    <n v="1.1669999999999998"/>
    <n v="0.35"/>
    <n v="0.81699999999999995"/>
    <n v="0"/>
    <s v="01.01.2022 r."/>
    <s v="kolejna"/>
    <s v="Gmina Płośnica"/>
    <s v=" Urząd Gminy w Płośnicy"/>
    <m/>
  </r>
  <r>
    <s v="271."/>
    <s v="Urząd Gminy Płośnica (świetlica stara)"/>
    <s v="-"/>
    <s v="-"/>
    <s v="Turza Mała"/>
    <s v="13-206"/>
    <s v="Turza Mała"/>
    <s v="-"/>
    <x v="270"/>
    <s v="80769749"/>
    <s v="Energa Operator S.A."/>
    <s v="Energa Obrót S.A."/>
    <x v="4"/>
    <n v="3"/>
    <n v="0.92200000000000004"/>
    <n v="0.27600000000000002"/>
    <n v="0.64600000000000002"/>
    <n v="0"/>
    <n v="0.46100000000000002"/>
    <n v="0.13800000000000001"/>
    <n v="0.32300000000000001"/>
    <n v="0"/>
    <n v="0.46100000000000002"/>
    <n v="0.13800000000000001"/>
    <n v="0.32300000000000001"/>
    <n v="0"/>
    <s v="01.01.2022 r."/>
    <s v="kolejna"/>
    <s v="Gmina Płośnica"/>
    <s v=" Urząd Gminy w Płośnicy"/>
    <m/>
  </r>
  <r>
    <s v="272."/>
    <s v="Urząd Gminy Płośnica (świetlica)"/>
    <s v="-"/>
    <s v="-"/>
    <s v="Murawki"/>
    <s v="13-206"/>
    <s v="Murawki"/>
    <s v="-"/>
    <x v="271"/>
    <s v="80769807"/>
    <s v="Energa Operator S.A."/>
    <s v="Energa Obrót S.A."/>
    <x v="4"/>
    <n v="1.3"/>
    <n v="0.38"/>
    <n v="0.114"/>
    <n v="0.26600000000000001"/>
    <n v="0"/>
    <n v="0.19"/>
    <n v="5.7000000000000002E-2"/>
    <n v="0.13300000000000001"/>
    <n v="0"/>
    <n v="0.19"/>
    <n v="5.7000000000000002E-2"/>
    <n v="0.13300000000000001"/>
    <n v="0"/>
    <s v="01.01.2022 r."/>
    <s v="kolejna"/>
    <s v="Gmina Płośnica"/>
    <s v=" Urząd Gminy w Płośnicy"/>
    <m/>
  </r>
  <r>
    <s v="273."/>
    <s v="Urząd Gminy Płośnica (Syrena OSP)"/>
    <s v="-"/>
    <s v="-"/>
    <s v="Gralewo"/>
    <s v="13-206"/>
    <s v="Gralewo"/>
    <s v="-"/>
    <x v="272"/>
    <s v="94171481"/>
    <s v="Energa Operator S.A."/>
    <s v="Energa Obrót S.A."/>
    <x v="3"/>
    <n v="16"/>
    <n v="1.6E-2"/>
    <n v="1.6E-2"/>
    <n v="0"/>
    <n v="0"/>
    <n v="8.0000000000000002E-3"/>
    <n v="8.0000000000000002E-3"/>
    <n v="0"/>
    <n v="0"/>
    <n v="8.0000000000000002E-3"/>
    <n v="8.0000000000000002E-3"/>
    <n v="0"/>
    <n v="0"/>
    <s v="01.01.2022 r."/>
    <s v="kolejna"/>
    <s v="Gmina Płośnica"/>
    <s v=" Urząd Gminy w Płośnicy"/>
    <m/>
  </r>
  <r>
    <s v="274."/>
    <s v="Gmina Płośnica (budka przystanek)"/>
    <s v="-"/>
    <s v="16"/>
    <s v="Prioma"/>
    <s v="13-206"/>
    <s v="Prioma"/>
    <s v="-"/>
    <x v="273"/>
    <s v="95529352"/>
    <s v="Energa Operator S.A."/>
    <s v="Energa Obrót S.A."/>
    <x v="4"/>
    <n v="3"/>
    <n v="4.0000000000000001E-3"/>
    <n v="2E-3"/>
    <n v="2E-3"/>
    <n v="0"/>
    <n v="2E-3"/>
    <n v="1E-3"/>
    <n v="1E-3"/>
    <n v="0"/>
    <n v="2E-3"/>
    <n v="1E-3"/>
    <n v="1E-3"/>
    <n v="0"/>
    <s v="01.01.2022 r."/>
    <s v="kolejna"/>
    <s v="Gmina Płośnica"/>
    <s v=" Urząd Gminy w Płośnicy"/>
    <m/>
  </r>
  <r>
    <s v="275."/>
    <s v="Urząd Gminy Płośnica (przepompownia ścieków)"/>
    <s v="-"/>
    <s v="11/P"/>
    <s v="Rutkowice"/>
    <s v="13-206"/>
    <s v="Rutkowice"/>
    <s v="-"/>
    <x v="274"/>
    <s v="94969513"/>
    <s v="Energa Operator S.A."/>
    <s v="Energa Obrót S.A."/>
    <x v="4"/>
    <n v="10"/>
    <n v="7.5579999999999998"/>
    <n v="2.2679999999999998"/>
    <n v="5.29"/>
    <n v="0"/>
    <n v="3.7789999999999999"/>
    <n v="1.1339999999999999"/>
    <n v="2.645"/>
    <n v="0"/>
    <n v="3.7789999999999999"/>
    <n v="1.1339999999999999"/>
    <n v="2.645"/>
    <n v="0"/>
    <s v="01.01.2022 r."/>
    <s v="kolejna"/>
    <s v="Gmina Płośnica"/>
    <s v=" Urząd Gminy w Płośnicy"/>
    <m/>
  </r>
  <r>
    <s v="276."/>
    <s v="Urząd Gminy Płośnica (przepompownia ścieków)"/>
    <s v="-"/>
    <s v="12/P"/>
    <s v="Rutkowice"/>
    <s v="13-206"/>
    <s v="Rutkowice"/>
    <s v="-"/>
    <x v="275"/>
    <s v="71251765"/>
    <s v="Energa Operator S.A."/>
    <s v="Energa Obrót S.A."/>
    <x v="4"/>
    <n v="6"/>
    <n v="0.55600000000000005"/>
    <n v="0.16600000000000001"/>
    <n v="0.39"/>
    <n v="0"/>
    <n v="0.27800000000000002"/>
    <n v="8.3000000000000004E-2"/>
    <n v="0.19500000000000001"/>
    <n v="0"/>
    <n v="0.27800000000000002"/>
    <n v="8.3000000000000004E-2"/>
    <n v="0.19500000000000001"/>
    <n v="0"/>
    <s v="01.01.2022 r."/>
    <s v="kolejna"/>
    <s v="Gmina Płośnica"/>
    <s v=" Urząd Gminy w Płośnicy"/>
    <m/>
  </r>
  <r>
    <s v="277."/>
    <s v="Urząd Gminy Płośnica (przepompownia ścieków)"/>
    <s v="-"/>
    <s v="13/P"/>
    <s v="Rutkowice"/>
    <s v="13-206"/>
    <s v="Rutkowice"/>
    <s v="-"/>
    <x v="276"/>
    <s v="71251819"/>
    <s v="Energa Operator S.A."/>
    <s v="Energa Obrót S.A."/>
    <x v="4"/>
    <n v="3"/>
    <n v="1.1859999999999999"/>
    <n v="0.35599999999999998"/>
    <n v="0.83"/>
    <n v="0"/>
    <n v="0.59299999999999997"/>
    <n v="0.17799999999999999"/>
    <n v="0.41499999999999998"/>
    <n v="0"/>
    <n v="0.59299999999999997"/>
    <n v="0.17799999999999999"/>
    <n v="0.41499999999999998"/>
    <n v="0"/>
    <s v="01.01.2022 r."/>
    <s v="kolejna"/>
    <s v="Gmina Płośnica"/>
    <s v=" Urząd Gminy w Płośnicy"/>
    <m/>
  </r>
  <r>
    <s v="278."/>
    <s v="Gmina Płośnica (przepompownia ścieków)"/>
    <s v="-"/>
    <s v="-"/>
    <s v="Mały Łęck"/>
    <s v="13-206"/>
    <s v="Mały Łęck"/>
    <s v="-"/>
    <x v="277"/>
    <s v="71537866"/>
    <s v="Energa Operator S.A."/>
    <s v="Energa Obrót S.A."/>
    <x v="4"/>
    <n v="3"/>
    <n v="0.182"/>
    <n v="5.3999999999999999E-2"/>
    <n v="0.128"/>
    <n v="0"/>
    <n v="9.0999999999999998E-2"/>
    <n v="2.7E-2"/>
    <n v="6.4000000000000001E-2"/>
    <n v="0"/>
    <n v="9.0999999999999998E-2"/>
    <n v="2.7E-2"/>
    <n v="6.4000000000000001E-2"/>
    <n v="0"/>
    <s v="01.01.2022 r."/>
    <s v="kolejna"/>
    <s v="Gmina Płośnica"/>
    <s v=" Urząd Gminy w Płośnicy"/>
    <m/>
  </r>
  <r>
    <s v="279."/>
    <s v="Urząd Gminy Płośnica (przepompownia ścieków)"/>
    <s v="-"/>
    <s v="-"/>
    <s v="Mały Łęck"/>
    <s v="13-206"/>
    <s v="Mały Łęck"/>
    <s v="-"/>
    <x v="278"/>
    <s v="71529187"/>
    <s v="Energa Operator S.A."/>
    <s v="Energa Obrót S.A."/>
    <x v="4"/>
    <n v="6"/>
    <n v="0.42399999999999999"/>
    <n v="0.128"/>
    <n v="0.29599999999999999"/>
    <n v="0"/>
    <n v="0.21199999999999999"/>
    <n v="6.4000000000000001E-2"/>
    <n v="0.14799999999999999"/>
    <n v="0"/>
    <n v="0.21199999999999999"/>
    <n v="6.4000000000000001E-2"/>
    <n v="0.14799999999999999"/>
    <n v="0"/>
    <s v="01.01.2022 r."/>
    <s v="kolejna"/>
    <s v="Gmina Płośnica"/>
    <s v=" Urząd Gminy w Płośnicy"/>
    <m/>
  </r>
  <r>
    <s v="280."/>
    <s v="Gmina Płośnica (przepompownia ścieków)"/>
    <s v="-"/>
    <s v="-"/>
    <s v="Mały Łęck"/>
    <s v="13-206"/>
    <s v="Mały Łęck"/>
    <s v="-"/>
    <x v="279"/>
    <s v="96562985"/>
    <s v="Energa Operator S.A."/>
    <s v="Energa Obrót S.A."/>
    <x v="4"/>
    <n v="6"/>
    <n v="1.0840000000000001"/>
    <n v="0.32600000000000001"/>
    <n v="0.75800000000000001"/>
    <n v="0"/>
    <n v="0.54200000000000004"/>
    <n v="0.16300000000000001"/>
    <n v="0.379"/>
    <n v="0"/>
    <n v="0.54200000000000004"/>
    <n v="0.16300000000000001"/>
    <n v="0.379"/>
    <n v="0"/>
    <s v="01.01.2022 r."/>
    <s v="kolejna"/>
    <s v="Gmina Płośnica"/>
    <s v=" Urząd Gminy w Płośnicy"/>
    <m/>
  </r>
  <r>
    <s v="281."/>
    <s v="Hydrofornia"/>
    <s v="Hieronima Skurpskiego"/>
    <s v="-"/>
    <s v="Skurpie skwer"/>
    <s v="13-206"/>
    <s v="Skurpie"/>
    <s v="-"/>
    <x v="280"/>
    <s v="70727221"/>
    <s v="Energa Operator S.A."/>
    <s v="Energa Obrót S.A."/>
    <x v="4"/>
    <n v="40"/>
    <n v="48.282000000000004"/>
    <n v="14.484"/>
    <n v="33.798000000000002"/>
    <n v="0"/>
    <n v="24.141000000000002"/>
    <n v="7.242"/>
    <n v="16.899000000000001"/>
    <n v="0"/>
    <n v="24.141000000000002"/>
    <n v="7.242"/>
    <n v="16.899000000000001"/>
    <n v="0"/>
    <s v="01.01.2022 r."/>
    <s v="kolejna"/>
    <s v="Gmina Płośnica"/>
    <s v=" Urząd Gminy w Płośnicy"/>
    <m/>
  </r>
  <r>
    <s v="282."/>
    <s v="Zakład Usług Wodnych dla Potrzeb Rolnictwa Hydrofor."/>
    <s v="-"/>
    <s v="-"/>
    <s v="Wielki Łęck"/>
    <s v="13-230"/>
    <s v="Wielki Łęck"/>
    <s v="-"/>
    <x v="281"/>
    <s v="99863904"/>
    <s v="Energa Operator S.A."/>
    <s v="Energa Obrót S.A."/>
    <x v="4"/>
    <n v="40"/>
    <n v="72.42"/>
    <n v="21.725999999999999"/>
    <n v="50.694000000000003"/>
    <n v="0"/>
    <n v="36.21"/>
    <n v="10.863"/>
    <n v="25.347000000000001"/>
    <n v="0"/>
    <n v="36.21"/>
    <n v="10.863"/>
    <n v="25.347000000000001"/>
    <n v="0"/>
    <s v="01.01.2022 r."/>
    <s v="kolejna"/>
    <s v="Gmina Płośnica"/>
    <s v=" Urząd Gminy w Płośnicy"/>
    <m/>
  </r>
  <r>
    <s v="283."/>
    <s v="Szkoła mieszkanie"/>
    <s v="-"/>
    <s v="-"/>
    <s v="Zalesie"/>
    <s v="13-230"/>
    <s v="Zalesie"/>
    <s v="-"/>
    <x v="282"/>
    <s v="71537858"/>
    <s v="Energa Operator S.A."/>
    <s v="Energa Obrót S.A."/>
    <x v="4"/>
    <n v="10.6"/>
    <n v="0.02"/>
    <n v="6.0000000000000001E-3"/>
    <n v="1.4E-2"/>
    <n v="0"/>
    <n v="0.01"/>
    <n v="3.0000000000000001E-3"/>
    <n v="7.0000000000000001E-3"/>
    <n v="0"/>
    <n v="0.01"/>
    <n v="3.0000000000000001E-3"/>
    <n v="7.0000000000000001E-3"/>
    <n v="0"/>
    <s v="01.01.2022 r."/>
    <s v="kolejna"/>
    <s v="Gmina Płośnica"/>
    <s v=" Urząd Gminy w Płośnicy"/>
    <m/>
  </r>
  <r>
    <s v="284."/>
    <s v="Szkoła"/>
    <s v="Hieronima Skurpskiego"/>
    <s v="-"/>
    <s v="Skrupie skwer"/>
    <s v="13-206"/>
    <s v="Skrupie"/>
    <s v="-"/>
    <x v="283"/>
    <s v="70730270"/>
    <s v="Energa Operator S.A."/>
    <s v="Energa Obrót S.A."/>
    <x v="4"/>
    <n v="16.5"/>
    <n v="12.416"/>
    <n v="3.7240000000000002"/>
    <n v="8.6920000000000002"/>
    <n v="0"/>
    <n v="6.2080000000000002"/>
    <n v="1.8620000000000001"/>
    <n v="4.3460000000000001"/>
    <n v="0"/>
    <n v="6.2080000000000002"/>
    <n v="1.8620000000000001"/>
    <n v="4.3460000000000001"/>
    <n v="0"/>
    <s v="01.01.2022 r."/>
    <s v="kolejna"/>
    <s v="Gmina Płośnica"/>
    <s v=" Urząd Gminy w Płośnicy"/>
    <m/>
  </r>
  <r>
    <s v="285."/>
    <s v="Remiza Strażacka"/>
    <s v="Hieronima Skurpskiego"/>
    <s v="-"/>
    <s v="Skurpie skwer"/>
    <s v="13-206"/>
    <s v="Skurpie"/>
    <s v="-"/>
    <x v="284"/>
    <s v="70929327"/>
    <s v="Energa Operator S.A."/>
    <s v="Energa Obrót S.A."/>
    <x v="4"/>
    <n v="1"/>
    <n v="11.336"/>
    <n v="3.4020000000000001"/>
    <n v="7.9340000000000002"/>
    <n v="0"/>
    <n v="5.6680000000000001"/>
    <n v="1.7010000000000001"/>
    <n v="3.9670000000000001"/>
    <n v="0"/>
    <n v="5.6680000000000001"/>
    <n v="1.7010000000000001"/>
    <n v="3.9670000000000001"/>
    <n v="0"/>
    <s v="01.01.2022 r."/>
    <s v="kolejna"/>
    <s v="Gmina Płośnica"/>
    <s v=" Urząd Gminy w Płośnicy"/>
    <m/>
  </r>
  <r>
    <s v="286."/>
    <s v="Urząd Gminy Płośnica (OSP)"/>
    <s v="-"/>
    <s v="-"/>
    <s v="Gruszka"/>
    <s v="13-206"/>
    <s v="Gruszka"/>
    <s v="-"/>
    <x v="285"/>
    <s v="71537837"/>
    <s v="Energa Operator S.A."/>
    <s v="Energa Obrót S.A."/>
    <x v="4"/>
    <n v="3.5"/>
    <n v="0.108"/>
    <n v="3.2000000000000001E-2"/>
    <n v="7.5999999999999998E-2"/>
    <n v="0"/>
    <n v="5.3999999999999999E-2"/>
    <n v="1.6E-2"/>
    <n v="3.7999999999999999E-2"/>
    <n v="0"/>
    <n v="5.3999999999999999E-2"/>
    <n v="1.6E-2"/>
    <n v="3.7999999999999999E-2"/>
    <n v="0"/>
    <s v="01.01.2022 r."/>
    <s v="kolejna"/>
    <s v="Gmina Płośnica"/>
    <s v=" Urząd Gminy w Płośnicy"/>
    <m/>
  </r>
  <r>
    <s v="287."/>
    <s v="Urząd Gminy Płośnica (OSP)"/>
    <s v="-"/>
    <s v="-"/>
    <s v="Wielki Łęck"/>
    <s v="13-230"/>
    <s v="Wielki Łęck"/>
    <s v="-"/>
    <x v="286"/>
    <s v="71537822"/>
    <s v="Energa Operator S.A."/>
    <s v="Energa Obrót S.A."/>
    <x v="4"/>
    <n v="1"/>
    <n v="6.4279999999999999"/>
    <n v="1.9279999999999999"/>
    <n v="4.5"/>
    <n v="0"/>
    <n v="3.214"/>
    <n v="0.96399999999999997"/>
    <n v="2.25"/>
    <n v="0"/>
    <n v="3.214"/>
    <n v="0.96399999999999997"/>
    <n v="2.25"/>
    <n v="0"/>
    <s v="01.01.2022 r."/>
    <s v="kolejna"/>
    <s v="Gmina Płośnica"/>
    <s v=" Urząd Gminy w Płośnicy"/>
    <m/>
  </r>
  <r>
    <s v="288."/>
    <s v="Urząd Gminy Płośnica (OSP)"/>
    <s v="Dworcowa"/>
    <s v="29"/>
    <s v="Płośnica"/>
    <s v="13-206"/>
    <s v="Płośnica"/>
    <s v="-"/>
    <x v="287"/>
    <s v="71529335"/>
    <s v="Energa Operator S.A."/>
    <s v="Energa Obrót S.A."/>
    <x v="4"/>
    <n v="1"/>
    <n v="9.0939999999999994"/>
    <n v="2.7280000000000002"/>
    <n v="6.3659999999999997"/>
    <n v="0"/>
    <n v="4.5469999999999997"/>
    <n v="1.3640000000000001"/>
    <n v="3.1829999999999998"/>
    <n v="0"/>
    <n v="4.5469999999999997"/>
    <n v="1.3640000000000001"/>
    <n v="3.1829999999999998"/>
    <n v="0"/>
    <s v="01.01.2022 r."/>
    <s v="kolejna"/>
    <s v="Gmina Płośnica"/>
    <s v=" Urząd Gminy w Płośnicy"/>
    <m/>
  </r>
  <r>
    <s v="289."/>
    <s v="Urząd Gminy Płośnica (OSP)"/>
    <s v="-"/>
    <s v="-"/>
    <s v="Niechłonin"/>
    <s v="13-206"/>
    <s v="Niechłonin"/>
    <s v="-"/>
    <x v="288"/>
    <s v="71528246"/>
    <s v="Energa Operator S.A."/>
    <s v="Energa Obrót S.A."/>
    <x v="4"/>
    <n v="1"/>
    <n v="12.348000000000001"/>
    <n v="3.7040000000000002"/>
    <n v="8.6440000000000001"/>
    <n v="0"/>
    <n v="6.1740000000000004"/>
    <n v="1.8520000000000001"/>
    <n v="4.3220000000000001"/>
    <n v="0"/>
    <n v="6.1740000000000004"/>
    <n v="1.8520000000000001"/>
    <n v="4.3220000000000001"/>
    <n v="0"/>
    <s v="01.01.2022 r."/>
    <s v="kolejna"/>
    <s v="Gmina Płośnica"/>
    <s v=" Urząd Gminy w Płośnicy"/>
    <m/>
  </r>
  <r>
    <s v="290."/>
    <s v="Urząd Gminy Płośnica (OSP)"/>
    <s v="-"/>
    <s v="-"/>
    <s v="Gródki"/>
    <s v="13-206"/>
    <s v="Gródki"/>
    <s v="-"/>
    <x v="289"/>
    <s v="70662473"/>
    <s v="Energa Operator S.A."/>
    <s v="Energa Obrót S.A."/>
    <x v="4"/>
    <n v="1"/>
    <n v="10.814"/>
    <n v="3.2440000000000002"/>
    <n v="7.57"/>
    <n v="0"/>
    <n v="5.407"/>
    <n v="1.6220000000000001"/>
    <n v="3.7850000000000001"/>
    <n v="0"/>
    <n v="5.407"/>
    <n v="1.6220000000000001"/>
    <n v="3.7850000000000001"/>
    <n v="0"/>
    <s v="01.01.2022 r."/>
    <s v="kolejna"/>
    <s v="Gmina Płośnica"/>
    <s v=" Urząd Gminy w Płośnicy"/>
    <m/>
  </r>
  <r>
    <s v="291."/>
    <s v="Urząd Gminy Płośnica (OSP)"/>
    <s v="-"/>
    <s v="-"/>
    <s v="Jabłonowo"/>
    <s v="13-203"/>
    <s v="Jabłonowo"/>
    <s v="-"/>
    <x v="290"/>
    <s v="71537599"/>
    <s v="Energa Operator S.A."/>
    <s v="Energa Obrót S.A."/>
    <x v="4"/>
    <n v="13.2"/>
    <n v="1.038"/>
    <n v="0.312"/>
    <n v="0.72599999999999998"/>
    <n v="0"/>
    <n v="0.51900000000000002"/>
    <n v="0.156"/>
    <n v="0.36299999999999999"/>
    <n v="0"/>
    <n v="0.51900000000000002"/>
    <n v="0.156"/>
    <n v="0.36299999999999999"/>
    <n v="0"/>
    <s v="01.01.2022 r."/>
    <s v="kolejna"/>
    <s v="Gmina Płośnica"/>
    <s v=" Urząd Gminy w Płośnicy"/>
    <m/>
  </r>
  <r>
    <s v="292."/>
    <s v="Urząd Gminy Płośnica (OSP)"/>
    <s v="-"/>
    <s v="-"/>
    <s v="Zalesie"/>
    <s v="13-230"/>
    <s v="Zalesie"/>
    <s v="-"/>
    <x v="291"/>
    <s v="95584893"/>
    <s v="Energa Operator S.A."/>
    <s v="Energa Obrót S.A."/>
    <x v="4"/>
    <n v="3.5"/>
    <n v="0.02"/>
    <n v="6.0000000000000001E-3"/>
    <n v="1.4E-2"/>
    <n v="0"/>
    <n v="0.01"/>
    <n v="3.0000000000000001E-3"/>
    <n v="7.0000000000000001E-3"/>
    <n v="0"/>
    <n v="0.01"/>
    <n v="3.0000000000000001E-3"/>
    <n v="7.0000000000000001E-3"/>
    <n v="0"/>
    <s v="01.01.2022 r."/>
    <s v="kolejna"/>
    <s v="Gmina Płośnica"/>
    <s v=" Urząd Gminy w Płośnicy"/>
    <m/>
  </r>
  <r>
    <s v="293."/>
    <s v="Urząd Gminy Płośnica (OSP)"/>
    <s v="-"/>
    <s v="-"/>
    <s v="Zalesie"/>
    <s v="13-230"/>
    <s v="Zalesie"/>
    <s v="-"/>
    <x v="292"/>
    <s v="71527935"/>
    <s v="Energa Operator S.A."/>
    <s v="Energa Obrót S.A."/>
    <x v="4"/>
    <n v="1"/>
    <n v="2.8579999999999997"/>
    <n v="0.85599999999999998"/>
    <n v="2.0019999999999998"/>
    <n v="0"/>
    <n v="1.4289999999999998"/>
    <n v="0.42799999999999999"/>
    <n v="1.0009999999999999"/>
    <n v="0"/>
    <n v="1.4289999999999998"/>
    <n v="0.42799999999999999"/>
    <n v="1.0009999999999999"/>
    <n v="0"/>
    <s v="01.01.2022 r."/>
    <s v="kolejna"/>
    <s v="Gmina Płośnica"/>
    <s v=" Urząd Gminy w Płośnicy"/>
    <m/>
  </r>
  <r>
    <s v="294."/>
    <s v="Szkoła (OSP)"/>
    <s v="-"/>
    <s v="-"/>
    <s v="Gralewo"/>
    <s v="13-206"/>
    <s v="Gralewo"/>
    <s v="-"/>
    <x v="293"/>
    <s v="71528264"/>
    <s v="Energa Operator S.A."/>
    <s v="Energa Obrót S.A."/>
    <x v="4"/>
    <n v="13.2"/>
    <n v="0.65400000000000003"/>
    <n v="0.19600000000000001"/>
    <n v="0.45800000000000002"/>
    <n v="0"/>
    <n v="0.32700000000000001"/>
    <n v="9.8000000000000004E-2"/>
    <n v="0.22900000000000001"/>
    <n v="0"/>
    <n v="0.32700000000000001"/>
    <n v="9.8000000000000004E-2"/>
    <n v="0.22900000000000001"/>
    <n v="0"/>
    <s v="01.01.2022 r."/>
    <s v="kolejna"/>
    <s v="Gmina Płośnica"/>
    <s v=" Urząd Gminy w Płośnicy"/>
    <m/>
  </r>
  <r>
    <s v="295."/>
    <s v="Urząd Gminy Płośnica (świetlica)"/>
    <s v="-"/>
    <s v="-"/>
    <s v="Mały Łęck"/>
    <s v="13-206"/>
    <s v="Mały Łęck"/>
    <s v="-"/>
    <x v="294"/>
    <s v="97199519"/>
    <s v="Energa Operator S.A."/>
    <s v="Energa Obrót S.A."/>
    <x v="0"/>
    <n v="3.5"/>
    <n v="0.45200000000000001"/>
    <n v="0.45200000000000001"/>
    <n v="0"/>
    <n v="0"/>
    <n v="0.22600000000000001"/>
    <n v="0.22600000000000001"/>
    <n v="0"/>
    <n v="0"/>
    <n v="0.22600000000000001"/>
    <n v="0.22600000000000001"/>
    <n v="0"/>
    <n v="0"/>
    <s v="01.01.2022 r."/>
    <s v="kolejna"/>
    <s v="Gmina Płośnica"/>
    <s v=" Urząd Gminy w Płośnicy"/>
    <m/>
  </r>
  <r>
    <s v="296."/>
    <s v="Szkoła (świetlica)"/>
    <s v="-"/>
    <s v="-"/>
    <s v="Prioma"/>
    <s v="13-206"/>
    <s v="Prioma"/>
    <s v="-"/>
    <x v="295"/>
    <s v="89268845"/>
    <s v="Energa Operator S.A."/>
    <s v="Energa Obrót S.A."/>
    <x v="0"/>
    <n v="3.5"/>
    <n v="2.1240000000000001"/>
    <n v="2.1240000000000001"/>
    <n v="0"/>
    <n v="0"/>
    <n v="1.0620000000000001"/>
    <n v="1.0620000000000001"/>
    <n v="0"/>
    <n v="0"/>
    <n v="1.0620000000000001"/>
    <n v="1.0620000000000001"/>
    <n v="0"/>
    <n v="0"/>
    <s v="01.01.2022 r."/>
    <s v="kolejna"/>
    <s v="Gmina Płośnica"/>
    <s v=" Urząd Gminy w Płośnicy"/>
    <m/>
  </r>
  <r>
    <s v="297."/>
    <s v="Urząd Gminy Płośnica - Przepompownia P-4"/>
    <s v="Działdowska"/>
    <s v="-"/>
    <s v="Płośnica"/>
    <s v="13-206"/>
    <s v="Płośnica"/>
    <s v="-"/>
    <x v="296"/>
    <s v="96076271"/>
    <s v="Energa Operator S.A."/>
    <s v="Energa Obrót S.A."/>
    <x v="0"/>
    <n v="10.5"/>
    <n v="2.714"/>
    <n v="2.714"/>
    <n v="0"/>
    <n v="0"/>
    <n v="1.357"/>
    <n v="1.357"/>
    <n v="0"/>
    <n v="0"/>
    <n v="1.357"/>
    <n v="1.357"/>
    <n v="0"/>
    <n v="0"/>
    <s v="01.01.2022 r."/>
    <s v="kolejna"/>
    <s v="Gmina Płośnica"/>
    <s v=" Urząd Gminy w Płośnicy"/>
    <m/>
  </r>
  <r>
    <s v="298."/>
    <s v="Urząd Gminy Płośnica (świetlica)"/>
    <s v="-"/>
    <s v="30"/>
    <s v="Przełęk"/>
    <s v="13-206"/>
    <s v="Płośnica"/>
    <s v="-"/>
    <x v="297"/>
    <s v="89254567"/>
    <s v="Energa Operator S.A."/>
    <s v="Energa Obrót S.A."/>
    <x v="3"/>
    <n v="5"/>
    <n v="0.72199999999999998"/>
    <n v="0.72199999999999998"/>
    <n v="0"/>
    <n v="0"/>
    <n v="0.36099999999999999"/>
    <n v="0.36099999999999999"/>
    <n v="0"/>
    <n v="0"/>
    <n v="0.36099999999999999"/>
    <n v="0.36099999999999999"/>
    <n v="0"/>
    <n v="0"/>
    <s v="01.01.2022 r."/>
    <s v="kolejna"/>
    <s v="Gmina Płośnica"/>
    <s v=" Urząd Gminy w Płośnicy"/>
    <m/>
  </r>
  <r>
    <s v="299."/>
    <s v="Gmina Płośnica (przepompownia)"/>
    <s v="Dworcowa"/>
    <s v="-"/>
    <s v="Płośnica"/>
    <s v="13-206"/>
    <s v="Płośnica"/>
    <s v="-"/>
    <x v="298"/>
    <s v="93857330"/>
    <s v="Energa Operator S.A."/>
    <s v="Energa Obrót S.A."/>
    <x v="0"/>
    <n v="6"/>
    <n v="0.49"/>
    <n v="0.49"/>
    <n v="0"/>
    <n v="0"/>
    <n v="0.245"/>
    <n v="0.245"/>
    <n v="0"/>
    <n v="0"/>
    <n v="0.245"/>
    <n v="0.245"/>
    <n v="0"/>
    <n v="0"/>
    <s v="01.01.2022 r."/>
    <s v="kolejna"/>
    <s v="Gmina Płośnica"/>
    <s v=" Urząd Gminy w Płośnicy"/>
    <m/>
  </r>
  <r>
    <s v="300."/>
    <s v="Urząd Gminy Płośnica (świetlica)"/>
    <s v="Lipowa"/>
    <s v="-"/>
    <s v="Płośnica"/>
    <s v="13-206"/>
    <s v="Płośnica"/>
    <s v="-"/>
    <x v="299"/>
    <s v="93857336"/>
    <s v="Energa Operator S.A."/>
    <s v="Energa Obrót S.A."/>
    <x v="0"/>
    <n v="12"/>
    <n v="3.9540000000000002"/>
    <n v="3.9540000000000002"/>
    <n v="0"/>
    <n v="0"/>
    <n v="1.9770000000000001"/>
    <n v="1.9770000000000001"/>
    <n v="0"/>
    <n v="0"/>
    <n v="1.9770000000000001"/>
    <n v="1.9770000000000001"/>
    <n v="0"/>
    <n v="0"/>
    <s v="01.01.2022 r."/>
    <s v="kolejna"/>
    <s v="Gmina Płośnica"/>
    <s v=" Urząd Gminy w Płośnicy"/>
    <m/>
  </r>
  <r>
    <s v="301."/>
    <s v="Gmina Płośnica (świetlica)"/>
    <s v="-"/>
    <s v="-"/>
    <s v="Turza Mała"/>
    <s v="13-206"/>
    <s v="Turza Mała"/>
    <s v="-"/>
    <x v="300"/>
    <s v="96432789"/>
    <s v="Energa Operator S.A."/>
    <s v="Energa Obrót S.A."/>
    <x v="0"/>
    <n v="12"/>
    <n v="0.222"/>
    <n v="0.222"/>
    <n v="0"/>
    <n v="0"/>
    <n v="0.111"/>
    <n v="0.111"/>
    <n v="0"/>
    <n v="0"/>
    <n v="0.111"/>
    <n v="0.111"/>
    <n v="0"/>
    <n v="0"/>
    <s v="01.01.2022 r."/>
    <s v="kolejna"/>
    <s v="Gmina Płośnica"/>
    <s v=" Urząd Gminy w Płośnicy"/>
    <m/>
  </r>
  <r>
    <s v="302."/>
    <s v="Urząd Gminy Płośnica (świetlica)"/>
    <s v="-"/>
    <s v="3"/>
    <s v="Turza Mała"/>
    <s v="13-206"/>
    <s v="Turza Mała"/>
    <s v="-"/>
    <x v="301"/>
    <s v="97389797"/>
    <s v="Energa Operator S.A."/>
    <s v="Energa Obrót S.A."/>
    <x v="2"/>
    <n v="4"/>
    <n v="0.248"/>
    <n v="7.3999999999999996E-2"/>
    <n v="0.17399999999999999"/>
    <n v="0"/>
    <n v="0.124"/>
    <n v="3.6999999999999998E-2"/>
    <n v="8.6999999999999994E-2"/>
    <n v="0"/>
    <n v="0.124"/>
    <n v="3.6999999999999998E-2"/>
    <n v="8.6999999999999994E-2"/>
    <n v="0"/>
    <s v="01.01.2022 r."/>
    <s v="kolejna"/>
    <s v="Gmina Płośnica"/>
    <s v=" Urząd Gminy w Płośnicy"/>
    <m/>
  </r>
  <r>
    <s v="303."/>
    <s v="Gmina Płośnica (przepompownia)"/>
    <s v="-"/>
    <s v="dz.539"/>
    <s v="Turza Mała"/>
    <s v="13-206"/>
    <s v="Turza Mała"/>
    <s v="-"/>
    <x v="302"/>
    <s v="71251845"/>
    <s v="Energa Operator S.A."/>
    <s v="Energa Obrót S.A."/>
    <x v="4"/>
    <n v="6"/>
    <n v="30.302"/>
    <n v="9.09"/>
    <n v="21.212"/>
    <n v="0"/>
    <n v="15.151"/>
    <n v="4.5449999999999999"/>
    <n v="10.606"/>
    <n v="0"/>
    <n v="15.151"/>
    <n v="4.5449999999999999"/>
    <n v="10.606"/>
    <n v="0"/>
    <s v="01.01.2022 r."/>
    <s v="kolejna"/>
    <s v="Gmina Płośnica"/>
    <s v=" Urząd Gminy w Płośnicy"/>
    <m/>
  </r>
  <r>
    <s v="304."/>
    <s v="Urząd Gminy Płośnica (przepompownia PS2)"/>
    <s v="Hieronima Skurpskiego"/>
    <s v="dz. nr 12"/>
    <s v="Skurpie  skwer"/>
    <s v="13-206"/>
    <s v="Skurpie"/>
    <s v="-"/>
    <x v="303"/>
    <s v="71250753"/>
    <s v="Energa Operator S.A."/>
    <s v="Energa Obrót S.A."/>
    <x v="4"/>
    <n v="3"/>
    <n v="2.8540000000000001"/>
    <n v="0.85599999999999998"/>
    <n v="1.998"/>
    <n v="0"/>
    <n v="1.427"/>
    <n v="0.42799999999999999"/>
    <n v="0.999"/>
    <n v="0"/>
    <n v="1.427"/>
    <n v="0.42799999999999999"/>
    <n v="0.999"/>
    <n v="0"/>
    <s v="01.01.2022 r."/>
    <s v="kolejna"/>
    <s v="Gmina Płośnica"/>
    <s v=" Urząd Gminy w Płośnicy"/>
    <m/>
  </r>
  <r>
    <s v="305."/>
    <s v="Urząd Gminy Płośnica (przepompownia PS 3)"/>
    <s v="Hieronima Skurpskiego"/>
    <s v="Dz 346 PS"/>
    <s v="Skurpie  skwer"/>
    <s v="13-206"/>
    <s v="Skurpie"/>
    <s v="-"/>
    <x v="304"/>
    <s v="71249799"/>
    <s v="Energa Operator S.A."/>
    <s v="Energa Obrót S.A."/>
    <x v="4"/>
    <n v="6"/>
    <n v="0.02"/>
    <n v="6.0000000000000001E-3"/>
    <n v="1.4E-2"/>
    <n v="0"/>
    <n v="0.01"/>
    <n v="3.0000000000000001E-3"/>
    <n v="7.0000000000000001E-3"/>
    <n v="0"/>
    <n v="0.01"/>
    <n v="3.0000000000000001E-3"/>
    <n v="7.0000000000000001E-3"/>
    <n v="0"/>
    <s v="01.01.2022 r."/>
    <s v="kolejna"/>
    <s v="Gmina Płośnica"/>
    <s v=" Urząd Gminy w Płośnicy"/>
    <m/>
  </r>
  <r>
    <s v="306."/>
    <s v="Urząd Gminy Płośnica (przepompownia PS 2)"/>
    <s v="Hieronima Skurpskiego"/>
    <s v="292 PS 2"/>
    <s v="Skurpie  skwer"/>
    <s v="13-206"/>
    <s v="Skurpie"/>
    <s v="-"/>
    <x v="305"/>
    <s v="71247947"/>
    <s v="Energa Operator S.A."/>
    <s v="Energa Obrót S.A."/>
    <x v="4"/>
    <n v="3"/>
    <n v="8.7059999999999995"/>
    <n v="2.6120000000000001"/>
    <n v="6.0940000000000003"/>
    <n v="0"/>
    <n v="4.3529999999999998"/>
    <n v="1.306"/>
    <n v="3.0470000000000002"/>
    <n v="0"/>
    <n v="4.3529999999999998"/>
    <n v="1.306"/>
    <n v="3.0470000000000002"/>
    <n v="0"/>
    <s v="01.01.2022 r."/>
    <s v="kolejna"/>
    <s v="Gmina Płośnica"/>
    <s v=" Urząd Gminy w Płośnicy"/>
    <m/>
  </r>
  <r>
    <s v="307."/>
    <s v="Gmina Płośnica (przepompownia)"/>
    <s v="-"/>
    <s v="-"/>
    <s v="Turza Mała"/>
    <s v="13-206"/>
    <s v="Turza Mała"/>
    <s v="-"/>
    <x v="306"/>
    <s v="71257913"/>
    <s v="Energa Operator S.A."/>
    <s v="Energa Obrót S.A."/>
    <x v="0"/>
    <n v="16"/>
    <n v="7.242"/>
    <n v="7.242"/>
    <n v="0"/>
    <n v="0"/>
    <n v="3.621"/>
    <n v="3.621"/>
    <n v="0"/>
    <n v="0"/>
    <n v="3.621"/>
    <n v="3.621"/>
    <n v="0"/>
    <n v="0"/>
    <s v="01.01.2022 r."/>
    <s v="kolejna"/>
    <s v="Gmina Płośnica"/>
    <s v=" Urząd Gminy w Płośnicy"/>
    <m/>
  </r>
  <r>
    <s v="308."/>
    <s v="Gmina Płośnica (przepompownia wody)"/>
    <s v="-"/>
    <s v="-"/>
    <s v="Gródki"/>
    <s v="13-206"/>
    <s v="Gródki"/>
    <s v="-"/>
    <x v="307"/>
    <s v="04023446"/>
    <s v="Energa Operator S.A."/>
    <s v="Energa Obrót S.A."/>
    <x v="0"/>
    <n v="20"/>
    <n v="0.25800000000000001"/>
    <n v="0.25800000000000001"/>
    <n v="0"/>
    <n v="0"/>
    <n v="0.129"/>
    <n v="0.129"/>
    <n v="0"/>
    <n v="0"/>
    <n v="0.129"/>
    <n v="0.129"/>
    <n v="0"/>
    <n v="0"/>
    <s v="01.01.2022 r."/>
    <s v="kolejna"/>
    <s v="Gmina Płośnica"/>
    <s v=" Urząd Gminy w Płośnicy"/>
    <m/>
  </r>
  <r>
    <s v="309."/>
    <s v=" -"/>
    <s v=" -"/>
    <s v="dz.79/20"/>
    <s v="Gródki"/>
    <s v="13-206"/>
    <s v="Płośnica"/>
    <s v="-"/>
    <x v="308"/>
    <s v="03754347"/>
    <s v="Energa Operator S.A."/>
    <s v="Energa Obrót S.A."/>
    <x v="0"/>
    <n v="12"/>
    <n v="8.1080000000000005"/>
    <n v="8.1080000000000005"/>
    <n v="0"/>
    <n v="0"/>
    <n v="4.0540000000000003"/>
    <n v="4.0540000000000003"/>
    <n v="0"/>
    <n v="0"/>
    <n v="4.0540000000000003"/>
    <n v="4.0540000000000003"/>
    <n v="0"/>
    <n v="0"/>
    <s v="01.01.2022 r."/>
    <s v="kolejna"/>
    <s v="Gmina Płośnica"/>
    <s v=" Urząd Gminy w Płośnicy"/>
    <m/>
  </r>
  <r>
    <s v="310."/>
    <s v="Przepompownia ścieków PG 1"/>
    <s v=" -"/>
    <s v="dz. 173"/>
    <s v="Gródki"/>
    <s v="13-206"/>
    <s v="Płośnica"/>
    <s v="-"/>
    <x v="309"/>
    <s v="91506003"/>
    <s v="Energa Operator S.A."/>
    <s v="Energa Obrót S.A."/>
    <x v="0"/>
    <n v="6.5"/>
    <n v="51.113999999999997"/>
    <n v="51.113999999999997"/>
    <n v="0"/>
    <n v="0"/>
    <n v="25.556999999999999"/>
    <n v="25.556999999999999"/>
    <n v="0"/>
    <n v="0"/>
    <n v="25.556999999999999"/>
    <n v="25.556999999999999"/>
    <n v="0"/>
    <n v="0"/>
    <s v="01.01.2022 r."/>
    <s v="kolejna"/>
    <s v="Gmina Płośnica"/>
    <s v=" Urząd Gminy w Płośnicy"/>
    <m/>
  </r>
  <r>
    <s v="311."/>
    <s v="Przepompownia ścieków PG4"/>
    <s v=" -"/>
    <s v="dz.57"/>
    <s v="Gródki"/>
    <s v="13-206"/>
    <s v="Gródki"/>
    <s v="-"/>
    <x v="310"/>
    <s v="45162633"/>
    <s v="Energa Operator S.A."/>
    <s v="Energa Obrót S.A."/>
    <x v="0"/>
    <n v="4.5"/>
    <n v="9.5"/>
    <n v="9.5"/>
    <n v="0"/>
    <n v="0"/>
    <n v="4.75"/>
    <n v="4.75"/>
    <n v="0"/>
    <n v="0"/>
    <n v="4.75"/>
    <n v="4.75"/>
    <n v="0"/>
    <n v="0"/>
    <s v="01.01.2022 r."/>
    <s v="kolejna"/>
    <s v="Gmina Płośnica"/>
    <s v=" Urząd Gminy w Płośnicy"/>
    <m/>
  </r>
  <r>
    <s v="312."/>
    <s v="Przepompownia ścieków w Płośnicy"/>
    <s v="Nowa"/>
    <s v="-"/>
    <s v="Płośnica"/>
    <s v="13-206"/>
    <s v="Płośnica"/>
    <s v="-"/>
    <x v="311"/>
    <s v="93857332"/>
    <s v="Energa Operator S.A."/>
    <s v="Energa Obrót S.A."/>
    <x v="0"/>
    <n v="6"/>
    <n v="4.0119999999999996"/>
    <n v="4.0119999999999996"/>
    <n v="0"/>
    <n v="0"/>
    <n v="2.0059999999999998"/>
    <n v="2.0059999999999998"/>
    <n v="0"/>
    <n v="0"/>
    <n v="2.0059999999999998"/>
    <n v="2.0059999999999998"/>
    <n v="0"/>
    <n v="0"/>
    <s v="01.01.2022 r."/>
    <s v="kolejna"/>
    <s v="Gmina Płośnica"/>
    <s v=" Urząd Gminy w Płośnicy"/>
    <m/>
  </r>
  <r>
    <s v="313."/>
    <s v="Szkoła Podstawowa w Płośnicy"/>
    <s v="Lipowa"/>
    <s v="5"/>
    <s v="Płośnica"/>
    <s v="13-206"/>
    <s v="Płośnica"/>
    <s v="-"/>
    <x v="312"/>
    <s v="99863989"/>
    <s v="Energa Operator S.A."/>
    <s v="Energa Obrót S.A."/>
    <x v="0"/>
    <n v="40"/>
    <n v="47.78"/>
    <n v="47.78"/>
    <n v="0"/>
    <n v="0"/>
    <n v="23.89"/>
    <n v="23.89"/>
    <n v="0"/>
    <n v="0"/>
    <n v="23.89"/>
    <n v="23.89"/>
    <n v="0"/>
    <n v="0"/>
    <s v="01.01.2022 r."/>
    <s v="kolejna"/>
    <s v="Gmina Płośnica"/>
    <s v="Szkoła Podstawowa im. E. Szelburg-Zarembiny w Płośnicy"/>
    <m/>
  </r>
  <r>
    <s v="314."/>
    <s v="Szkoła Podstawowa w Wielkim Łęcku"/>
    <s v="-"/>
    <s v="-"/>
    <s v="Wielki Łęck"/>
    <s v="13-230"/>
    <s v="Wielki Łęck"/>
    <s v="-"/>
    <x v="313"/>
    <s v="71530888"/>
    <s v="Energa Operator S.A."/>
    <s v="Energa Obrót S.A."/>
    <x v="4"/>
    <n v="13.2"/>
    <n v="18.184000000000001"/>
    <n v="5.4539999999999997"/>
    <n v="12.73"/>
    <n v="0"/>
    <n v="9.0920000000000005"/>
    <n v="2.7269999999999999"/>
    <n v="6.3650000000000002"/>
    <n v="0"/>
    <n v="9.0920000000000005"/>
    <n v="2.7269999999999999"/>
    <n v="6.3650000000000002"/>
    <n v="0"/>
    <s v="01.01.2022 r."/>
    <s v="kolejna"/>
    <s v="Gmina Płośnica"/>
    <s v="Szkoła Podstawowa w Wielkim Łęcku"/>
    <m/>
  </r>
  <r>
    <s v="315."/>
    <s v="Gmina Płośnica - Szkoła Podstawowa w Gródkach"/>
    <s v="-"/>
    <s v="-"/>
    <s v="Gródki"/>
    <s v="13-206"/>
    <s v="Gródki"/>
    <s v="-"/>
    <x v="314"/>
    <s v="71529462"/>
    <s v="Energa Operator S.A."/>
    <s v="Energa Obrót S.A."/>
    <x v="4"/>
    <n v="26.3"/>
    <n v="39.158000000000001"/>
    <n v="11.747999999999999"/>
    <n v="27.41"/>
    <n v="0"/>
    <n v="19.579000000000001"/>
    <n v="5.8739999999999997"/>
    <n v="13.705"/>
    <n v="0"/>
    <n v="19.579000000000001"/>
    <n v="5.8739999999999997"/>
    <n v="13.705"/>
    <n v="0"/>
    <s v="01.01.2022 r."/>
    <s v="kolejna"/>
    <s v="Gmina Płośnica"/>
    <s v="Szkoła Podstawowa w Gródkach"/>
    <m/>
  </r>
  <r>
    <s v="316."/>
    <s v="Gmina Płośnica - Szkoła Podstawowa w Niechłoninie"/>
    <s v="-"/>
    <s v="-"/>
    <s v="Niechłonin"/>
    <s v="13-206"/>
    <s v="Niechłonin"/>
    <s v="-"/>
    <x v="315"/>
    <s v="71537329"/>
    <s v="Energa Operator S.A."/>
    <s v="Energa Obrót S.A."/>
    <x v="4"/>
    <n v="16"/>
    <n v="9.6059999999999999"/>
    <n v="2.8820000000000001"/>
    <n v="6.7240000000000002"/>
    <n v="0"/>
    <n v="4.8029999999999999"/>
    <n v="1.4410000000000001"/>
    <n v="3.3620000000000001"/>
    <n v="0"/>
    <n v="4.8029999999999999"/>
    <n v="1.4410000000000001"/>
    <n v="3.3620000000000001"/>
    <n v="0"/>
    <s v="01.01.2022 r."/>
    <s v="kolejna"/>
    <s v="Gmina Płośnica"/>
    <s v="Szkoła Podstawowa im. Henryka Sienkiewicza w Niechłoninie"/>
    <m/>
  </r>
  <r>
    <s v="317."/>
    <s v="Urząd Gminy Płośnica (mieszkanie w szkole)"/>
    <s v="-"/>
    <s v="-"/>
    <s v="Niechłonin"/>
    <s v="13-206"/>
    <s v="Niechłonin"/>
    <s v="-"/>
    <x v="316"/>
    <s v="95832151"/>
    <s v="Energa Operator S.A."/>
    <s v="Energa Obrót S.A."/>
    <x v="4"/>
    <n v="3.5"/>
    <n v="0.02"/>
    <n v="6.0000000000000001E-3"/>
    <n v="1.4E-2"/>
    <n v="0"/>
    <n v="0.01"/>
    <n v="3.0000000000000001E-3"/>
    <n v="7.0000000000000001E-3"/>
    <n v="0"/>
    <n v="0.01"/>
    <n v="3.0000000000000001E-3"/>
    <n v="7.0000000000000001E-3"/>
    <n v="0"/>
    <s v="01.01.2022 r."/>
    <s v="kolejna"/>
    <s v="Gmina Płośnica"/>
    <s v="Szkoła Podstawowa im. Henryka Sienkiewicza w Niechłoninie"/>
    <s v="Podczas PZS proszę o zmianę Odbiorcy na Szkoła Podstawowa im. Henryka Sienkiewicza w Niechłoninie"/>
  </r>
  <r>
    <s v="318."/>
    <s v="Gminny Ośrodek Pomocy Społecznej"/>
    <s v="Lipowa"/>
    <s v="5"/>
    <s v="Płośnica"/>
    <s v="13-206"/>
    <s v="Płośnica"/>
    <s v="-"/>
    <x v="317"/>
    <s v="71489661"/>
    <s v="Energa Operator S.A."/>
    <s v="Energa Obrót S.A."/>
    <x v="4"/>
    <n v="12"/>
    <n v="13.262"/>
    <n v="3.9780000000000002"/>
    <n v="9.2840000000000007"/>
    <n v="0"/>
    <n v="6.6310000000000002"/>
    <n v="1.9890000000000001"/>
    <n v="4.6420000000000003"/>
    <n v="0"/>
    <n v="6.6310000000000002"/>
    <n v="1.9890000000000001"/>
    <n v="4.6420000000000003"/>
    <n v="0"/>
    <s v="01.01.2022 r."/>
    <s v="kolejna"/>
    <s v="Gmina Płośnica"/>
    <s v="Gminny Ośrodek Pomocy Społecznej"/>
    <m/>
  </r>
  <r>
    <s v="319."/>
    <s v="Remiza OSP Dąbrowy"/>
    <s v="-"/>
    <n v="7"/>
    <s v="Dąbrowy"/>
    <s v="12-114"/>
    <s v="Dąbrowy"/>
    <s v="-"/>
    <x v="318"/>
    <s v="70905195"/>
    <s v="PGE Dystrybucja S.A. Oddział Warszawa"/>
    <s v="Energa Obrót S.A."/>
    <x v="4"/>
    <n v="6"/>
    <n v="3.92"/>
    <n v="1.5680000000000001"/>
    <n v="2.3519999999999999"/>
    <n v="0"/>
    <n v="1.96"/>
    <n v="0.78400000000000003"/>
    <n v="1.1759999999999999"/>
    <n v="0"/>
    <n v="1.96"/>
    <n v="0.78400000000000003"/>
    <n v="1.1759999999999999"/>
    <n v="0"/>
    <s v="01.01.2022 r."/>
    <s v="kolejna"/>
    <s v="Gmina Rozogi"/>
    <s v="Gmina Rozogi"/>
    <m/>
  </r>
  <r>
    <s v="320."/>
    <s v="Remiza OSP Rozogi"/>
    <s v="Jana Pawła II"/>
    <n v="3"/>
    <s v="Rozogi"/>
    <s v="12-114"/>
    <s v="Rozogi"/>
    <s v="-"/>
    <x v="319"/>
    <s v="70906627"/>
    <s v="PGE Dystrybucja S.A. Oddział Warszawa"/>
    <s v="Energa Obrót S.A."/>
    <x v="4"/>
    <n v="10"/>
    <n v="6.5259999999999998"/>
    <n v="2.61"/>
    <n v="3.9159999999999999"/>
    <n v="0"/>
    <n v="3.2629999999999999"/>
    <n v="1.3049999999999999"/>
    <n v="1.958"/>
    <n v="0"/>
    <n v="3.2629999999999999"/>
    <n v="1.3049999999999999"/>
    <n v="1.958"/>
    <n v="0"/>
    <s v="01.01.2022 r."/>
    <s v="kolejna"/>
    <s v="Gmina Rozogi"/>
    <s v="Gmina Rozogi"/>
    <m/>
  </r>
  <r>
    <s v="321."/>
    <s v="Obiekt Rekreacyjny"/>
    <s v="Jana Pawła II"/>
    <s v="-"/>
    <s v="Rozogi"/>
    <s v="12-114"/>
    <s v="Rozogi"/>
    <s v="-"/>
    <x v="320"/>
    <n v="9252205"/>
    <s v="PGE Dystrybucja S.A. Oddział Warszawa"/>
    <s v="Energa Obrót S.A."/>
    <x v="0"/>
    <n v="15"/>
    <n v="0.23200000000000001"/>
    <n v="0.23200000000000001"/>
    <n v="0"/>
    <n v="0"/>
    <n v="0.11600000000000001"/>
    <n v="0.11600000000000001"/>
    <n v="0"/>
    <n v="0"/>
    <n v="0.11600000000000001"/>
    <n v="0.11600000000000001"/>
    <n v="0"/>
    <n v="0"/>
    <s v="01.01.2022 r."/>
    <s v="kolejna"/>
    <s v="Gmina Rozogi"/>
    <s v="Gmina Rozogi"/>
    <m/>
  </r>
  <r>
    <s v="322."/>
    <s v="Budynek byłej szkoły podstawowej"/>
    <s v="-"/>
    <n v="24"/>
    <s v="Spaliny Wielkie"/>
    <s v="12-114"/>
    <s v="Spaliny Wielkie"/>
    <s v="-"/>
    <x v="321"/>
    <n v="8362357"/>
    <s v="PGE Dystrybucja S.A. Oddział Warszawa"/>
    <s v="Energa Obrót S.A."/>
    <x v="0"/>
    <n v="5.5"/>
    <n v="0.65800000000000003"/>
    <n v="0.65800000000000003"/>
    <n v="0"/>
    <n v="0"/>
    <n v="0.32900000000000001"/>
    <n v="0.32900000000000001"/>
    <n v="0"/>
    <n v="0"/>
    <n v="0.32900000000000001"/>
    <n v="0.32900000000000001"/>
    <n v="0"/>
    <n v="0"/>
    <s v="01.01.2022 r."/>
    <s v="kolejna"/>
    <s v="Gmina Rozogi"/>
    <s v="Gmina Rozogi"/>
    <m/>
  </r>
  <r>
    <s v="323."/>
    <s v="Remiza OSP Wilamowo"/>
    <s v="-"/>
    <s v="-"/>
    <s v="Wilamowo"/>
    <s v="12-114"/>
    <s v="Wilamowo"/>
    <s v="-"/>
    <x v="322"/>
    <n v="90065592"/>
    <s v="PGE Dystrybucja S.A. Oddział Warszawa"/>
    <s v="Energa Obrót S.A."/>
    <x v="0"/>
    <n v="6"/>
    <n v="2.2400000000000002"/>
    <n v="2.2400000000000002"/>
    <n v="0"/>
    <n v="0"/>
    <n v="1.1200000000000001"/>
    <n v="1.1200000000000001"/>
    <n v="0"/>
    <n v="0"/>
    <n v="1.1200000000000001"/>
    <n v="1.1200000000000001"/>
    <n v="0"/>
    <n v="0"/>
    <s v="01.01.2022 r."/>
    <s v="kolejna"/>
    <s v="Gmina Rozogi"/>
    <s v="Gmina Rozogi"/>
    <m/>
  </r>
  <r>
    <s v="324."/>
    <s v="Remiza OSP Klon"/>
    <s v="-"/>
    <s v="-"/>
    <s v="Klon"/>
    <s v="12-114"/>
    <s v="Klon"/>
    <s v="-"/>
    <x v="323"/>
    <s v="91291943"/>
    <s v="PGE Dystrybucja S.A. Oddział Warszawa"/>
    <s v="Energa Obrót S.A."/>
    <x v="0"/>
    <n v="11"/>
    <n v="2.6760000000000002"/>
    <n v="2.6760000000000002"/>
    <n v="0"/>
    <n v="0"/>
    <n v="1.3380000000000001"/>
    <n v="1.3380000000000001"/>
    <n v="0"/>
    <n v="0"/>
    <n v="1.3380000000000001"/>
    <n v="1.3380000000000001"/>
    <n v="0"/>
    <n v="0"/>
    <s v="01.01.2022 r."/>
    <s v="kolejna"/>
    <s v="Gmina Rozogi"/>
    <s v="Gmina Rozogi"/>
    <m/>
  </r>
  <r>
    <s v="325."/>
    <s v="Gmina Rozogi"/>
    <s v="Jana Pawła II"/>
    <n v="3"/>
    <s v="Rozogi"/>
    <s v="12-114"/>
    <s v="Rozogi"/>
    <s v="-"/>
    <x v="324"/>
    <n v="90095692"/>
    <s v="PGE Dystrybucja S.A. Oddział Warszawa"/>
    <s v="Energa Obrót S.A."/>
    <x v="4"/>
    <n v="40"/>
    <n v="3.6360000000000001"/>
    <n v="1.454"/>
    <n v="2.1819999999999999"/>
    <n v="0"/>
    <n v="1.8180000000000001"/>
    <n v="0.72699999999999998"/>
    <n v="1.091"/>
    <n v="0"/>
    <n v="1.8180000000000001"/>
    <n v="0.72699999999999998"/>
    <n v="1.091"/>
    <n v="0"/>
    <s v="01.01.2022 r."/>
    <s v="kolejna"/>
    <s v="Gmina Rozogi"/>
    <s v="Gmina Rozogi"/>
    <m/>
  </r>
  <r>
    <s v="326."/>
    <s v="Ośrodek Zdrowia"/>
    <s v="24 Stycznia"/>
    <n v="11"/>
    <s v="Rozogi"/>
    <s v="12-114"/>
    <s v="Rozogi"/>
    <s v="-"/>
    <x v="325"/>
    <s v="00880052"/>
    <s v="PGE Dystrybucja S.A. Oddział Warszawa"/>
    <s v="Energa Obrót S.A."/>
    <x v="4"/>
    <n v="3"/>
    <n v="2.63"/>
    <n v="1.052"/>
    <n v="1.5780000000000001"/>
    <n v="0"/>
    <n v="1.3149999999999999"/>
    <n v="0.52600000000000002"/>
    <n v="0.78900000000000003"/>
    <n v="0"/>
    <n v="1.3149999999999999"/>
    <n v="0.52600000000000002"/>
    <n v="0.78900000000000003"/>
    <n v="0"/>
    <s v="01.01.2022 r."/>
    <s v="kolejna"/>
    <s v="Gmina Rozogi"/>
    <s v="Gmina Rozogi"/>
    <m/>
  </r>
  <r>
    <s v="327."/>
    <s v="Szkoła Podstawowa"/>
    <s v="-"/>
    <s v="-"/>
    <s v="Klon"/>
    <s v="12-114"/>
    <s v="Klon"/>
    <s v="-"/>
    <x v="326"/>
    <s v="70904628"/>
    <s v="PGE Dystrybucja S.A. Oddział Warszawa"/>
    <s v="Energa Obrót S.A."/>
    <x v="4"/>
    <n v="6"/>
    <n v="27.527999999999999"/>
    <n v="11.01"/>
    <n v="16.518000000000001"/>
    <n v="0"/>
    <n v="13.763999999999999"/>
    <n v="5.5049999999999999"/>
    <n v="8.2590000000000003"/>
    <n v="0"/>
    <n v="13.763999999999999"/>
    <n v="5.5049999999999999"/>
    <n v="8.2590000000000003"/>
    <n v="0"/>
    <s v="01.01.2022 r."/>
    <s v="kolejna"/>
    <s v="Gmina Rozogi"/>
    <s v="Zespół Szkolno-Przedszkolny w Klonie"/>
    <m/>
  </r>
  <r>
    <s v="328."/>
    <s v="Zespół Szkolno-Przedszkolny"/>
    <s v="-"/>
    <s v="-"/>
    <s v="Dąbrowy"/>
    <s v="12-114"/>
    <s v="Dąbrowy"/>
    <s v="-"/>
    <x v="327"/>
    <s v="70882459"/>
    <s v="PGE Dystrybucja S.A. Oddział Warszawa"/>
    <s v="Energa Obrót S.A."/>
    <x v="4"/>
    <n v="6"/>
    <n v="29.26"/>
    <n v="11.704000000000001"/>
    <n v="17.556000000000001"/>
    <n v="0"/>
    <n v="14.63"/>
    <n v="5.8520000000000003"/>
    <n v="8.7780000000000005"/>
    <n v="0"/>
    <n v="14.63"/>
    <n v="5.8520000000000003"/>
    <n v="8.7780000000000005"/>
    <n v="0"/>
    <s v="01.01.2022 r."/>
    <s v="kolejna"/>
    <s v="Gmina Rozogi"/>
    <s v="Zespół Szkolno-Przedszkolny w Dąbrowach"/>
    <m/>
  </r>
  <r>
    <s v="329."/>
    <s v="Zespół Szkolno-Przedszkolny"/>
    <s v="-"/>
    <s v="-"/>
    <s v="Dąbrowy"/>
    <s v="12-114"/>
    <s v="Dąbrowy"/>
    <s v="-"/>
    <x v="328"/>
    <s v="00030405"/>
    <s v="PGE Dystrybucja S.A. Oddział Warszawa"/>
    <s v="Energa Obrót S.A."/>
    <x v="0"/>
    <n v="3"/>
    <n v="1.96"/>
    <n v="1.96"/>
    <n v="0"/>
    <n v="0"/>
    <n v="0.98"/>
    <n v="0.98"/>
    <n v="0"/>
    <n v="0"/>
    <n v="0.98"/>
    <n v="0.98"/>
    <n v="0"/>
    <n v="0"/>
    <s v="01.01.2022 r."/>
    <s v="kolejna"/>
    <s v="Gmina Rozogi"/>
    <s v="Zespół Szkolno-Przedszkolny w Dąbrowach"/>
    <m/>
  </r>
  <r>
    <s v="330."/>
    <s v="Centrum Usług Wspólnych Gminy Rozogi"/>
    <s v="Wojciecha Kętrzyńskiego"/>
    <n v="22"/>
    <s v="Rozogi"/>
    <s v="12-114"/>
    <s v="Rozogi"/>
    <s v="-"/>
    <x v="329"/>
    <s v="83777599"/>
    <s v="PGE Dystrybucja S.A. Oddział Warszawa"/>
    <s v="Energa Obrót S.A."/>
    <x v="4"/>
    <n v="4"/>
    <n v="11.462"/>
    <n v="4.5860000000000003"/>
    <n v="6.8760000000000003"/>
    <n v="0"/>
    <n v="5.7309999999999999"/>
    <n v="2.2930000000000001"/>
    <n v="3.4380000000000002"/>
    <n v="0"/>
    <n v="5.7309999999999999"/>
    <n v="2.2930000000000001"/>
    <n v="3.4380000000000002"/>
    <n v="0"/>
    <s v="01.01.2022 r."/>
    <s v="kolejna"/>
    <s v="Gmina Rozogi"/>
    <s v="Centrum Usług Wspólnych Gminy Rozogi"/>
    <m/>
  </r>
  <r>
    <s v="331."/>
    <s v="Zespół Szkół"/>
    <s v="-"/>
    <n v="238"/>
    <s v="Dąbrowy"/>
    <s v="12-114"/>
    <s v="Dąbrowy"/>
    <s v="-"/>
    <x v="330"/>
    <s v="83777256"/>
    <s v="PGE Dystrybucja S.A. Oddział Warszawa"/>
    <s v="Energa Obrót S.A."/>
    <x v="4"/>
    <n v="3"/>
    <n v="1.9159999999999999"/>
    <n v="0.76600000000000001"/>
    <n v="1.1499999999999999"/>
    <n v="0"/>
    <n v="0.95799999999999996"/>
    <n v="0.38300000000000001"/>
    <n v="0.57499999999999996"/>
    <n v="0"/>
    <n v="0.95799999999999996"/>
    <n v="0.38300000000000001"/>
    <n v="0.57499999999999996"/>
    <n v="0"/>
    <s v="01.01.2022 r."/>
    <s v="kolejna"/>
    <s v="Gmina Rozogi"/>
    <s v="Zespół Szkolno-Przedszkolny w Dąbrowach"/>
    <m/>
  </r>
  <r>
    <s v="332."/>
    <s v="Zespół Szkół"/>
    <s v=" -"/>
    <s v="238"/>
    <s v="Dąbrowy"/>
    <s v="12-114"/>
    <s v="Dąbrowy"/>
    <s v="-"/>
    <x v="331"/>
    <s v="83253532"/>
    <s v="PGE Dystrybucja S.A. Oddział Warszawa"/>
    <s v="Energa Obrót S.A."/>
    <x v="0"/>
    <n v="3"/>
    <n v="2.5459999999999998"/>
    <n v="2.5459999999999998"/>
    <n v="0"/>
    <n v="0"/>
    <n v="1.2729999999999999"/>
    <n v="1.2729999999999999"/>
    <n v="0"/>
    <n v="0"/>
    <n v="1.2729999999999999"/>
    <n v="1.2729999999999999"/>
    <n v="0"/>
    <n v="0"/>
    <s v="01.01.2022 r."/>
    <s v="kolejna"/>
    <s v="Gmina Rozogi"/>
    <s v="Zespół Szkolno-Przedszkolny w Dąbrowach"/>
    <m/>
  </r>
  <r>
    <s v="333."/>
    <s v="Zespół Szkół"/>
    <s v="Rynek"/>
    <n v="13"/>
    <s v="Rozogi"/>
    <s v="12-114"/>
    <s v="Rozogi"/>
    <s v="-"/>
    <x v="332"/>
    <s v="70919554"/>
    <s v="PGE Dystrybucja S.A. Oddział Warszawa"/>
    <s v="Energa Obrót S.A."/>
    <x v="4"/>
    <n v="15"/>
    <n v="18.911999999999999"/>
    <n v="7.5640000000000001"/>
    <n v="11.348000000000001"/>
    <n v="0"/>
    <n v="9.4559999999999995"/>
    <n v="3.782"/>
    <n v="5.6740000000000004"/>
    <n v="0"/>
    <n v="9.4559999999999995"/>
    <n v="3.782"/>
    <n v="5.6740000000000004"/>
    <n v="0"/>
    <s v="01.01.2022 r."/>
    <s v="kolejna"/>
    <s v="Gmina Rozogi"/>
    <s v="Zespół Szkół w Rozogach"/>
    <m/>
  </r>
  <r>
    <s v="334."/>
    <s v="Środowiskowy Dom Samopomocy"/>
    <s v="-"/>
    <n v="3"/>
    <s v="Orzeszki"/>
    <s v="12-114"/>
    <s v="Orzeszki"/>
    <s v="-"/>
    <x v="333"/>
    <s v="00879937"/>
    <s v="PGE Dystrybucja S.A. Oddział Warszawa"/>
    <s v="Energa Obrót S.A."/>
    <x v="4"/>
    <n v="21"/>
    <n v="24.484000000000002"/>
    <n v="9.7940000000000005"/>
    <n v="14.69"/>
    <n v="0"/>
    <n v="12.242000000000001"/>
    <n v="4.8970000000000002"/>
    <n v="7.3449999999999998"/>
    <n v="0"/>
    <n v="12.242000000000001"/>
    <n v="4.8970000000000002"/>
    <n v="7.3449999999999998"/>
    <n v="0"/>
    <s v="01.01.2022 r."/>
    <s v="kolejna"/>
    <s v="Gmina Rozogi"/>
    <s v="Środowiskowy Dom Samopomocy w Orzeszkach"/>
    <m/>
  </r>
  <r>
    <s v="335."/>
    <s v="Gminny Ośrodek Pomocy Społecznej w Rozogach"/>
    <s v="24 Stycznia"/>
    <s v="-"/>
    <s v="Rozogi"/>
    <s v="12-114"/>
    <s v="Rozogi"/>
    <s v="-"/>
    <x v="334"/>
    <s v="91300772"/>
    <s v="PGE Dystrybucja S.A. Oddział Warszawa"/>
    <s v="Energa Obrót S.A."/>
    <x v="4"/>
    <n v="10"/>
    <n v="2.73"/>
    <n v="1.0920000000000001"/>
    <n v="1.6379999999999999"/>
    <n v="0"/>
    <n v="1.365"/>
    <n v="0.54600000000000004"/>
    <n v="0.81899999999999995"/>
    <n v="0"/>
    <n v="1.365"/>
    <n v="0.54600000000000004"/>
    <n v="0.81899999999999995"/>
    <n v="0"/>
    <s v="01.01.2022 r."/>
    <s v="kolejna"/>
    <s v="Gmina Rozogi"/>
    <s v="Gminny Ośrodek Pomocy Społecznej w Rozogach"/>
    <m/>
  </r>
  <r>
    <s v="336."/>
    <s v="Gminna Biblioteka Publiczna"/>
    <s v="Mazurska"/>
    <s v="6"/>
    <s v="Rozogi"/>
    <s v="12-114"/>
    <s v="Rozogi"/>
    <s v="-"/>
    <x v="335"/>
    <s v="70921358"/>
    <s v="PGE Dystrybucja S.A. Oddział Warszawa"/>
    <s v="Energa Obrót S.A."/>
    <x v="4"/>
    <n v="10"/>
    <n v="21.626000000000001"/>
    <n v="21.626000000000001"/>
    <n v="0"/>
    <n v="0"/>
    <n v="10.813000000000001"/>
    <n v="10.813000000000001"/>
    <n v="0"/>
    <n v="0"/>
    <n v="10.813000000000001"/>
    <n v="10.813000000000001"/>
    <n v="0"/>
    <n v="0"/>
    <s v="01.01.2022 r."/>
    <s v="kolejna"/>
    <s v="Gminna Biblioteka Publiczna w Rozogach"/>
    <s v="Gminna Biblioteka Publiczna w Rozogach"/>
    <m/>
  </r>
  <r>
    <s v="337."/>
    <s v="Gminna Biblioteka Publiczna"/>
    <s v="-"/>
    <n v="23"/>
    <s v="Klon"/>
    <s v="12-114"/>
    <s v="Klon"/>
    <s v="-"/>
    <x v="336"/>
    <s v="00102800"/>
    <s v="PGE Dystrybucja S.A. Oddział Warszawa"/>
    <s v="Energa Obrót S.A."/>
    <x v="0"/>
    <n v="4"/>
    <n v="3.0840000000000001"/>
    <n v="3.0840000000000001"/>
    <n v="0"/>
    <n v="0"/>
    <n v="1.542"/>
    <n v="1.542"/>
    <n v="0"/>
    <n v="0"/>
    <n v="1.542"/>
    <n v="1.542"/>
    <n v="0"/>
    <n v="0"/>
    <s v="01.01.2022 r."/>
    <s v="kolejna"/>
    <s v="Gminna Biblioteka Publiczna w Rozogach"/>
    <s v="Gminna Biblioteka Publiczna w Rozogach"/>
    <m/>
  </r>
  <r>
    <s v="338."/>
    <s v="Gminna Biblioteka Publiczna"/>
    <s v="-"/>
    <s v="-"/>
    <s v="Faryny"/>
    <s v="12-114"/>
    <s v="Faryny"/>
    <s v="-"/>
    <x v="337"/>
    <s v="00102802"/>
    <s v="PGE Dystrybucja S.A. Oddział Warszawa"/>
    <s v="Energa Obrót S.A."/>
    <x v="0"/>
    <n v="3"/>
    <n v="1.788"/>
    <n v="1.788"/>
    <n v="0"/>
    <n v="0"/>
    <n v="0.89400000000000002"/>
    <n v="0.89400000000000002"/>
    <n v="0"/>
    <n v="0"/>
    <n v="0.89400000000000002"/>
    <n v="0.89400000000000002"/>
    <n v="0"/>
    <n v="0"/>
    <s v="01.01.2022 r."/>
    <s v="kolejna"/>
    <s v="Gminna Biblioteka Publiczna w Rozogach"/>
    <s v="Gminna Biblioteka Publiczna w Rozogach"/>
    <m/>
  </r>
  <r>
    <s v="339."/>
    <s v="Gminny Ośrodek Kultury/ świetlica"/>
    <s v="-"/>
    <s v="-"/>
    <s v="Łuka"/>
    <s v="12-114"/>
    <s v="Łuka"/>
    <s v="-"/>
    <x v="338"/>
    <s v="72306968"/>
    <s v="PGE Dystrybucja S.A. Oddział Warszawa"/>
    <s v="Energa Obrót S.A."/>
    <x v="0"/>
    <n v="14"/>
    <n v="4.2000000000000003E-2"/>
    <n v="4.2000000000000003E-2"/>
    <n v="0"/>
    <n v="0"/>
    <n v="2.1000000000000001E-2"/>
    <n v="2.1000000000000001E-2"/>
    <n v="0"/>
    <n v="0"/>
    <n v="2.1000000000000001E-2"/>
    <n v="2.1000000000000001E-2"/>
    <n v="0"/>
    <n v="0"/>
    <s v="01.01.2022 r."/>
    <s v="kolejna"/>
    <s v="Gminny Ośrodek Kultury w Rozogach"/>
    <s v="Gminny Ośrodek Kultury w Rozogach"/>
    <m/>
  </r>
  <r>
    <s v="340."/>
    <s v="Gminny Ośrodek Kultury"/>
    <s v="Jana Pawła II"/>
    <n v="1"/>
    <s v="Rozogi"/>
    <s v="12-114"/>
    <s v="Rozogi"/>
    <s v="-"/>
    <x v="339"/>
    <s v="70849424"/>
    <s v="PGE Dystrybucja S.A. Oddział Warszawa"/>
    <s v="Energa Obrót S.A."/>
    <x v="4"/>
    <n v="6"/>
    <n v="24.097999999999999"/>
    <n v="9.6379999999999999"/>
    <n v="14.46"/>
    <n v="0"/>
    <n v="12.048999999999999"/>
    <n v="4.819"/>
    <n v="7.23"/>
    <n v="0"/>
    <n v="12.048999999999999"/>
    <n v="4.819"/>
    <n v="7.23"/>
    <n v="0"/>
    <s v="01.01.2022 r."/>
    <s v="kolejna"/>
    <s v="Gminny Ośrodek Kultury w Rozogach"/>
    <s v="Gminny Ośrodek Kultury w Rozogach"/>
    <m/>
  </r>
  <r>
    <s v="341."/>
    <s v="Gminny Ośrodek Kultury/ świetlica"/>
    <s v="-"/>
    <s v="-"/>
    <s v="Kwiatuszki Wielkie"/>
    <s v="12-114"/>
    <s v="Kwiatuszki Wielkie"/>
    <s v="-"/>
    <x v="340"/>
    <s v="91291900"/>
    <s v="PGE Dystrybucja S.A. Oddział Warszawa"/>
    <s v="Energa Obrót S.A."/>
    <x v="0"/>
    <n v="4"/>
    <n v="4.5999999999999999E-2"/>
    <n v="4.5999999999999999E-2"/>
    <n v="0"/>
    <n v="0"/>
    <n v="2.3E-2"/>
    <n v="2.3E-2"/>
    <n v="0"/>
    <n v="0"/>
    <n v="2.3E-2"/>
    <n v="2.3E-2"/>
    <n v="0"/>
    <n v="0"/>
    <s v="01.01.2022 r."/>
    <s v="kolejna"/>
    <s v="Gminny Ośrodek Kultury w Rozogach"/>
    <s v="Gminny Ośrodek Kultury w Rozogach"/>
    <m/>
  </r>
  <r>
    <s v="342."/>
    <s v="Gminny Ośrodek Kultury / świetlica"/>
    <s v="-"/>
    <s v="-"/>
    <s v="Borki Rozowskie"/>
    <s v="12-114"/>
    <s v="Borki Rozowskie"/>
    <s v="-"/>
    <x v="341"/>
    <n v="21900644"/>
    <s v="PGE Dystrybucja S.A. Oddział Warszawa"/>
    <s v="Energa Obrót S.A."/>
    <x v="0"/>
    <n v="4"/>
    <n v="0.246"/>
    <n v="0.246"/>
    <n v="0"/>
    <n v="0"/>
    <n v="0.123"/>
    <n v="0.123"/>
    <n v="0"/>
    <n v="0"/>
    <n v="0.123"/>
    <n v="0.123"/>
    <n v="0"/>
    <n v="0"/>
    <s v="01.01.2022 r."/>
    <s v="kolejna"/>
    <s v="Gminny Ośrodek Kultury w Rozogach"/>
    <s v="Gminny Ośrodek Kultury w Rozogach"/>
    <m/>
  </r>
  <r>
    <s v="343."/>
    <s v="Gminny Ośrodek Kultury / świetlica"/>
    <s v="-"/>
    <s v="-"/>
    <s v="Spaliny Wielkie"/>
    <s v="12-114"/>
    <s v="Spaliny Wielkie"/>
    <s v="-"/>
    <x v="342"/>
    <s v="00102803"/>
    <s v="PGE Dystrybucja S.A. Oddział Warszawa"/>
    <s v="Energa Obrót S.A."/>
    <x v="0"/>
    <n v="4"/>
    <n v="0.182"/>
    <n v="0.182"/>
    <n v="0"/>
    <n v="0"/>
    <n v="9.0999999999999998E-2"/>
    <n v="9.0999999999999998E-2"/>
    <n v="0"/>
    <n v="0"/>
    <n v="9.0999999999999998E-2"/>
    <n v="9.0999999999999998E-2"/>
    <n v="0"/>
    <n v="0"/>
    <s v="01.01.2022 r."/>
    <s v="kolejna"/>
    <s v="Gminny Ośrodek Kultury w Rozogach"/>
    <s v="Gminny Ośrodek Kultury w Rozogach"/>
    <m/>
  </r>
  <r>
    <s v="344."/>
    <s v="Gminny Ośrodek Kultury / świetlica"/>
    <s v="-"/>
    <s v="-"/>
    <s v="Wilamowo"/>
    <s v="12-114"/>
    <s v="Wilamowo"/>
    <s v="-"/>
    <x v="343"/>
    <s v="92144129"/>
    <s v="PGE Dystrybucja S.A. Oddział Warszawa"/>
    <s v="Energa Obrót S.A."/>
    <x v="0"/>
    <n v="3"/>
    <n v="0.30399999999999999"/>
    <n v="0.30399999999999999"/>
    <n v="0"/>
    <n v="0"/>
    <n v="0.152"/>
    <n v="0.152"/>
    <n v="0"/>
    <n v="0"/>
    <n v="0.152"/>
    <n v="0.152"/>
    <n v="0"/>
    <n v="0"/>
    <s v="01.01.2022 r."/>
    <s v="kolejna"/>
    <s v="Gminny Ośrodek Kultury w Rozogach"/>
    <s v="Gminny Ośrodek Kultury w Rozogach"/>
    <m/>
  </r>
  <r>
    <s v="345."/>
    <s v="Gminny Ośrodek Kultury/ świetlica"/>
    <s v="-"/>
    <s v="dz. 287"/>
    <s v="Księży Lasek"/>
    <s v="12-114"/>
    <s v="Księży Lasek"/>
    <s v="-"/>
    <x v="344"/>
    <s v="70882620"/>
    <s v="PGE Dystrybucja S.A. Oddział Warszawa"/>
    <s v="Energa Obrót S.A."/>
    <x v="4"/>
    <n v="16"/>
    <n v="0.9"/>
    <n v="0.36"/>
    <n v="0.54"/>
    <n v="0"/>
    <n v="0.45"/>
    <n v="0.18"/>
    <n v="0.27"/>
    <n v="0"/>
    <n v="0.45"/>
    <n v="0.18"/>
    <n v="0.27"/>
    <n v="0"/>
    <s v="01.01.2022 r."/>
    <s v="kolejna"/>
    <s v="Gminny Ośrodek Kultury w Rozogach"/>
    <s v="Gminny Ośrodek Kultury w Rozogach"/>
    <m/>
  </r>
  <r>
    <s v="346."/>
    <s v="Gminny Ośrodek Kultury / świetlica"/>
    <s v="-"/>
    <s v="-"/>
    <s v="Faryny"/>
    <s v="12-114"/>
    <s v="Faryny"/>
    <s v="-"/>
    <x v="345"/>
    <s v="83599915"/>
    <s v="PGE Dystrybucja S.A. Oddział Warszawa"/>
    <s v="Energa Obrót S.A."/>
    <x v="0"/>
    <n v="3"/>
    <n v="0.61799999999999999"/>
    <n v="0.61799999999999999"/>
    <n v="0"/>
    <n v="0"/>
    <n v="0.309"/>
    <n v="0.309"/>
    <n v="0"/>
    <n v="0"/>
    <n v="0.309"/>
    <n v="0.309"/>
    <n v="0"/>
    <n v="0"/>
    <s v="01.01.2022 r."/>
    <s v="kolejna"/>
    <s v="Gminny Ośrodek Kultury w Rozogach"/>
    <s v="Gminny Ośrodek Kultury w Rozogach"/>
    <m/>
  </r>
  <r>
    <s v="347."/>
    <s v="Gminny Ośrodek Kultury/ świetlica"/>
    <s v="-"/>
    <s v="-"/>
    <s v="Występ"/>
    <s v="12-114"/>
    <s v="Występ"/>
    <s v="-"/>
    <x v="346"/>
    <s v="92507928"/>
    <s v="PGE Dystrybucja S.A. Oddział Warszawa"/>
    <s v="Energa Obrót S.A."/>
    <x v="0"/>
    <n v="3"/>
    <n v="0.46800000000000003"/>
    <n v="0.46800000000000003"/>
    <n v="0"/>
    <n v="0"/>
    <n v="0.23400000000000001"/>
    <n v="0.23400000000000001"/>
    <n v="0"/>
    <n v="0"/>
    <n v="0.23400000000000001"/>
    <n v="0.23400000000000001"/>
    <n v="0"/>
    <n v="0"/>
    <s v="01.01.2022 r."/>
    <s v="kolejna"/>
    <s v="Gminny Ośrodek Kultury w Rozogach"/>
    <s v="Gminny Ośrodek Kultury w Rozogach"/>
    <m/>
  </r>
  <r>
    <s v="348."/>
    <s v="-"/>
    <s v="-"/>
    <s v="11"/>
    <s v="Kowalik"/>
    <s v="12-114"/>
    <s v="Kowalik"/>
    <s v="-"/>
    <x v="347"/>
    <s v="11001849"/>
    <s v="PGE Dystrybucja S.A. Oddział Warszawa"/>
    <s v="Energa Obrót S.A."/>
    <x v="0"/>
    <n v="4"/>
    <n v="1.978"/>
    <n v="1.978"/>
    <n v="0"/>
    <n v="0"/>
    <n v="0.98899999999999999"/>
    <n v="0.98899999999999999"/>
    <n v="0"/>
    <n v="0"/>
    <n v="0.98899999999999999"/>
    <n v="0.98899999999999999"/>
    <n v="0"/>
    <n v="0"/>
    <s v="01.01.2022 r."/>
    <s v="kolejna"/>
    <s v="Gminny Ośrodek Kultury w Rozogach"/>
    <s v="Gminny Ośrodek Kultury w Rozogach"/>
    <m/>
  </r>
  <r>
    <s v="349."/>
    <s v="Rozogi, ul. Waltera Późnego - Przepompownia ścieków"/>
    <s v="Waltera Późnego"/>
    <s v="-"/>
    <s v="Rozogi"/>
    <s v="12-114"/>
    <s v="Rozogi"/>
    <s v="-"/>
    <x v="348"/>
    <n v="9873003"/>
    <s v="PGE Dystrybucja S.A. Oddział Warszawa"/>
    <s v="Energa Obrót S.A."/>
    <x v="0"/>
    <n v="3"/>
    <n v="0.54400000000000004"/>
    <n v="0.54400000000000004"/>
    <n v="0"/>
    <n v="0"/>
    <n v="0.27200000000000002"/>
    <n v="0.27200000000000002"/>
    <n v="0"/>
    <n v="0"/>
    <n v="0.27200000000000002"/>
    <n v="0.27200000000000002"/>
    <n v="0"/>
    <n v="0"/>
    <s v="01.01.2022 r."/>
    <s v="kolejna"/>
    <s v="Zakład Gospodarki Komunalnej w Rozogach Sp. z o.o."/>
    <s v="Zakład Gospodarki Komunalnej w Rozogach Sp. z o.o."/>
    <m/>
  </r>
  <r>
    <s v="350."/>
    <s v="Rozogi - Oczyszczalnia ścieków"/>
    <s v="Juranda"/>
    <s v="-"/>
    <s v="Rozogi"/>
    <s v="12-114"/>
    <s v="Rozogi"/>
    <s v="-"/>
    <x v="349"/>
    <s v="04142729"/>
    <s v="PGE Dystrybucja S.A. Oddział Warszawa"/>
    <s v="Energa Obrót S.A."/>
    <x v="4"/>
    <n v="24"/>
    <n v="195.95"/>
    <n v="78.38"/>
    <n v="117.57"/>
    <n v="0"/>
    <n v="97.974999999999994"/>
    <n v="39.19"/>
    <n v="58.784999999999997"/>
    <n v="0"/>
    <n v="97.974999999999994"/>
    <n v="39.19"/>
    <n v="58.784999999999997"/>
    <n v="0"/>
    <s v="01.01.2022 r."/>
    <s v="kolejna"/>
    <s v="Zakład Gospodarki Komunalnej w Rozogach Sp. z o.o.  "/>
    <s v="Zakład Gospodarki Komunalnej w Rozogach Sp. z o.o.  "/>
    <m/>
  </r>
  <r>
    <s v="351."/>
    <s v="Dąbrowy 22, Hydrofornia"/>
    <s v="-"/>
    <n v="22"/>
    <s v="Dąbrowy"/>
    <s v="12-114"/>
    <s v="Dąbrowy"/>
    <s v="-"/>
    <x v="350"/>
    <s v="50435294"/>
    <s v="PGE Dystrybucja S.A. Oddział Warszawa"/>
    <s v="Energa Obrót S.A."/>
    <x v="4"/>
    <n v="31"/>
    <n v="65.561999999999998"/>
    <n v="26.224"/>
    <n v="39.338000000000001"/>
    <n v="0"/>
    <n v="32.780999999999999"/>
    <n v="13.112"/>
    <n v="19.669"/>
    <n v="0"/>
    <n v="32.780999999999999"/>
    <n v="13.112"/>
    <n v="19.669"/>
    <n v="0"/>
    <s v="01.01.2022 r."/>
    <s v="kolejna"/>
    <s v="Zakład Gospodarki Komunalnej w Rozogach Sp. z o.o.  "/>
    <s v="Zakład Gospodarki Komunalnej w Rozogach Sp. z o.o.  "/>
    <m/>
  </r>
  <r>
    <s v="352."/>
    <s v="Faryny - Hydrofornia"/>
    <s v="-"/>
    <s v="-"/>
    <s v="Faryny"/>
    <s v="12-114"/>
    <s v="Faryny"/>
    <s v="-"/>
    <x v="351"/>
    <s v="00879933"/>
    <s v="PGE Dystrybucja S.A. Oddział Warszawa"/>
    <s v="Energa Obrót S.A."/>
    <x v="4"/>
    <n v="18"/>
    <n v="48.352000000000004"/>
    <n v="19.341999999999999"/>
    <n v="29.01"/>
    <n v="0"/>
    <n v="24.176000000000002"/>
    <n v="9.6709999999999994"/>
    <n v="14.505000000000001"/>
    <n v="0"/>
    <n v="24.176000000000002"/>
    <n v="9.6709999999999994"/>
    <n v="14.505000000000001"/>
    <n v="0"/>
    <s v="01.01.2022 r."/>
    <s v="kolejna"/>
    <s v="Zakład Gospodarki Komunalnej w Rozogach Sp. z o.o."/>
    <s v="Zakład Gospodarki Komunalnej w Rozogach Sp. z o.o."/>
    <m/>
  </r>
  <r>
    <s v="353."/>
    <s v="Rozogi, ul. Pl. Jana Pawła II - Budynek socjalno - garażowy"/>
    <s v="Jana Pawła II"/>
    <s v="1a"/>
    <s v="Rozogi"/>
    <s v="12-114"/>
    <s v="Rozogi"/>
    <s v="-"/>
    <x v="352"/>
    <s v="90641877"/>
    <s v="PGE Dystrybucja S.A. Oddział Warszawa"/>
    <s v="Energa Obrót S.A."/>
    <x v="0"/>
    <n v="11"/>
    <n v="0.66200000000000003"/>
    <n v="0.66200000000000003"/>
    <n v="0"/>
    <n v="0"/>
    <n v="0.33100000000000002"/>
    <n v="0.33100000000000002"/>
    <n v="0"/>
    <n v="0"/>
    <n v="0.33100000000000002"/>
    <n v="0.33100000000000002"/>
    <n v="0"/>
    <n v="0"/>
    <s v="01.01.2022 r."/>
    <s v="kolejna"/>
    <s v="Zakład Gospodarki Komunalnej w Rozogach Sp. z o.o."/>
    <s v="Zakład Gospodarki Komunalnej w Rozogach Sp. z o.o."/>
    <m/>
  </r>
  <r>
    <s v="354."/>
    <s v="Rozogi, ul. Wojciecha kętrzyńskiego - Hydrofornia"/>
    <s v="Wojciecha Kętrzyńskiego"/>
    <s v="-"/>
    <s v="Rozogi"/>
    <s v="12-114"/>
    <s v="Rozogi"/>
    <s v="-"/>
    <x v="353"/>
    <s v="00879928"/>
    <s v="PGE Dystrybucja S.A. Oddział Warszawa"/>
    <s v="Energa Obrót S.A."/>
    <x v="4"/>
    <n v="35"/>
    <n v="137.91999999999999"/>
    <n v="55.167999999999999"/>
    <n v="82.751999999999995"/>
    <n v="0"/>
    <n v="68.959999999999994"/>
    <n v="27.584"/>
    <n v="41.375999999999998"/>
    <n v="0"/>
    <n v="68.959999999999994"/>
    <n v="27.584"/>
    <n v="41.375999999999998"/>
    <n v="0"/>
    <s v="01.01.2022 r."/>
    <s v="kolejna"/>
    <s v="Zakład Gospodarki Komunalnej w Rozogach Sp. z o.o."/>
    <s v="Zakład Gospodarki Komunalnej w Rozogach Sp. z o.o."/>
    <m/>
  </r>
  <r>
    <s v="355."/>
    <s v="Rozogi, ul. Wojciecha Kętrzyńskiego 22 -Biuro Spółki"/>
    <s v="Wojciecha Kętrzyńskiego"/>
    <n v="22"/>
    <s v="Rozogi"/>
    <s v="12-114"/>
    <s v="Rozogi"/>
    <s v="-"/>
    <x v="354"/>
    <s v="00879963"/>
    <s v="PGE Dystrybucja S.A. Oddział Warszawa"/>
    <s v="Energa Obrót S.A."/>
    <x v="4"/>
    <n v="13"/>
    <n v="15.669999999999998"/>
    <n v="6.2679999999999998"/>
    <n v="9.4019999999999992"/>
    <n v="0"/>
    <n v="7.8349999999999991"/>
    <n v="3.1339999999999999"/>
    <n v="4.7009999999999996"/>
    <n v="0"/>
    <n v="7.8349999999999991"/>
    <n v="3.1339999999999999"/>
    <n v="4.7009999999999996"/>
    <n v="0"/>
    <s v="01.01.2022 r."/>
    <s v="kolejna"/>
    <s v="Zakład Gospodarki Komunalnej w Rozogach Sp. z o.o."/>
    <s v="Zakład Gospodarki Komunalnej w Rozogach Sp. z o.o."/>
    <m/>
  </r>
  <r>
    <s v="356."/>
    <s v="Rozogi, ul. 1 Maja - Przepompownia ścieków"/>
    <s v="1 Maja"/>
    <s v="-"/>
    <s v="Rozogi"/>
    <s v="12-114"/>
    <s v="Rozogi"/>
    <s v="-"/>
    <x v="355"/>
    <s v="00838054"/>
    <s v="PGE Dystrybucja S.A. Oddział Warszawa"/>
    <s v="Energa Obrót S.A."/>
    <x v="4"/>
    <n v="4"/>
    <n v="6.82"/>
    <n v="2.7280000000000002"/>
    <n v="4.0919999999999996"/>
    <n v="0"/>
    <n v="3.41"/>
    <n v="1.3640000000000001"/>
    <n v="2.0459999999999998"/>
    <n v="0"/>
    <n v="3.41"/>
    <n v="1.3640000000000001"/>
    <n v="2.0459999999999998"/>
    <n v="0"/>
    <s v="01.01.2022 r."/>
    <s v="kolejna"/>
    <s v="Zakład Gospodarki Komunalnej w Rozogach Sp. z o.o."/>
    <s v="Zakład Gospodarki Komunalnej w Rozogach Sp. z o.o."/>
    <m/>
  </r>
  <r>
    <s v="357."/>
    <s v="Rozogi, ul. Kolejowa - Przepompownia ścieków"/>
    <s v="Kolejowa"/>
    <s v="-"/>
    <s v="Rozogi"/>
    <s v="12-114"/>
    <s v="Rozogi"/>
    <s v="-"/>
    <x v="356"/>
    <s v="00880054"/>
    <s v="PGE Dystrybucja S.A. Oddział Warszawa"/>
    <s v="Energa Obrót S.A."/>
    <x v="4"/>
    <n v="4"/>
    <n v="3.7"/>
    <n v="1.48"/>
    <n v="2.2200000000000002"/>
    <n v="0"/>
    <n v="1.85"/>
    <n v="0.74"/>
    <n v="1.1100000000000001"/>
    <n v="0"/>
    <n v="1.85"/>
    <n v="0.74"/>
    <n v="1.1100000000000001"/>
    <n v="0"/>
    <s v="01.01.2022 r."/>
    <s v="kolejna"/>
    <s v="Zakład Gospodarki Komunalnej w Rozogach Sp. z o.o."/>
    <s v="Zakład Gospodarki Komunalnej w Rozogach Sp. z o.o."/>
    <m/>
  </r>
  <r>
    <s v="358."/>
    <s v="Wilamowo - Przepompownia ścieków"/>
    <s v="-"/>
    <s v="-"/>
    <s v="Wilamowo"/>
    <s v="12-114"/>
    <s v="Wilamowo"/>
    <s v="-"/>
    <x v="357"/>
    <s v="00880055"/>
    <s v="PGE Dystrybucja S.A. Oddział Warszawa"/>
    <s v="Energa Obrót S.A."/>
    <x v="4"/>
    <n v="3"/>
    <n v="1.742"/>
    <n v="0.69599999999999995"/>
    <n v="1.046"/>
    <n v="0"/>
    <n v="0.871"/>
    <n v="0.34799999999999998"/>
    <n v="0.52300000000000002"/>
    <n v="0"/>
    <n v="0.871"/>
    <n v="0.34799999999999998"/>
    <n v="0.52300000000000002"/>
    <n v="0"/>
    <s v="01.01.2022 r."/>
    <s v="kolejna"/>
    <s v="Zakład Gospodarki Komunalnej w Rozogach Sp. z o.o."/>
    <s v="Zakład Gospodarki Komunalnej w Rozogach Sp. z o.o."/>
    <m/>
  </r>
  <r>
    <s v="359."/>
    <s v="Klon - Przepompownia wody"/>
    <s v="-"/>
    <s v="-"/>
    <s v="Klon"/>
    <s v="12-114"/>
    <s v="Klon"/>
    <s v="-"/>
    <x v="358"/>
    <s v="00838056"/>
    <s v="PGE Dystrybucja S.A. Oddział Warszawa"/>
    <s v="Energa Obrót S.A."/>
    <x v="4"/>
    <n v="18"/>
    <n v="32.44"/>
    <n v="12.976000000000001"/>
    <n v="19.463999999999999"/>
    <n v="0"/>
    <n v="16.22"/>
    <n v="6.4880000000000004"/>
    <n v="9.7319999999999993"/>
    <n v="0"/>
    <n v="16.22"/>
    <n v="6.4880000000000004"/>
    <n v="9.7319999999999993"/>
    <n v="0"/>
    <s v="01.01.2022 r."/>
    <s v="kolejna"/>
    <s v="Zakład Gospodarki Komunalnej w Rozogach Sp. z o.o.  "/>
    <s v="Zakład Gospodarki Komunalnej w Rozogach Sp. z o.o.  "/>
    <m/>
  </r>
  <r>
    <s v="360."/>
    <s v="Łuka - Hydrofornia"/>
    <s v="-"/>
    <s v="-"/>
    <s v="Łuka"/>
    <s v="12-114"/>
    <s v="Łuka"/>
    <s v="-"/>
    <x v="359"/>
    <s v="00838089"/>
    <s v="PGE Dystrybucja S.A. Oddział Warszawa"/>
    <s v="Energa Obrót S.A."/>
    <x v="4"/>
    <n v="17"/>
    <n v="27.722000000000001"/>
    <n v="11.087999999999999"/>
    <n v="16.634"/>
    <n v="0"/>
    <n v="13.861000000000001"/>
    <n v="5.5439999999999996"/>
    <n v="8.3170000000000002"/>
    <n v="0"/>
    <n v="13.861000000000001"/>
    <n v="5.5439999999999996"/>
    <n v="8.3170000000000002"/>
    <n v="0"/>
    <s v="01.01.2022 r."/>
    <s v="kolejna"/>
    <s v="Zakład Gospodarki Komunalnej w Rozogach Sp. z o.o."/>
    <s v="Zakład Gospodarki Komunalnej w Rozogach Sp. z o.o."/>
    <m/>
  </r>
  <r>
    <s v="361."/>
    <s v="Remiza"/>
    <s v="Grunwaldzka"/>
    <s v="-"/>
    <s v="Świętajno"/>
    <s v="12-140"/>
    <s v="Świętajno"/>
    <s v="-"/>
    <x v="360"/>
    <s v="70856006"/>
    <s v="Energa Operator S.A."/>
    <s v="Energa Obrót S.A."/>
    <x v="4"/>
    <n v="25"/>
    <n v="59.77"/>
    <n v="23.908000000000001"/>
    <n v="35.862000000000002"/>
    <n v="0"/>
    <n v="29.885000000000002"/>
    <n v="11.954000000000001"/>
    <n v="17.931000000000001"/>
    <n v="0"/>
    <n v="29.885000000000002"/>
    <n v="11.954000000000001"/>
    <n v="17.931000000000001"/>
    <n v="0"/>
    <s v="01.01.2022 r."/>
    <s v="kolejna"/>
    <s v="Gmina Świętajno"/>
    <s v="Gmina Świętajno"/>
    <m/>
  </r>
  <r>
    <s v="362."/>
    <s v="lokal użytkowy"/>
    <s v="Mazurska"/>
    <s v="-"/>
    <s v="Spychowo"/>
    <s v="12-150"/>
    <s v="Spychowo"/>
    <s v="-"/>
    <x v="361"/>
    <s v="70856798"/>
    <s v="Energa Operator S.A."/>
    <s v="Energa Obrót S.A."/>
    <x v="4"/>
    <n v="20"/>
    <n v="15.324000000000002"/>
    <n v="6.13"/>
    <n v="9.1940000000000008"/>
    <n v="0"/>
    <n v="7.6620000000000008"/>
    <n v="3.0649999999999999"/>
    <n v="4.5970000000000004"/>
    <n v="0"/>
    <n v="7.6620000000000008"/>
    <n v="3.0649999999999999"/>
    <n v="4.5970000000000004"/>
    <n v="0"/>
    <s v="01.01.2022 r."/>
    <s v="kolejna"/>
    <s v="Gmina Świętajno"/>
    <s v="Gmina Świętajno"/>
    <m/>
  </r>
  <r>
    <s v="363."/>
    <s v="Remiza"/>
    <s v="-"/>
    <s v="6"/>
    <s v="Długi Borek"/>
    <s v="12-140"/>
    <s v="Świętajno"/>
    <s v="-"/>
    <x v="362"/>
    <s v="70855607"/>
    <s v="Energa Operator S.A."/>
    <s v="Energa Obrót S.A."/>
    <x v="4"/>
    <n v="15"/>
    <n v="0.438"/>
    <n v="0.17599999999999999"/>
    <n v="0.26200000000000001"/>
    <n v="0"/>
    <n v="0.219"/>
    <n v="8.7999999999999995E-2"/>
    <n v="0.13100000000000001"/>
    <n v="0"/>
    <n v="0.219"/>
    <n v="8.7999999999999995E-2"/>
    <n v="0.13100000000000001"/>
    <n v="0"/>
    <s v="01.01.2022 r."/>
    <s v="kolejna"/>
    <s v="Gmina Świętajno"/>
    <s v="Gmina Świętajno"/>
    <m/>
  </r>
  <r>
    <s v="364."/>
    <s v="Przychodnia Lekarska"/>
    <s v="Grunwaldzka"/>
    <s v="13"/>
    <s v="Świętajno"/>
    <s v="12-140"/>
    <s v="Świętajno"/>
    <s v="-"/>
    <x v="363"/>
    <s v="56044459"/>
    <s v="Energa Operator S.A."/>
    <s v="Energa Obrót S.A."/>
    <x v="4"/>
    <n v="25"/>
    <n v="62.42"/>
    <n v="24.968"/>
    <n v="37.451999999999998"/>
    <n v="0"/>
    <n v="31.21"/>
    <n v="12.484"/>
    <n v="18.725999999999999"/>
    <n v="0"/>
    <n v="31.21"/>
    <n v="12.484"/>
    <n v="18.725999999999999"/>
    <n v="0"/>
    <s v="01.01.2022 r."/>
    <s v="kolejna"/>
    <s v="Gmina Świętajno"/>
    <s v="Gmina Świętajno"/>
    <m/>
  </r>
  <r>
    <s v="365."/>
    <s v="Klatka schodowa"/>
    <s v="Mazurska"/>
    <s v="12"/>
    <s v="Spychowo"/>
    <s v="12-150"/>
    <s v="Spychowo"/>
    <s v="-"/>
    <x v="364"/>
    <s v="97149670"/>
    <s v="Energa Operator S.A."/>
    <s v="Energa Obrót S.A."/>
    <x v="3"/>
    <n v="4"/>
    <n v="7.5999999999999998E-2"/>
    <n v="7.5999999999999998E-2"/>
    <n v="0"/>
    <n v="0"/>
    <n v="3.7999999999999999E-2"/>
    <n v="3.7999999999999999E-2"/>
    <n v="0"/>
    <n v="0"/>
    <n v="3.7999999999999999E-2"/>
    <n v="3.7999999999999999E-2"/>
    <n v="0"/>
    <n v="0"/>
    <s v="01.01.2022 r."/>
    <s v="kolejna"/>
    <s v="Gmina Świętajno"/>
    <s v="Gmina Świętajno"/>
    <m/>
  </r>
  <r>
    <s v="366."/>
    <s v="Klatka schodowa"/>
    <s v="Adama Mickiewicza"/>
    <s v="1"/>
    <s v="Świętajno"/>
    <s v="12-140"/>
    <s v="Świętajno"/>
    <s v="-"/>
    <x v="365"/>
    <s v="95655456"/>
    <s v="Energa Operator S.A."/>
    <s v="Energa Obrót S.A."/>
    <x v="3"/>
    <n v="4"/>
    <n v="1.714"/>
    <n v="1.714"/>
    <n v="0"/>
    <n v="0"/>
    <n v="0.85699999999999998"/>
    <n v="0.85699999999999998"/>
    <n v="0"/>
    <n v="0"/>
    <n v="0.85699999999999998"/>
    <n v="0.85699999999999998"/>
    <n v="0"/>
    <n v="0"/>
    <s v="01.01.2022 r."/>
    <s v="kolejna"/>
    <s v="Gmina Świętajno"/>
    <s v="Gmina Świętajno"/>
    <m/>
  </r>
  <r>
    <s v="367."/>
    <s v="Klatka schodowa"/>
    <s v="-"/>
    <s v="34"/>
    <s v="Długi Borek"/>
    <s v="12-140"/>
    <s v="Długi Borek"/>
    <s v="-"/>
    <x v="366"/>
    <s v="95840021"/>
    <s v="Energa Operator S.A."/>
    <s v="Energa Obrót S.A."/>
    <x v="3"/>
    <n v="2"/>
    <n v="1.0820000000000001"/>
    <n v="1.0820000000000001"/>
    <n v="0"/>
    <n v="0"/>
    <n v="0.54100000000000004"/>
    <n v="0.54100000000000004"/>
    <n v="0"/>
    <n v="0"/>
    <n v="0.54100000000000004"/>
    <n v="0.54100000000000004"/>
    <n v="0"/>
    <n v="0"/>
    <s v="01.01.2022 r."/>
    <s v="kolejna"/>
    <s v="Gmina Świętajno"/>
    <s v="Gmina Świętajno"/>
    <m/>
  </r>
  <r>
    <s v="368."/>
    <s v="Klatka schodowa"/>
    <s v="Adama Mickiewicza"/>
    <s v="41"/>
    <s v="Świętajno"/>
    <s v="12-140"/>
    <s v="Świętajno"/>
    <s v="-"/>
    <x v="367"/>
    <s v="89262391"/>
    <s v="Energa Operator S.A."/>
    <s v="Energa Obrót S.A."/>
    <x v="3"/>
    <n v="4"/>
    <n v="3.09"/>
    <n v="3.09"/>
    <n v="0"/>
    <n v="0"/>
    <n v="1.5449999999999999"/>
    <n v="1.5449999999999999"/>
    <n v="0"/>
    <n v="0"/>
    <n v="1.5449999999999999"/>
    <n v="1.5449999999999999"/>
    <n v="0"/>
    <n v="0"/>
    <s v="01.01.2022 r."/>
    <s v="kolejna"/>
    <s v="Gmina Świętajno"/>
    <s v="Gmina Świętajno"/>
    <m/>
  </r>
  <r>
    <s v="369."/>
    <s v="Klatka schodowa"/>
    <s v="Adama Mickiewicza"/>
    <s v="11"/>
    <s v="Świętajno"/>
    <s v="12-140"/>
    <s v="Świętajno"/>
    <s v="-"/>
    <x v="368"/>
    <s v="80733948"/>
    <s v="Energa Operator S.A."/>
    <s v="Energa Obrót S.A."/>
    <x v="3"/>
    <n v="5"/>
    <n v="3.09"/>
    <n v="3.09"/>
    <n v="0"/>
    <n v="0"/>
    <n v="1.5449999999999999"/>
    <n v="1.5449999999999999"/>
    <n v="0"/>
    <n v="0"/>
    <n v="1.5449999999999999"/>
    <n v="1.5449999999999999"/>
    <n v="0"/>
    <n v="0"/>
    <s v="01.01.2022 r."/>
    <s v="kolejna"/>
    <s v="Gmina Świętajno"/>
    <s v="Gmina Świętajno"/>
    <m/>
  </r>
  <r>
    <s v="370."/>
    <s v="Budynek użytkowy"/>
    <s v="Adama Mickiewicza"/>
    <s v="13"/>
    <s v="Świętajno"/>
    <s v="12-140"/>
    <s v="Świętajno"/>
    <s v="-"/>
    <x v="369"/>
    <s v="70856789"/>
    <s v="Energa Operator S.A."/>
    <s v="Energa Obrót S.A."/>
    <x v="4"/>
    <n v="15"/>
    <n v="29.452000000000002"/>
    <n v="11.782"/>
    <n v="17.670000000000002"/>
    <n v="0"/>
    <n v="14.726000000000001"/>
    <n v="5.891"/>
    <n v="8.8350000000000009"/>
    <n v="0"/>
    <n v="14.726000000000001"/>
    <n v="5.891"/>
    <n v="8.8350000000000009"/>
    <n v="0"/>
    <s v="01.01.2022 r."/>
    <s v="kolejna"/>
    <s v="Gmina Świętajno"/>
    <s v="Gmina Świętajno"/>
    <s v="Podczas PZS proszę o zmianę Odbiorcy na Gmina Świętajno"/>
  </r>
  <r>
    <s v="371."/>
    <s v="Stołówka"/>
    <s v="Adama Mickiewicza"/>
    <s v="13"/>
    <s v="Świętajno"/>
    <s v="12-140"/>
    <s v="Świętajno"/>
    <s v="-"/>
    <x v="370"/>
    <s v="72354485"/>
    <s v="Energa Operator S.A."/>
    <s v="Energa Obrót S.A."/>
    <x v="4"/>
    <n v="20"/>
    <n v="11.315999999999999"/>
    <n v="4.5259999999999998"/>
    <n v="6.79"/>
    <n v="0"/>
    <n v="5.6579999999999995"/>
    <n v="2.2629999999999999"/>
    <n v="3.395"/>
    <n v="0"/>
    <n v="5.6579999999999995"/>
    <n v="2.2629999999999999"/>
    <n v="3.395"/>
    <n v="0"/>
    <s v="01.01.2022 r."/>
    <s v="kolejna"/>
    <s v="Gmina Świętajno"/>
    <s v="Gmina Świętajno"/>
    <s v="Podczas PZS proszę o zmianę Odbiorcy na Gmina Świętajno"/>
  </r>
  <r>
    <s v="372."/>
    <s v="Remiza"/>
    <s v="-"/>
    <s v="58"/>
    <s v="Piasutno"/>
    <s v="12-140"/>
    <s v="Piasutno"/>
    <s v="-"/>
    <x v="371"/>
    <s v="98062092"/>
    <s v="Energa Operator S.A."/>
    <s v="Energa Obrót S.A."/>
    <x v="6"/>
    <n v="15"/>
    <n v="8.2219999999999995"/>
    <n v="3.2879999999999998"/>
    <n v="4.9340000000000002"/>
    <n v="0"/>
    <n v="4.1109999999999998"/>
    <n v="1.6439999999999999"/>
    <n v="2.4670000000000001"/>
    <n v="0"/>
    <n v="4.1109999999999998"/>
    <n v="1.6439999999999999"/>
    <n v="2.4670000000000001"/>
    <n v="0"/>
    <s v="01.01.2022 r."/>
    <s v="pierwsza"/>
    <s v="Gmina Świętajno"/>
    <s v="Gmina Świętajno"/>
    <m/>
  </r>
  <r>
    <s v="373."/>
    <s v="Klub Senior+"/>
    <s v="Plac Wolności"/>
    <s v="1"/>
    <s v="Spychowo"/>
    <s v="12-150"/>
    <s v="Spychowo"/>
    <s v="-"/>
    <x v="372"/>
    <s v="-"/>
    <s v="Energa Operator S.A."/>
    <s v="Energa Obrót S.A."/>
    <x v="0"/>
    <n v="15"/>
    <n v="35.728000000000002"/>
    <n v="35.728000000000002"/>
    <n v="0"/>
    <n v="0"/>
    <n v="17.864000000000001"/>
    <n v="17.864000000000001"/>
    <n v="0"/>
    <n v="0"/>
    <n v="17.864000000000001"/>
    <n v="17.864000000000001"/>
    <n v="0"/>
    <n v="0"/>
    <s v="01.01.2022 r."/>
    <s v="pierwsza"/>
    <s v="Gmina Świętajno"/>
    <s v="Gmina Świętajno"/>
    <m/>
  </r>
  <r>
    <s v="374."/>
    <s v="Szkoła"/>
    <s v="Mazurska"/>
    <s v="5"/>
    <s v="Spychowo"/>
    <s v="12-150"/>
    <s v="Spychowo"/>
    <s v="-"/>
    <x v="373"/>
    <s v="30020648"/>
    <s v="Energa Operator S.A."/>
    <s v="Energa Obrót S.A."/>
    <x v="4"/>
    <n v="25"/>
    <n v="53.158000000000001"/>
    <n v="21.263999999999999"/>
    <n v="31.893999999999998"/>
    <n v="0"/>
    <n v="26.579000000000001"/>
    <n v="10.632"/>
    <n v="15.946999999999999"/>
    <n v="0"/>
    <n v="26.579000000000001"/>
    <n v="10.632"/>
    <n v="15.946999999999999"/>
    <n v="0"/>
    <s v="01.01.2022 r."/>
    <s v="kolejna"/>
    <s v="Gmina Świętajno"/>
    <s v="Szkoła Podstawowa im. Marii Zientary-Malewskiej w Spychowie"/>
    <m/>
  </r>
  <r>
    <s v="375."/>
    <s v="Szkoła"/>
    <s v="-"/>
    <s v="41"/>
    <s v="Jeruty"/>
    <s v="12-140"/>
    <s v="Jeruty"/>
    <s v="-"/>
    <x v="374"/>
    <s v="70855533"/>
    <s v="Energa Operator S.A."/>
    <s v="Energa Obrót S.A."/>
    <x v="4"/>
    <n v="15"/>
    <n v="28.54"/>
    <n v="11.416"/>
    <n v="17.123999999999999"/>
    <n v="0"/>
    <n v="14.27"/>
    <n v="5.7080000000000002"/>
    <n v="8.5619999999999994"/>
    <n v="0"/>
    <n v="14.27"/>
    <n v="5.7080000000000002"/>
    <n v="8.5619999999999994"/>
    <n v="0"/>
    <s v="01.01.2022 r."/>
    <s v="kolejna"/>
    <s v="Gmina Świętajno"/>
    <s v="Szkoła Podstawowa im. Kornela Makuszyńskiego w Jerutach"/>
    <m/>
  </r>
  <r>
    <s v="376."/>
    <s v="Przedszkole"/>
    <s v="Michała Żymierskiego"/>
    <s v="48"/>
    <s v="Świętajno"/>
    <s v="12-140"/>
    <s v="Świętajno"/>
    <s v="-"/>
    <x v="375"/>
    <s v="70854811"/>
    <s v="Energa Operator S.A."/>
    <s v="Energa Obrót S.A."/>
    <x v="4"/>
    <n v="15"/>
    <n v="20.87"/>
    <n v="8.3480000000000008"/>
    <n v="12.522"/>
    <n v="0"/>
    <n v="10.435"/>
    <n v="4.1740000000000004"/>
    <n v="6.2610000000000001"/>
    <n v="0"/>
    <n v="10.435"/>
    <n v="4.1740000000000004"/>
    <n v="6.2610000000000001"/>
    <n v="0"/>
    <s v="01.01.2022 r."/>
    <s v="kolejna"/>
    <s v="Gmina Świętajno"/>
    <s v="Przedszkole Samorządowe &quot;Akademia Bajek&quot;"/>
    <s v="Podczas PZS proszę o zmianę Odbiorcy na Przedszkole Samorządowe &quot;Akademia Bajek&quot;"/>
  </r>
  <r>
    <s v="377."/>
    <s v="Szkoła"/>
    <s v="Adama Mickiewicza"/>
    <s v="13"/>
    <s v="Świętajno"/>
    <s v="12-140"/>
    <s v="Świętajno"/>
    <s v="-"/>
    <x v="376"/>
    <s v="70855639"/>
    <s v="Energa Operator S.A."/>
    <s v="Energa Obrót S.A."/>
    <x v="4"/>
    <n v="31"/>
    <n v="68.02"/>
    <n v="27.207999999999998"/>
    <n v="40.811999999999998"/>
    <n v="0"/>
    <n v="34.01"/>
    <n v="13.603999999999999"/>
    <n v="20.405999999999999"/>
    <n v="0"/>
    <n v="34.01"/>
    <n v="13.603999999999999"/>
    <n v="20.405999999999999"/>
    <n v="0"/>
    <s v="01.01.2022 r."/>
    <s v="kolejna"/>
    <s v="Gmina Świętajno"/>
    <s v="Szkoła Podstawowa im. I. Krasickiego"/>
    <s v="Podczas PZS proszę o zmianę Odbiorcy na Szkoła Podstawowa im. I. Krasickiego"/>
  </r>
  <r>
    <s v="378."/>
    <s v="Szkoła"/>
    <s v="Adama Mickiewicza"/>
    <s v="28"/>
    <s v="Świętajno"/>
    <s v="12-140"/>
    <s v="Świętajno"/>
    <s v="-"/>
    <x v="377"/>
    <s v="70856017"/>
    <s v="Energa Operator S.A."/>
    <s v="Energa Obrót S.A."/>
    <x v="4"/>
    <n v="20"/>
    <n v="33.660000000000004"/>
    <n v="13.464"/>
    <n v="20.196000000000002"/>
    <n v="0"/>
    <n v="16.830000000000002"/>
    <n v="6.7320000000000002"/>
    <n v="10.098000000000001"/>
    <n v="0"/>
    <n v="16.830000000000002"/>
    <n v="6.7320000000000002"/>
    <n v="10.098000000000001"/>
    <n v="0"/>
    <s v="01.01.2022 r."/>
    <s v="kolejna"/>
    <s v="Gmina Świętajno"/>
    <s v="Szkoła Podstawowa im. I. Krasickiego"/>
    <s v="Podczas PZS proszę o zmianę Odbiorcy na Szkoła Podstawowa im. I. Krasickiego"/>
  </r>
  <r>
    <s v="379."/>
    <s v="Szkoła"/>
    <s v="-"/>
    <s v="71"/>
    <s v="Kolonia"/>
    <s v="12-140"/>
    <s v="Świętajno"/>
    <s v="-"/>
    <x v="378"/>
    <s v="70856800"/>
    <s v="Energa Operator S.A."/>
    <s v="Energa Obrót S.A."/>
    <x v="4"/>
    <n v="15"/>
    <n v="41.28"/>
    <n v="16.512"/>
    <n v="24.768000000000001"/>
    <n v="0"/>
    <n v="20.64"/>
    <n v="8.2560000000000002"/>
    <n v="12.384"/>
    <n v="0"/>
    <n v="20.64"/>
    <n v="8.2560000000000002"/>
    <n v="12.384"/>
    <n v="0"/>
    <s v="01.01.2022 r."/>
    <s v="kolejna"/>
    <s v="Gmina Świętajno"/>
    <s v="Szkoła Podstawowa im. Jana Pawła II"/>
    <s v="Podczas PZS proszę o zmianę Odbiorcy na Szkoła Podstawowa im. Jana Pawła II"/>
  </r>
  <r>
    <s v="380."/>
    <s v="Świetlica wiejska"/>
    <s v="-"/>
    <s v="2"/>
    <s v="Konrady"/>
    <s v="12-140"/>
    <s v="Świętajno"/>
    <s v="-"/>
    <x v="379"/>
    <s v="80786337"/>
    <s v="Energa Operator S.A."/>
    <s v="Energa Obrót S.A."/>
    <x v="4"/>
    <n v="5"/>
    <n v="6.8000000000000005E-2"/>
    <n v="2.5999999999999999E-2"/>
    <n v="4.2000000000000003E-2"/>
    <n v="0"/>
    <n v="3.4000000000000002E-2"/>
    <n v="1.2999999999999999E-2"/>
    <n v="2.1000000000000001E-2"/>
    <n v="0"/>
    <n v="3.4000000000000002E-2"/>
    <n v="1.2999999999999999E-2"/>
    <n v="2.1000000000000001E-2"/>
    <n v="0"/>
    <s v="01.01.2022 r."/>
    <s v="kolejna"/>
    <s v="Gminny Ośrodek Kultury w Świętajnie"/>
    <s v="Gminny Ośrodek Kultury w Świętajnie"/>
    <m/>
  </r>
  <r>
    <s v="381."/>
    <s v="Świetlica wiejska"/>
    <s v="-"/>
    <s v="-"/>
    <s v="Biały Grunt"/>
    <s v="12-140"/>
    <s v="Świętajno"/>
    <s v="-"/>
    <x v="380"/>
    <s v="60949817"/>
    <s v="Energa Operator S.A."/>
    <s v="Energa Obrót S.A."/>
    <x v="4"/>
    <n v="5"/>
    <n v="4.5999999999999999E-2"/>
    <n v="1.7999999999999999E-2"/>
    <n v="2.8000000000000001E-2"/>
    <n v="0"/>
    <n v="2.3E-2"/>
    <n v="8.9999999999999993E-3"/>
    <n v="1.4E-2"/>
    <n v="0"/>
    <n v="2.3E-2"/>
    <n v="8.9999999999999993E-3"/>
    <n v="1.4E-2"/>
    <n v="0"/>
    <s v="01.01.2022 r."/>
    <s v="kolejna"/>
    <s v="Gminny Ośrodek Kultury w Świętajnie"/>
    <s v="Gminny Ośrodek Kultury w Świętajnie"/>
    <m/>
  </r>
  <r>
    <s v="382."/>
    <s v="Świetlica wiejska"/>
    <s v="-"/>
    <s v="-"/>
    <s v="Jeruty"/>
    <s v="12-140"/>
    <s v="Świętajno"/>
    <s v="-"/>
    <x v="381"/>
    <s v="60952250"/>
    <s v="Energa Operator S.A."/>
    <s v="Energa Obrót S.A."/>
    <x v="4"/>
    <n v="5"/>
    <n v="0.114"/>
    <n v="4.5999999999999999E-2"/>
    <n v="6.8000000000000005E-2"/>
    <n v="0"/>
    <n v="5.7000000000000002E-2"/>
    <n v="2.3E-2"/>
    <n v="3.4000000000000002E-2"/>
    <n v="0"/>
    <n v="5.7000000000000002E-2"/>
    <n v="2.3E-2"/>
    <n v="3.4000000000000002E-2"/>
    <n v="0"/>
    <s v="01.01.2022 r."/>
    <s v="kolejna"/>
    <s v="Gminny Ośrodek Kultury w Świętajnie"/>
    <s v="Gminny Ośrodek Kultury w Świętajnie"/>
    <m/>
  </r>
  <r>
    <s v="383."/>
    <s v="Świetlica wiejska"/>
    <s v="-"/>
    <s v="21"/>
    <s v="Jerutki"/>
    <s v="12-142"/>
    <s v="Jerutki"/>
    <s v="-"/>
    <x v="382"/>
    <s v="29921814"/>
    <s v="Energa Operator S.A."/>
    <s v="Energa Obrót S.A."/>
    <x v="1"/>
    <n v="5"/>
    <n v="0.11"/>
    <n v="4.3999999999999997E-2"/>
    <n v="6.6000000000000003E-2"/>
    <n v="0"/>
    <n v="5.5E-2"/>
    <n v="2.1999999999999999E-2"/>
    <n v="3.3000000000000002E-2"/>
    <n v="0"/>
    <n v="5.5E-2"/>
    <n v="2.1999999999999999E-2"/>
    <n v="3.3000000000000002E-2"/>
    <n v="0"/>
    <s v="01.01.2022 r."/>
    <s v="kolejna"/>
    <s v="Gminny Ośrodek Kultury w Świętajnie"/>
    <s v="Gminny Ośrodek Kultury w Świętajnie"/>
    <m/>
  </r>
  <r>
    <s v="384."/>
    <s v="Gmina Wieczfnia Kościelna (OSP)"/>
    <s v="-"/>
    <s v="-"/>
    <s v="Wieczfnia Kościelna"/>
    <s v="06-513"/>
    <s v="Wieczfnia Kościelna"/>
    <s v="-"/>
    <x v="383"/>
    <s v="90924281"/>
    <s v="Energa Operator S.A."/>
    <s v="Energa Obrót S.A."/>
    <x v="4"/>
    <n v="12"/>
    <n v="49.391999999999996"/>
    <n v="17.288"/>
    <n v="32.103999999999999"/>
    <n v="0"/>
    <n v="24.695999999999998"/>
    <n v="8.6440000000000001"/>
    <n v="16.052"/>
    <n v="0"/>
    <n v="24.695999999999998"/>
    <n v="8.6440000000000001"/>
    <n v="16.052"/>
    <n v="0"/>
    <s v="01.01.2022 r."/>
    <s v="kolejna"/>
    <s v="Gmina Wieczfnia Kościelna"/>
    <s v="Gmina Wieczfnia Kościelna"/>
    <m/>
  </r>
  <r>
    <s v="385."/>
    <s v="Gmina Wieczfnia Kościelna (OSP)"/>
    <s v="-"/>
    <s v="-"/>
    <s v="Grzebsk"/>
    <s v="06-513"/>
    <s v="Wieczfnia Kościelna"/>
    <s v="-"/>
    <x v="384"/>
    <s v="90924243"/>
    <s v="Energa Operator S.A."/>
    <s v="Energa Obrót S.A."/>
    <x v="4"/>
    <n v="10.6"/>
    <n v="43.601999999999997"/>
    <n v="15.26"/>
    <n v="28.341999999999999"/>
    <n v="0"/>
    <n v="21.800999999999998"/>
    <n v="7.63"/>
    <n v="14.170999999999999"/>
    <n v="0"/>
    <n v="21.800999999999998"/>
    <n v="7.63"/>
    <n v="14.170999999999999"/>
    <n v="0"/>
    <s v="01.01.2022 r."/>
    <s v="kolejna"/>
    <s v="Gmina Wieczfnia Kościelna"/>
    <s v="Gmina Wieczfnia Kościelna"/>
    <m/>
  </r>
  <r>
    <s v="386."/>
    <s v="Gmina Wieczfnia Kościelna"/>
    <s v="-"/>
    <s v="-"/>
    <s v="Wieczfnia Kościelna"/>
    <s v="06-513"/>
    <s v="Wieczfnia Kościelna"/>
    <s v="-"/>
    <x v="385"/>
    <s v="90924229"/>
    <s v="Energa Operator S.A."/>
    <s v="Energa Obrót S.A."/>
    <x v="4"/>
    <n v="12"/>
    <n v="89.75200000000001"/>
    <n v="31.411999999999999"/>
    <n v="58.34"/>
    <n v="0"/>
    <n v="44.876000000000005"/>
    <n v="15.706"/>
    <n v="29.17"/>
    <n v="0"/>
    <n v="44.876000000000005"/>
    <n v="15.706"/>
    <n v="29.17"/>
    <n v="0"/>
    <s v="01.01.2022 r."/>
    <s v="kolejna"/>
    <s v="Gmina Wieczfnia Kościelna"/>
    <s v="Gmina Wieczfnia Kościelna"/>
    <m/>
  </r>
  <r>
    <s v="387."/>
    <s v="Gmina Wieczfnia Kościelna (świetlica wiejska)"/>
    <s v="-"/>
    <s v="-"/>
    <s v="Kulany"/>
    <s v="06-513"/>
    <s v="Wieczfnia Kościelna"/>
    <s v="-"/>
    <x v="386"/>
    <s v="90924263"/>
    <s v="Energa Operator S.A."/>
    <s v="Energa Obrót S.A."/>
    <x v="4"/>
    <n v="16.5"/>
    <n v="0.81800000000000006"/>
    <n v="0.28599999999999998"/>
    <n v="0.53200000000000003"/>
    <n v="0"/>
    <n v="0.40900000000000003"/>
    <n v="0.14299999999999999"/>
    <n v="0.26600000000000001"/>
    <n v="0"/>
    <n v="0.40900000000000003"/>
    <n v="0.14299999999999999"/>
    <n v="0.26600000000000001"/>
    <n v="0"/>
    <s v="01.01.2022 r."/>
    <s v="kolejna"/>
    <s v="Gmina Wieczfnia Kościelna"/>
    <s v="Gmina Wieczfnia Kościelna"/>
    <m/>
  </r>
  <r>
    <s v="388."/>
    <s v="Gmina Wieczfnia Kościelna (Ośrodek Zdrowia)"/>
    <s v="-"/>
    <s v="-"/>
    <s v="Wieczfnia Kościelna"/>
    <s v="06-513"/>
    <s v="Wieczfnia Kościelna"/>
    <s v="-"/>
    <x v="387"/>
    <s v="90924283"/>
    <s v="Energa Operator S.A."/>
    <s v="Energa Obrót S.A."/>
    <x v="4"/>
    <n v="10.6"/>
    <n v="25.396000000000001"/>
    <n v="8.8879999999999999"/>
    <n v="16.507999999999999"/>
    <n v="0"/>
    <n v="12.698"/>
    <n v="4.444"/>
    <n v="8.2539999999999996"/>
    <n v="0"/>
    <n v="12.698"/>
    <n v="4.444"/>
    <n v="8.2539999999999996"/>
    <n v="0"/>
    <s v="01.01.2022 r."/>
    <s v="kolejna"/>
    <s v="Gmina Wieczfnia Kościelna"/>
    <s v="Gmina Wieczfnia Kościelna"/>
    <m/>
  </r>
  <r>
    <s v="389."/>
    <s v="Gmina Wieczfnia Kościelna (świetlica wiejska)"/>
    <s v="-"/>
    <s v="-"/>
    <s v="Grzebsk"/>
    <s v="06-513"/>
    <s v="Wieczfnia Kościelna"/>
    <s v="-"/>
    <x v="388"/>
    <s v="90924244"/>
    <s v="Energa Operator S.A."/>
    <s v="Energa Obrót S.A."/>
    <x v="4"/>
    <n v="13.2"/>
    <n v="4.5999999999999999E-2"/>
    <n v="1.6E-2"/>
    <n v="0.03"/>
    <n v="0"/>
    <n v="2.3E-2"/>
    <n v="8.0000000000000002E-3"/>
    <n v="1.4999999999999999E-2"/>
    <n v="0"/>
    <n v="2.3E-2"/>
    <n v="8.0000000000000002E-3"/>
    <n v="1.4999999999999999E-2"/>
    <n v="0"/>
    <s v="01.01.2022 r."/>
    <s v="kolejna"/>
    <s v="Gmina Wieczfnia Kościelna"/>
    <s v="Gmina Wieczfnia Kościelna"/>
    <m/>
  </r>
  <r>
    <s v="390."/>
    <s v="Gmina Wieczfnia Kościelna (OSP)"/>
    <s v="-"/>
    <s v="-"/>
    <s v="Grzybowo"/>
    <s v="06-513"/>
    <s v="Wieczfnia Kościelna"/>
    <s v="-"/>
    <x v="389"/>
    <s v="91383334"/>
    <s v="Energa Operator S.A."/>
    <s v="Energa Obrót S.A."/>
    <x v="4"/>
    <n v="12"/>
    <n v="1.49"/>
    <n v="0.52200000000000002"/>
    <n v="0.96799999999999997"/>
    <n v="0"/>
    <n v="0.745"/>
    <n v="0.26100000000000001"/>
    <n v="0.48399999999999999"/>
    <n v="0"/>
    <n v="0.745"/>
    <n v="0.26100000000000001"/>
    <n v="0.48399999999999999"/>
    <n v="0"/>
    <s v="01.01.2022 r."/>
    <s v="kolejna"/>
    <s v="Gmina Wieczfnia Kościelna"/>
    <s v="Gmina Wieczfnia Kościelna"/>
    <m/>
  </r>
  <r>
    <s v="391."/>
    <s v="Gmina Wieczfnia Kościelna (OSP)"/>
    <s v="-"/>
    <s v="-"/>
    <s v="Uniszki Zawadzkie"/>
    <s v="06-513"/>
    <s v="Wieczfnia Kościelna"/>
    <s v="-"/>
    <x v="390"/>
    <s v="90924238"/>
    <s v="Energa Operator S.A."/>
    <s v="Energa Obrót S.A."/>
    <x v="4"/>
    <n v="16.5"/>
    <n v="2.1799999999999997"/>
    <n v="0.76200000000000001"/>
    <n v="1.4179999999999999"/>
    <n v="0"/>
    <n v="1.0899999999999999"/>
    <n v="0.38100000000000001"/>
    <n v="0.70899999999999996"/>
    <n v="0"/>
    <n v="1.0899999999999999"/>
    <n v="0.38100000000000001"/>
    <n v="0.70899999999999996"/>
    <n v="0"/>
    <s v="01.01.2022 r."/>
    <s v="kolejna"/>
    <s v="Gmina Wieczfnia Kościelna"/>
    <s v="Gmina Wieczfnia Kościelna"/>
    <m/>
  </r>
  <r>
    <s v="392."/>
    <s v="Gmina Wieczfnia Kościelna (OSP)"/>
    <s v="-"/>
    <s v="-"/>
    <s v="Chmielewo Małe"/>
    <s v="06-513"/>
    <s v="Wieczfnia Kościelna"/>
    <s v="-"/>
    <x v="391"/>
    <s v="90924370"/>
    <s v="Energa Operator S.A."/>
    <s v="Energa Obrót S.A."/>
    <x v="4"/>
    <n v="13.2"/>
    <n v="27.686"/>
    <n v="9.69"/>
    <n v="17.995999999999999"/>
    <n v="0"/>
    <n v="13.843"/>
    <n v="4.8449999999999998"/>
    <n v="8.9979999999999993"/>
    <n v="0"/>
    <n v="13.843"/>
    <n v="4.8449999999999998"/>
    <n v="8.9979999999999993"/>
    <n v="0"/>
    <s v="01.01.2022 r."/>
    <s v="kolejna"/>
    <s v="Gmina Wieczfnia Kościelna"/>
    <s v="Gmina Wieczfnia Kościelna"/>
    <m/>
  </r>
  <r>
    <s v="393."/>
    <s v="Gmina Wieczfnia Kościelna (OSP)"/>
    <s v="-"/>
    <s v="15"/>
    <s v="Windyki"/>
    <s v="06-513"/>
    <s v="Wieczfnia Kościelna"/>
    <s v="-"/>
    <x v="392"/>
    <s v="90769323"/>
    <s v="Energa Operator S.A."/>
    <s v="Energa Obrót S.A."/>
    <x v="4"/>
    <n v="12"/>
    <n v="33.851999999999997"/>
    <n v="11.85"/>
    <n v="22.001999999999999"/>
    <n v="0"/>
    <n v="16.925999999999998"/>
    <n v="5.9249999999999998"/>
    <n v="11.000999999999999"/>
    <n v="0"/>
    <n v="16.925999999999998"/>
    <n v="5.9249999999999998"/>
    <n v="11.000999999999999"/>
    <n v="0"/>
    <s v="01.01.2022 r."/>
    <s v="kolejna"/>
    <s v="Gmina Wieczfnia Kościelna"/>
    <s v="Gmina Wieczfnia Kościelna"/>
    <m/>
  </r>
  <r>
    <s v="394."/>
    <s v="Gmina Wieczfnia Kościelna (świetlica wiejska)"/>
    <s v="-"/>
    <s v="-"/>
    <s v="Kobiałki"/>
    <s v="06-513"/>
    <s v="Wieczfnia Kościelna"/>
    <s v="-"/>
    <x v="393"/>
    <s v="83791806"/>
    <s v="Energa Operator S.A."/>
    <s v="Energa Obrót S.A."/>
    <x v="4"/>
    <n v="4"/>
    <n v="4.5999999999999999E-2"/>
    <n v="1.6E-2"/>
    <n v="0.03"/>
    <n v="0"/>
    <n v="2.3E-2"/>
    <n v="8.0000000000000002E-3"/>
    <n v="1.4999999999999999E-2"/>
    <n v="0"/>
    <n v="2.3E-2"/>
    <n v="8.0000000000000002E-3"/>
    <n v="1.4999999999999999E-2"/>
    <n v="0"/>
    <s v="01.01.2022 r."/>
    <s v="kolejna"/>
    <s v="Gmina Wieczfnia Kościelna"/>
    <s v="Gmina Wieczfnia Kościelna"/>
    <m/>
  </r>
  <r>
    <s v="395."/>
    <s v="Gmina Wieczfnia Kościelna (świetlica)"/>
    <s v="-"/>
    <s v="-"/>
    <s v="Kuklin"/>
    <s v="06-513"/>
    <s v="Wieczfnia Kościelna"/>
    <s v="-"/>
    <x v="394"/>
    <s v="90924254"/>
    <s v="Energa Operator S.A."/>
    <s v="Energa Obrót S.A."/>
    <x v="4"/>
    <n v="12"/>
    <n v="2.0780000000000003"/>
    <n v="0.72799999999999998"/>
    <n v="1.35"/>
    <n v="0"/>
    <n v="1.0390000000000001"/>
    <n v="0.36399999999999999"/>
    <n v="0.67500000000000004"/>
    <n v="0"/>
    <n v="1.0390000000000001"/>
    <n v="0.36399999999999999"/>
    <n v="0.67500000000000004"/>
    <n v="0"/>
    <s v="01.01.2022 r."/>
    <s v="kolejna"/>
    <s v="Gmina Wieczfnia Kościelna"/>
    <s v="Gmina Wieczfnia Kościelna"/>
    <m/>
  </r>
  <r>
    <s v="396."/>
    <s v="Długokąty - świetlica"/>
    <s v="-"/>
    <s v="4/3"/>
    <s v="Długokąty"/>
    <s v="06-513"/>
    <s v="Wieczfnia Kościelna"/>
    <s v="-"/>
    <x v="395"/>
    <s v="83791942"/>
    <s v="Energa Operator S.A."/>
    <s v="Energa Obrót S.A."/>
    <x v="4"/>
    <n v="4"/>
    <n v="2.7999999999999997E-2"/>
    <n v="0.01"/>
    <n v="1.7999999999999999E-2"/>
    <n v="0"/>
    <n v="1.3999999999999999E-2"/>
    <n v="5.0000000000000001E-3"/>
    <n v="8.9999999999999993E-3"/>
    <n v="0"/>
    <n v="1.3999999999999999E-2"/>
    <n v="5.0000000000000001E-3"/>
    <n v="8.9999999999999993E-3"/>
    <n v="0"/>
    <s v="01.01.2022 r."/>
    <s v="kolejna"/>
    <s v="Gmina Wieczfnia Kościelna"/>
    <s v="Gmina Wieczfnia Kościelna"/>
    <m/>
  </r>
  <r>
    <s v="397."/>
    <s v="Gmina Wieczfnia Kościelna - świetlica wiejska"/>
    <s v="-"/>
    <s v="-"/>
    <s v="Pepłowo"/>
    <s v="06-513"/>
    <s v="Wieczfnia Kościelna"/>
    <s v="-"/>
    <x v="396"/>
    <s v="83791730"/>
    <s v="Energa Operator S.A."/>
    <s v="Energa Obrót S.A."/>
    <x v="4"/>
    <n v="4"/>
    <n v="4.5999999999999999E-2"/>
    <n v="1.6E-2"/>
    <n v="0.03"/>
    <n v="0"/>
    <n v="2.3E-2"/>
    <n v="8.0000000000000002E-3"/>
    <n v="1.4999999999999999E-2"/>
    <n v="0"/>
    <n v="2.3E-2"/>
    <n v="8.0000000000000002E-3"/>
    <n v="1.4999999999999999E-2"/>
    <n v="0"/>
    <s v="01.01.2022 r."/>
    <s v="kolejna"/>
    <s v="Gmina Wieczfnia Kościelna"/>
    <s v="Gmina Wieczfnia Kościelna"/>
    <m/>
  </r>
  <r>
    <s v="398."/>
    <s v="Gmina Wieczfnia Kościelna (świetlica wiejska)"/>
    <s v="-"/>
    <s v="-"/>
    <s v="Uniszki Gumowskie"/>
    <s v="06-513"/>
    <s v="Wieczfnia Kościelna"/>
    <s v="-"/>
    <x v="397"/>
    <s v="90924298"/>
    <s v="Energa Operator S.A."/>
    <s v="Energa Obrót S.A."/>
    <x v="4"/>
    <n v="16"/>
    <n v="0.4"/>
    <n v="0.14000000000000001"/>
    <n v="0.26"/>
    <n v="0"/>
    <n v="0.2"/>
    <n v="7.0000000000000007E-2"/>
    <n v="0.13"/>
    <n v="0"/>
    <n v="0.2"/>
    <n v="7.0000000000000007E-2"/>
    <n v="0.13"/>
    <n v="0"/>
    <s v="01.01.2022 r."/>
    <s v="kolejna"/>
    <s v="Gmina Wieczfnia Kościelna"/>
    <s v="Gmina Wieczfnia Kościelna"/>
    <m/>
  </r>
  <r>
    <s v="399."/>
    <s v="Gmina Wieczfnia Kościelna (plac zabaw)"/>
    <s v="-"/>
    <s v="125"/>
    <s v="Wieczfnia Kościelna"/>
    <s v="06-513"/>
    <s v="Wieczfnia Kościelna"/>
    <s v="-"/>
    <x v="398"/>
    <s v="83791768"/>
    <s v="Energa Operator S.A."/>
    <s v="Energa Obrót S.A."/>
    <x v="4"/>
    <n v="5"/>
    <n v="0.90799999999999992"/>
    <n v="0.318"/>
    <n v="0.59"/>
    <n v="0"/>
    <n v="0.45399999999999996"/>
    <n v="0.159"/>
    <n v="0.29499999999999998"/>
    <n v="0"/>
    <n v="0.45399999999999996"/>
    <n v="0.159"/>
    <n v="0.29499999999999998"/>
    <n v="0"/>
    <s v="01.01.2022 r."/>
    <s v="kolejna"/>
    <s v="Gmina Wieczfnia Kościelna"/>
    <s v="Gmina Wieczfnia Kościelna"/>
    <m/>
  </r>
  <r>
    <s v="400."/>
    <s v="Gmina Wieczfnia Kościelna (plac zabaw)"/>
    <s v="-"/>
    <s v="37"/>
    <s v="Michalinowo"/>
    <s v="06-513"/>
    <s v="Wieczfnia Kościelna"/>
    <s v="-"/>
    <x v="399"/>
    <s v="83792029"/>
    <s v="Energa Operator S.A."/>
    <s v="Energa Obrót S.A."/>
    <x v="4"/>
    <n v="5"/>
    <n v="0.90600000000000003"/>
    <n v="0.90600000000000003"/>
    <n v="0"/>
    <n v="0"/>
    <n v="0.45300000000000001"/>
    <n v="0.45300000000000001"/>
    <n v="0"/>
    <n v="0"/>
    <n v="0.45300000000000001"/>
    <n v="0.45300000000000001"/>
    <n v="0"/>
    <n v="0"/>
    <s v="01.01.2022 r."/>
    <s v="kolejna"/>
    <s v="Gmina Wieczfnia Kościelna"/>
    <s v="Gmina Wieczfnia Kościelna"/>
    <m/>
  </r>
  <r>
    <s v="401."/>
    <s v="Gmina Wieczfnia Kościelna"/>
    <s v="-"/>
    <s v="4"/>
    <s v="Długokąty"/>
    <s v="06-513"/>
    <s v="Wieczfnia Kościelna"/>
    <s v="-"/>
    <x v="400"/>
    <s v="97419128"/>
    <s v="Energa Operator S.A."/>
    <s v="Energa Obrót S.A."/>
    <x v="3"/>
    <n v="5"/>
    <n v="0.20599999999999999"/>
    <n v="0.20599999999999999"/>
    <n v="0"/>
    <n v="0"/>
    <n v="0.10299999999999999"/>
    <n v="0.10299999999999999"/>
    <n v="0"/>
    <n v="0"/>
    <n v="0.10299999999999999"/>
    <n v="0.10299999999999999"/>
    <n v="0"/>
    <n v="0"/>
    <s v="01.01.2022 r."/>
    <s v="kolejna"/>
    <s v="Gmina Wieczfnia Kościelna"/>
    <s v="Gmina Wieczfnia Kościelna"/>
    <m/>
  </r>
  <r>
    <s v="402."/>
    <s v="Gmina Wieczfnia Kościelna"/>
    <s v="-"/>
    <s v="15"/>
    <s v="Windyki"/>
    <s v="06-513"/>
    <s v="Wieczfnia Kościelna"/>
    <s v="-"/>
    <x v="401"/>
    <s v="83791774"/>
    <s v="Energa Operator S.A."/>
    <s v="Energa Obrót S.A."/>
    <x v="4"/>
    <n v="5"/>
    <n v="0.20600000000000002"/>
    <n v="7.1999999999999995E-2"/>
    <n v="0.13400000000000001"/>
    <n v="0"/>
    <n v="0.10300000000000001"/>
    <n v="3.5999999999999997E-2"/>
    <n v="6.7000000000000004E-2"/>
    <n v="0"/>
    <n v="0.10300000000000001"/>
    <n v="3.5999999999999997E-2"/>
    <n v="6.7000000000000004E-2"/>
    <n v="0"/>
    <s v="01.01.2022 r."/>
    <s v="kolejna"/>
    <s v="Gmina Wieczfnia Kościelna"/>
    <s v="Gmina Wieczfnia Kościelna"/>
    <m/>
  </r>
  <r>
    <s v="403."/>
    <s v="Gmina Wieczfnia Kościelna"/>
    <s v="-"/>
    <s v="56 / 2"/>
    <s v="Uniszki Zawadzkie"/>
    <s v="06-513"/>
    <s v="Wieczfnia Kościelna"/>
    <s v="-"/>
    <x v="402"/>
    <s v="29747530"/>
    <s v="Energa Operator S.A."/>
    <s v="Energa Obrót S.A."/>
    <x v="3"/>
    <n v="5"/>
    <n v="0.90600000000000003"/>
    <n v="0.90600000000000003"/>
    <n v="0"/>
    <n v="0"/>
    <n v="0.45300000000000001"/>
    <n v="0.45300000000000001"/>
    <n v="0"/>
    <n v="0"/>
    <n v="0.45300000000000001"/>
    <n v="0.45300000000000001"/>
    <n v="0"/>
    <n v="0"/>
    <s v="01.01.2022 r."/>
    <s v="kolejna"/>
    <s v="Gmina Wieczfnia Kościelna"/>
    <s v="Gmina Wieczfnia Kościelna"/>
    <m/>
  </r>
  <r>
    <s v="404."/>
    <s v="Plac Zabaw z zapleczem gospodarczym"/>
    <s v="-"/>
    <s v="73/1"/>
    <s v="Wieczfnia-Kolonia"/>
    <s v="06-513"/>
    <s v="Wieczfnia Kościelna"/>
    <s v="-"/>
    <x v="403"/>
    <s v="83736147"/>
    <s v="Energa Operator S.A."/>
    <s v="Energa Obrót S.A."/>
    <x v="0"/>
    <n v="5"/>
    <n v="2.06"/>
    <n v="2.06"/>
    <n v="0"/>
    <n v="0"/>
    <n v="1.03"/>
    <n v="1.03"/>
    <n v="0"/>
    <n v="0"/>
    <n v="1.03"/>
    <n v="1.03"/>
    <n v="0"/>
    <n v="0"/>
    <s v="01.01.2022 r."/>
    <s v="kolejna"/>
    <s v="Gmina Wieczfnia Kościelna"/>
    <s v="Gmina Wieczfnia Kościelna"/>
    <m/>
  </r>
  <r>
    <s v="405."/>
    <s v="Plac Zabaw z zapleczem gospodarczym"/>
    <s v="-"/>
    <s v="120"/>
    <s v="Chmielewko"/>
    <s v="06-513"/>
    <s v="Wieczfnia Kościelna"/>
    <s v="-"/>
    <x v="404"/>
    <s v="83800341"/>
    <s v="Energa Operator S.A."/>
    <s v="Energa Obrót S.A."/>
    <x v="0"/>
    <n v="5"/>
    <n v="3.4340000000000002"/>
    <n v="3.4340000000000002"/>
    <n v="0"/>
    <n v="0"/>
    <n v="1.7170000000000001"/>
    <n v="1.7170000000000001"/>
    <n v="0"/>
    <n v="0"/>
    <n v="1.7170000000000001"/>
    <n v="1.7170000000000001"/>
    <n v="0"/>
    <n v="0"/>
    <s v="01.01.2022 r."/>
    <s v="kolejna"/>
    <s v="Gmina Wieczfnia Kościelna"/>
    <s v="Gmina Wieczfnia Kościelna"/>
    <m/>
  </r>
  <r>
    <s v="406."/>
    <s v="Gmina Wieczfnia Kościelna"/>
    <s v=" -"/>
    <n v="48"/>
    <s v="Wieczfnia Kościelna"/>
    <s v="06-513"/>
    <s v="Wieczfnia Kościelna"/>
    <s v="-"/>
    <x v="405"/>
    <s v="89254898"/>
    <s v="Energa Operator S.A."/>
    <s v="Energa Obrót S.A."/>
    <x v="3"/>
    <n v="3.5"/>
    <n v="0.2"/>
    <n v="0.2"/>
    <n v="0"/>
    <n v="0"/>
    <n v="0.1"/>
    <n v="0.1"/>
    <n v="0"/>
    <n v="0"/>
    <n v="0.1"/>
    <n v="0.1"/>
    <n v="0"/>
    <n v="0"/>
    <s v="01.01.2022 r."/>
    <s v="kolejna"/>
    <s v="Gmina Wieczfnia Kościelna"/>
    <s v="Gmina Wieczfnia Kościelna"/>
    <m/>
  </r>
  <r>
    <s v="407."/>
    <s v="Szkoła Podstawowa im. Marszałka Józefa Piłsudskiego w Wieczfni Kościelnej Szkoła Filialna w Grzebsku"/>
    <s v="-"/>
    <s v="-"/>
    <s v="Grzebsk"/>
    <s v="06-513"/>
    <s v="Wieczfnia Kościelna"/>
    <s v="-"/>
    <x v="406"/>
    <s v="83791717"/>
    <s v="Energa Operator S.A."/>
    <s v="Energa Obrót S.A."/>
    <x v="4"/>
    <n v="5"/>
    <n v="14.198"/>
    <n v="4.97"/>
    <n v="9.2279999999999998"/>
    <n v="0"/>
    <n v="7.0990000000000002"/>
    <n v="2.4849999999999999"/>
    <n v="4.6139999999999999"/>
    <n v="0"/>
    <n v="7.0990000000000002"/>
    <n v="2.4849999999999999"/>
    <n v="4.6139999999999999"/>
    <n v="0"/>
    <s v="01.01.2022 r."/>
    <s v="kolejna"/>
    <s v="Gmina Wieczfnia Kościelna"/>
    <s v="Gmina Wieczfnia Kościelna"/>
    <s v="Podczas PZS proszę o zmianę Odbiorcy na Gmina Wieczfnia Kościelna"/>
  </r>
  <r>
    <s v="408."/>
    <s v="Mieszkanie"/>
    <s v="Kościelna"/>
    <s v="48 m. 1"/>
    <s v="Wieczfnia Kościelna"/>
    <s v="06-513"/>
    <s v="Wieczfnia Kościelna"/>
    <s v="-"/>
    <x v="407"/>
    <s v="83681350/1"/>
    <s v="Energa Operator S.A."/>
    <s v="Energa Obrót S.A."/>
    <x v="3"/>
    <n v="5"/>
    <n v="0.20599999999999999"/>
    <n v="0.20599999999999999"/>
    <n v="0"/>
    <n v="0"/>
    <n v="0.10299999999999999"/>
    <n v="0.10299999999999999"/>
    <n v="0"/>
    <n v="0"/>
    <n v="0.10299999999999999"/>
    <n v="0.10299999999999999"/>
    <n v="0"/>
    <n v="0"/>
    <s v="01.01.2022 r."/>
    <s v="pierwsza"/>
    <s v="Gmina Wieczfnia Kościelna"/>
    <s v="Gmina Wieczfnia Kościelna"/>
    <m/>
  </r>
  <r>
    <s v="409."/>
    <s v="Obiekt użyteczności publicznej"/>
    <s v="-"/>
    <s v="Dz 5/2,5/3"/>
    <s v="Uniszki Zawadzkie"/>
    <s v="06-513"/>
    <s v="Wieczfnia Kościelna"/>
    <s v="-"/>
    <x v="408"/>
    <s v="93857324/1"/>
    <s v="Energa Operator S.A."/>
    <s v="Energa Obrót S.A."/>
    <x v="4"/>
    <n v="6.5"/>
    <n v="0.86599999999999999"/>
    <n v="0.34599999999999997"/>
    <n v="0.52"/>
    <n v="0"/>
    <n v="0.433"/>
    <n v="0.17299999999999999"/>
    <n v="0.26"/>
    <n v="0"/>
    <n v="0.433"/>
    <n v="0.17299999999999999"/>
    <n v="0.26"/>
    <n v="0"/>
    <s v="01.01.2022 r."/>
    <s v="pierwsza"/>
    <s v="Gmina Wieczfnia Kościelna"/>
    <s v="Gmina Wieczfnia Kościelna"/>
    <m/>
  </r>
  <r>
    <s v="410."/>
    <s v="Szkoła Podstawowa im. Marszałka Józefa Piłsudskiego w Wieczfni Kościelnej"/>
    <s v="-"/>
    <s v="56/C"/>
    <s v="Wieczfnia Kościelna"/>
    <s v="06-513"/>
    <s v="Wieczfnia Kościelna"/>
    <s v="-"/>
    <x v="409"/>
    <s v="50642471"/>
    <s v="Energa Operator S.A."/>
    <s v="Energa Obrót S.A."/>
    <x v="4"/>
    <n v="12"/>
    <n v="247.39599999999999"/>
    <n v="86.587999999999994"/>
    <n v="160.80799999999999"/>
    <n v="0"/>
    <n v="123.69799999999999"/>
    <n v="43.293999999999997"/>
    <n v="80.403999999999996"/>
    <n v="0"/>
    <n v="123.69799999999999"/>
    <n v="43.293999999999997"/>
    <n v="80.403999999999996"/>
    <n v="0"/>
    <s v="01.01.2022 r."/>
    <s v="kolejna"/>
    <s v="Gmina Wieczfnia Kościelna"/>
    <s v="Szkoła Podstawowa im. Marszałka Józefa Piłsudskiego w Wieczfni Kościelnej"/>
    <m/>
  </r>
  <r>
    <s v="411."/>
    <s v="Szkoła Podstawowa w Windykach"/>
    <s v="-"/>
    <s v="-"/>
    <s v="Windyki"/>
    <s v="06-513"/>
    <s v="Wieczfnia Kościelna"/>
    <s v="-"/>
    <x v="410"/>
    <s v="90769362"/>
    <s v="Energa Operator S.A."/>
    <s v="Energa Obrót S.A."/>
    <x v="4"/>
    <n v="13.2"/>
    <n v="30.05"/>
    <n v="10.518000000000001"/>
    <n v="19.532"/>
    <n v="0"/>
    <n v="15.025"/>
    <n v="5.2590000000000003"/>
    <n v="9.766"/>
    <n v="0"/>
    <n v="15.025"/>
    <n v="5.2590000000000003"/>
    <n v="9.766"/>
    <n v="0"/>
    <s v="01.01.2022 r."/>
    <s v="kolejna"/>
    <s v="Gmina Wieczfnia Kościelna"/>
    <s v="Szkoła Podstawowa w Windykach"/>
    <m/>
  </r>
  <r>
    <s v="412."/>
    <s v="Szkoła Podstawowa w Windykach"/>
    <s v="-"/>
    <s v="15"/>
    <s v="Windyki"/>
    <s v="06-513"/>
    <s v="Wieczfnia Kościelna"/>
    <s v="-"/>
    <x v="411"/>
    <s v="83791809"/>
    <s v="Energa Operator S.A."/>
    <s v="Energa Obrót S.A."/>
    <x v="4"/>
    <n v="3.5"/>
    <n v="3.3460000000000001"/>
    <n v="1.17"/>
    <n v="2.1760000000000002"/>
    <n v="0"/>
    <n v="1.673"/>
    <n v="0.58499999999999996"/>
    <n v="1.0880000000000001"/>
    <n v="0"/>
    <n v="1.673"/>
    <n v="0.58499999999999996"/>
    <n v="1.0880000000000001"/>
    <n v="0"/>
    <s v="01.01.2022 r."/>
    <s v="kolejna"/>
    <s v="Gmina Wieczfnia Kościelna"/>
    <s v="Szkoła Podstawowa w Windykach"/>
    <m/>
  </r>
  <r>
    <s v="413."/>
    <s v="Szkoła Podstawowa w  Uniszkach Zawadzkich"/>
    <s v="-"/>
    <s v="-"/>
    <s v="Uniszki Zawadzkie"/>
    <s v="06-513"/>
    <s v="Wieczfnia Kościelna"/>
    <s v="-"/>
    <x v="412"/>
    <s v="90924226"/>
    <s v="Energa Operator S.A."/>
    <s v="Energa Obrót S.A."/>
    <x v="4"/>
    <n v="26.4"/>
    <n v="43.481999999999999"/>
    <n v="15.218"/>
    <n v="28.263999999999999"/>
    <n v="0"/>
    <n v="21.741"/>
    <n v="7.609"/>
    <n v="14.132"/>
    <n v="0"/>
    <n v="21.741"/>
    <n v="7.609"/>
    <n v="14.132"/>
    <n v="0"/>
    <s v="01.01.2022 r."/>
    <s v="kolejna"/>
    <s v="Gmina Wieczfnia Kościelna"/>
    <s v="Szkoła Podstawowa im. Króla Władysława Łokietka w Uniszkach Zawadzkich"/>
    <m/>
  </r>
  <r>
    <s v="414."/>
    <s v="Szkoła Podstawowa w Uniszkach Zawadzkich"/>
    <s v="-"/>
    <s v="24"/>
    <s v="Uniszki Zawadzkie"/>
    <s v="06-513"/>
    <s v="Wieczfnia Kościelna"/>
    <s v="-"/>
    <x v="413"/>
    <s v="83791804"/>
    <s v="Energa Operator S.A."/>
    <s v="Energa Obrót S.A."/>
    <x v="4"/>
    <n v="5"/>
    <n v="4.12"/>
    <n v="1.4419999999999999"/>
    <n v="2.6779999999999999"/>
    <n v="0"/>
    <n v="2.06"/>
    <n v="0.72099999999999997"/>
    <n v="1.339"/>
    <n v="0"/>
    <n v="2.06"/>
    <n v="0.72099999999999997"/>
    <n v="1.339"/>
    <n v="0"/>
    <s v="01.01.2022 r."/>
    <s v="kolejna"/>
    <s v="Gmina Wieczfnia Kościelna"/>
    <s v="Szkoła Podstawowa im. Króla Władysława Łokietka w Uniszkach Zawadzkich"/>
    <m/>
  </r>
  <r>
    <s v="415."/>
    <s v="Gminna Biblioteka Publiczna w Wieczfni Kościelnej"/>
    <s v="-"/>
    <s v="-"/>
    <s v="Wieczfnia Kościelna"/>
    <s v="06-513"/>
    <s v="Wieczfnia Kościelna"/>
    <s v="-"/>
    <x v="414"/>
    <s v="83791775"/>
    <s v="Energa Operator S.A."/>
    <s v="Energa Obrót S.A."/>
    <x v="4"/>
    <n v="4"/>
    <n v="11.834"/>
    <n v="4.1420000000000003"/>
    <n v="7.6920000000000002"/>
    <n v="0"/>
    <n v="5.9169999999999998"/>
    <n v="2.0710000000000002"/>
    <n v="3.8460000000000001"/>
    <n v="0"/>
    <n v="5.9169999999999998"/>
    <n v="2.0710000000000002"/>
    <n v="3.8460000000000001"/>
    <n v="0"/>
    <s v="01.01.2022 r."/>
    <s v="kolejna"/>
    <s v="Gminna Biblioteka Publiczna w Wieczfni Kościelnej"/>
    <s v="Gminna Biblioteka Publiczna w Wieczfni Kościelnej"/>
    <m/>
  </r>
  <r>
    <s v="416."/>
    <s v="Biuro"/>
    <s v="Grunwaldzka"/>
    <n v="2"/>
    <s v="Wielbark"/>
    <s v="12-160"/>
    <s v="Wielbark"/>
    <s v="-"/>
    <x v="415"/>
    <s v="90650117"/>
    <s v="Energa Operator S.A."/>
    <s v="Energa Obrót S.A."/>
    <x v="4"/>
    <n v="20"/>
    <n v="55.122"/>
    <n v="15.6"/>
    <n v="39.521999999999998"/>
    <n v="0"/>
    <n v="27.561"/>
    <n v="7.8"/>
    <n v="19.760999999999999"/>
    <n v="0"/>
    <n v="27.561"/>
    <n v="7.8"/>
    <n v="19.760999999999999"/>
    <n v="0"/>
    <s v="01.01.2022 r."/>
    <s v="kolejna"/>
    <s v="Gmina Wielbark"/>
    <s v="Urząd Miejski w Wielbarku"/>
    <s v="Podczas PZS proszę o zmianę Odbiorcy na Urząd Miejski w Wielbarku"/>
  </r>
  <r>
    <s v="417."/>
    <s v="Szalet publiczny"/>
    <s v="Grunwaldzka"/>
    <s v="20-664/11"/>
    <s v="Wielbark"/>
    <s v="12-160"/>
    <s v="Wielbark"/>
    <s v="-"/>
    <x v="416"/>
    <s v="91627777"/>
    <s v="Energa Operator S.A."/>
    <s v="Energa Obrót S.A."/>
    <x v="4"/>
    <n v="11"/>
    <n v="23.231999999999999"/>
    <n v="5.6959999999999997"/>
    <n v="17.536000000000001"/>
    <n v="0"/>
    <n v="11.616"/>
    <n v="2.8479999999999999"/>
    <n v="8.7680000000000007"/>
    <n v="0"/>
    <n v="11.616"/>
    <n v="2.8479999999999999"/>
    <n v="8.7680000000000007"/>
    <n v="0"/>
    <s v="01.01.2022 r."/>
    <s v="kolejna"/>
    <s v="Gmina Wielbark"/>
    <s v="Urząd Miejski w Wielbarku"/>
    <s v="Podczas PZS proszę o zmianę Odbiorcy na Urząd Miejski w Wielbarku"/>
  </r>
  <r>
    <s v="418."/>
    <s v="Świetlica"/>
    <s v="-"/>
    <s v="-"/>
    <s v="Wesołowo"/>
    <s v="12-160"/>
    <s v="Wesołowo"/>
    <s v="-"/>
    <x v="417"/>
    <s v="90650180"/>
    <s v="Energa Operator S.A."/>
    <s v="Energa Obrót S.A."/>
    <x v="4"/>
    <n v="20"/>
    <n v="7.6539999999999999"/>
    <n v="2.3780000000000001"/>
    <n v="5.2759999999999998"/>
    <n v="0"/>
    <n v="3.827"/>
    <n v="1.1890000000000001"/>
    <n v="2.6379999999999999"/>
    <n v="0"/>
    <n v="3.827"/>
    <n v="1.1890000000000001"/>
    <n v="2.6379999999999999"/>
    <n v="0"/>
    <s v="01.01.2022 r."/>
    <s v="kolejna"/>
    <s v="Gmina Wielbark"/>
    <s v="Urząd Miejski w Wielbarku"/>
    <s v="Podczas PZS proszę o zmianę Odbiorcy na Urząd Miejski w Wielbarku"/>
  </r>
  <r>
    <s v="419."/>
    <s v="Garaż OSP"/>
    <s v="-"/>
    <s v="-"/>
    <s v="Lesiny Wielkie"/>
    <s v="12-160"/>
    <s v="Lesiny Wielkie"/>
    <s v="-"/>
    <x v="418"/>
    <s v="91647073"/>
    <s v="Energa Operator S.A."/>
    <s v="Energa Obrót S.A."/>
    <x v="0"/>
    <n v="12"/>
    <n v="24.332000000000001"/>
    <n v="24.332000000000001"/>
    <n v="0"/>
    <n v="0"/>
    <n v="12.166"/>
    <n v="12.166"/>
    <n v="0"/>
    <n v="0"/>
    <n v="12.166"/>
    <n v="12.166"/>
    <n v="0"/>
    <n v="0"/>
    <s v="01.01.2022 r."/>
    <s v="kolejna"/>
    <s v="Gmina Wielbark"/>
    <s v="Urząd Miejski w Wielbarku"/>
    <s v="Podczas PZS proszę o zmianę Odbiorcy na Urząd Miejski w Wielbarku"/>
  </r>
  <r>
    <s v="420."/>
    <s v="Gminny Zespół Piłki Nożnej"/>
    <s v="Mikołaja Kopernika"/>
    <s v="dz. / 325/7"/>
    <s v="Wielbark"/>
    <s v="12-160"/>
    <s v="Wielbark"/>
    <s v="-"/>
    <x v="419"/>
    <s v="94982685"/>
    <s v="Energa Operator S.A."/>
    <s v="Energa Obrót S.A."/>
    <x v="4"/>
    <n v="25"/>
    <n v="33.049999999999997"/>
    <n v="9.234"/>
    <n v="23.815999999999999"/>
    <n v="0"/>
    <n v="16.524999999999999"/>
    <n v="4.617"/>
    <n v="11.907999999999999"/>
    <n v="0"/>
    <n v="16.524999999999999"/>
    <n v="4.617"/>
    <n v="11.907999999999999"/>
    <n v="0"/>
    <s v="01.01.2022 r."/>
    <s v="kolejna"/>
    <s v="Gmina Wielbark"/>
    <s v="Urząd Miejski w Wielbarku"/>
    <s v="Podczas PZS proszę o zmianę Odbiorcy na Urząd Miejski w Wielbarku"/>
  </r>
  <r>
    <s v="421."/>
    <s v="Świetlica"/>
    <s v="-"/>
    <s v="-"/>
    <s v="Lejkowo"/>
    <s v="12-160"/>
    <s v="Lejkowo"/>
    <s v="-"/>
    <x v="420"/>
    <s v="93724099"/>
    <s v="Energa Operator S.A."/>
    <s v="Energa Obrót S.A."/>
    <x v="4"/>
    <n v="12.5"/>
    <n v="0.126"/>
    <n v="0.09"/>
    <n v="3.5999999999999997E-2"/>
    <n v="0"/>
    <n v="6.3E-2"/>
    <n v="4.4999999999999998E-2"/>
    <n v="1.7999999999999999E-2"/>
    <n v="0"/>
    <n v="6.3E-2"/>
    <n v="4.4999999999999998E-2"/>
    <n v="1.7999999999999999E-2"/>
    <n v="0"/>
    <s v="01.01.2022 r."/>
    <s v="kolejna"/>
    <s v="Gmina Wielbark"/>
    <s v="Urząd Miejski w Wielbarku"/>
    <s v="Podczas PZS proszę o zmianę Odbiorcy na Urząd Miejski w Wielbarku"/>
  </r>
  <r>
    <s v="422."/>
    <s v="świetlica"/>
    <s v="-"/>
    <s v="-"/>
    <s v="Kucbork"/>
    <s v="12-160"/>
    <s v="Kucbork"/>
    <s v="-"/>
    <x v="421"/>
    <s v="83708567"/>
    <s v="Energa Operator S.A."/>
    <s v="Energa Obrót S.A."/>
    <x v="4"/>
    <n v="4"/>
    <n v="8.8339999999999996"/>
    <n v="5.048"/>
    <n v="3.786"/>
    <n v="0"/>
    <n v="4.4169999999999998"/>
    <n v="2.524"/>
    <n v="1.893"/>
    <n v="0"/>
    <n v="4.4169999999999998"/>
    <n v="2.524"/>
    <n v="1.893"/>
    <n v="0"/>
    <s v="01.01.2022 r."/>
    <s v="kolejna"/>
    <s v="Gmina Wielbark"/>
    <s v="Urząd Miejski w Wielbarku"/>
    <s v="Podczas PZS proszę o zmianę Odbiorcy na Urząd Miejski w Wielbarku"/>
  </r>
  <r>
    <s v="423."/>
    <s v="Świetlica wiejska"/>
    <s v="-"/>
    <s v="12/B"/>
    <s v="Ciemna Dąbrowa"/>
    <s v="12-160"/>
    <s v="Ciemna Dąbrowa"/>
    <s v="-"/>
    <x v="422"/>
    <s v="91589776"/>
    <s v="Energa Operator S.A."/>
    <s v="Energa Obrót S.A."/>
    <x v="4"/>
    <n v="10.5"/>
    <n v="11.501999999999999"/>
    <n v="3.18"/>
    <n v="8.3219999999999992"/>
    <n v="0"/>
    <n v="5.7509999999999994"/>
    <n v="1.59"/>
    <n v="4.1609999999999996"/>
    <n v="0"/>
    <n v="5.7509999999999994"/>
    <n v="1.59"/>
    <n v="4.1609999999999996"/>
    <n v="0"/>
    <s v="01.01.2022 r."/>
    <s v="kolejna"/>
    <s v="Gmina Wielbark"/>
    <s v="Urząd Miejski w Wielbarku"/>
    <s v="Podczas PZS proszę o zmianę Odbiorcy na Urząd Miejski w Wielbarku"/>
  </r>
  <r>
    <s v="424."/>
    <s v="Świetlica wiejska"/>
    <s v="-"/>
    <s v="-"/>
    <s v="Kołodziejowy Grąd"/>
    <s v="12-160"/>
    <s v="Kołodziejowy Grąd"/>
    <s v="-"/>
    <x v="423"/>
    <s v="83708457"/>
    <s v="Energa Operator S.A."/>
    <s v="Energa Obrót S.A."/>
    <x v="4"/>
    <n v="4"/>
    <n v="4.6159999999999997"/>
    <n v="1.36"/>
    <n v="3.2559999999999998"/>
    <n v="0"/>
    <n v="2.3079999999999998"/>
    <n v="0.68"/>
    <n v="1.6279999999999999"/>
    <n v="0"/>
    <n v="2.3079999999999998"/>
    <n v="0.68"/>
    <n v="1.6279999999999999"/>
    <n v="0"/>
    <s v="01.01.2022 r."/>
    <s v="kolejna"/>
    <s v="Gmina Wielbark"/>
    <s v="Urząd Miejski w Wielbarku"/>
    <s v="Podczas PZS proszę o zmianę Odbiorcy na Urząd Miejski w Wielbarku"/>
  </r>
  <r>
    <s v="425."/>
    <s v="Świetlica wiejska"/>
    <s v="-"/>
    <s v="-"/>
    <s v="Baranowo"/>
    <s v="12-160"/>
    <s v="Baranowo"/>
    <s v="-"/>
    <x v="424"/>
    <s v="90590338"/>
    <s v="Energa Operator S.A."/>
    <s v="Energa Obrót S.A."/>
    <x v="4"/>
    <n v="4"/>
    <n v="4.3099999999999996"/>
    <n v="1.91"/>
    <n v="2.4"/>
    <n v="0"/>
    <n v="2.1549999999999998"/>
    <n v="0.95499999999999996"/>
    <n v="1.2"/>
    <n v="0"/>
    <n v="2.1549999999999998"/>
    <n v="0.95499999999999996"/>
    <n v="1.2"/>
    <n v="0"/>
    <s v="01.01.2022 r."/>
    <s v="kolejna"/>
    <s v="Gmina Wielbark"/>
    <s v="Urząd Miejski w Wielbarku"/>
    <s v="Podczas PZS proszę o zmianę Odbiorcy na Urząd Miejski w Wielbarku"/>
  </r>
  <r>
    <s v="426."/>
    <s v="Świetlica"/>
    <s v="-"/>
    <s v="6-51/2"/>
    <s v="Kipary"/>
    <s v="12-160"/>
    <s v="Kipary"/>
    <s v="-"/>
    <x v="425"/>
    <s v="90650094"/>
    <s v="Energa Operator S.A."/>
    <s v="Energa Obrót S.A."/>
    <x v="4"/>
    <n v="20"/>
    <n v="20.751999999999999"/>
    <n v="8.7219999999999995"/>
    <n v="12.03"/>
    <n v="0"/>
    <n v="10.375999999999999"/>
    <n v="4.3609999999999998"/>
    <n v="6.0149999999999997"/>
    <n v="0"/>
    <n v="10.375999999999999"/>
    <n v="4.3609999999999998"/>
    <n v="6.0149999999999997"/>
    <n v="0"/>
    <s v="01.01.2022 r."/>
    <s v="kolejna"/>
    <s v="Gmina Wielbark"/>
    <s v="Urząd Miejski w Wielbarku"/>
    <s v="Podczas PZS proszę o zmianę Odbiorcy na Urząd Miejski w Wielbarku"/>
  </r>
  <r>
    <s v="427."/>
    <s v="Świetlica"/>
    <s v="-"/>
    <s v="9-171/6"/>
    <s v="Lesiny Wielkie"/>
    <s v="12-160"/>
    <s v="Lesiny Wielkie"/>
    <s v="-"/>
    <x v="426"/>
    <s v="71262982"/>
    <s v="Energa Operator S.A."/>
    <s v="Energa Obrót S.A."/>
    <x v="4"/>
    <n v="20"/>
    <n v="22.494"/>
    <n v="6.58"/>
    <n v="15.914"/>
    <n v="0"/>
    <n v="11.247"/>
    <n v="3.29"/>
    <n v="7.9569999999999999"/>
    <n v="0"/>
    <n v="11.247"/>
    <n v="3.29"/>
    <n v="7.9569999999999999"/>
    <n v="0"/>
    <s v="01.01.2022 r."/>
    <s v="kolejna"/>
    <s v="Gmina Wielbark"/>
    <s v="Urząd Miejski w Wielbarku"/>
    <s v="Podczas PZS proszę o zmianę Odbiorcy na Urząd Miejski w Wielbarku"/>
  </r>
  <r>
    <s v="428."/>
    <s v="Świetlica"/>
    <s v="-"/>
    <s v="13-42"/>
    <s v="Piwnice Wielkie"/>
    <s v="12-160"/>
    <s v="Piwnice Wielkie"/>
    <s v="-"/>
    <x v="427"/>
    <s v="71261812"/>
    <s v="Energa Operator S.A."/>
    <s v="Energa Obrót S.A."/>
    <x v="4"/>
    <n v="20"/>
    <n v="8.7119999999999997"/>
    <n v="2.5840000000000001"/>
    <n v="6.1280000000000001"/>
    <n v="0"/>
    <n v="4.3559999999999999"/>
    <n v="1.292"/>
    <n v="3.0640000000000001"/>
    <n v="0"/>
    <n v="4.3559999999999999"/>
    <n v="1.292"/>
    <n v="3.0640000000000001"/>
    <n v="0"/>
    <s v="01.01.2022 r."/>
    <s v="kolejna"/>
    <s v="Gmina Wielbark"/>
    <s v="Urząd Miejski w Wielbarku"/>
    <s v="Podczas PZS proszę o zmianę Odbiorcy na Urząd Miejski w Wielbarku"/>
  </r>
  <r>
    <s v="429."/>
    <s v="Świetlica"/>
    <s v="-"/>
    <s v="5-73/5"/>
    <s v="Jesionowiec"/>
    <s v="12-160"/>
    <s v="Jesionowiec"/>
    <s v="-"/>
    <x v="428"/>
    <s v="71262995"/>
    <s v="Energa Operator S.A."/>
    <s v="Energa Obrót S.A."/>
    <x v="4"/>
    <n v="20"/>
    <n v="24.957999999999998"/>
    <n v="8.0079999999999991"/>
    <n v="16.95"/>
    <n v="0"/>
    <n v="12.478999999999999"/>
    <n v="4.0039999999999996"/>
    <n v="8.4749999999999996"/>
    <n v="0"/>
    <n v="12.478999999999999"/>
    <n v="4.0039999999999996"/>
    <n v="8.4749999999999996"/>
    <n v="0"/>
    <s v="01.01.2022 r."/>
    <s v="kolejna"/>
    <s v="Gmina Wielbark"/>
    <s v="Urząd Miejski w Wielbarku"/>
    <s v="Podczas PZS proszę o zmianę Odbiorcy na Urząd Miejski w Wielbarku"/>
  </r>
  <r>
    <s v="430."/>
    <s v="Świetlica wiejska-Gmina Wielbark"/>
    <s v="-"/>
    <s v="15a"/>
    <s v="Łatana Wielka"/>
    <s v="12-160"/>
    <s v="Łatana Wielka"/>
    <s v="-"/>
    <x v="429"/>
    <s v="90622903"/>
    <s v="Energa Operator S.A."/>
    <s v="Energa Obrót S.A."/>
    <x v="4"/>
    <n v="12.5"/>
    <n v="8.7160000000000011"/>
    <n v="4.992"/>
    <n v="3.7240000000000002"/>
    <n v="0"/>
    <n v="4.3580000000000005"/>
    <n v="2.496"/>
    <n v="1.8620000000000001"/>
    <n v="0"/>
    <n v="4.3580000000000005"/>
    <n v="2.496"/>
    <n v="1.8620000000000001"/>
    <n v="0"/>
    <s v="01.01.2022 r."/>
    <s v="kolejna"/>
    <s v="Gmina Wielbark"/>
    <s v="Urząd Miejski w Wielbarku"/>
    <s v="Podczas PZS proszę o zmianę Odbiorcy na Urząd Miejski w Wielbarku"/>
  </r>
  <r>
    <s v="431."/>
    <s v="Świetlica Gmina Wielbark"/>
    <s v="-"/>
    <s v="-"/>
    <s v="Zabiele"/>
    <s v="12-160"/>
    <s v="Zabiele"/>
    <s v="-"/>
    <x v="430"/>
    <s v="90650160"/>
    <s v="Energa Operator S.A."/>
    <s v="Energa Obrót S.A."/>
    <x v="4"/>
    <n v="15"/>
    <n v="17.846"/>
    <n v="6.5380000000000003"/>
    <n v="11.308"/>
    <n v="0"/>
    <n v="8.923"/>
    <n v="3.2690000000000001"/>
    <n v="5.6539999999999999"/>
    <n v="0"/>
    <n v="8.923"/>
    <n v="3.2690000000000001"/>
    <n v="5.6539999999999999"/>
    <n v="0"/>
    <s v="01.01.2022 r."/>
    <s v="kolejna"/>
    <s v="Gmina Wielbark"/>
    <s v="Urząd Miejski w Wielbarku"/>
    <s v="Podczas PZS proszę o zmianę Odbiorcy na Urząd Miejski w Wielbarku"/>
  </r>
  <r>
    <s v="432."/>
    <s v="Boisko Kucbork"/>
    <s v="-"/>
    <s v="dz. 178"/>
    <s v="Kucbork"/>
    <s v="12-160"/>
    <s v="Wielbark"/>
    <s v="-"/>
    <x v="431"/>
    <s v="03922416"/>
    <s v="Energa Operator S.A."/>
    <s v="Energa Obrót S.A."/>
    <x v="0"/>
    <n v="7"/>
    <n v="1.4219999999999999"/>
    <n v="1.4219999999999999"/>
    <n v="0"/>
    <n v="0"/>
    <n v="0.71099999999999997"/>
    <n v="0.71099999999999997"/>
    <n v="0"/>
    <n v="0"/>
    <n v="0.71099999999999997"/>
    <n v="0.71099999999999997"/>
    <n v="0"/>
    <n v="0"/>
    <s v="01.01.2022 r."/>
    <s v="kolejna"/>
    <s v="Gmina Wielbark"/>
    <s v="Urząd Miejski w Wielbarku"/>
    <s v="Podczas PZS proszę o zmianę Odbiorcy na Urząd Miejski w Wielbarku"/>
  </r>
  <r>
    <s v="433."/>
    <s v="Świetlica wiejska"/>
    <s v="-"/>
    <s v="-"/>
    <s v="Zieleniec"/>
    <s v="12-160"/>
    <s v="Wielbark"/>
    <s v="-"/>
    <x v="432"/>
    <s v="72063181"/>
    <s v="Energa Operator S.A."/>
    <s v="Energa Obrót S.A."/>
    <x v="0"/>
    <n v="16"/>
    <n v="7.5419999999999998"/>
    <n v="7.5419999999999998"/>
    <n v="0"/>
    <n v="0"/>
    <n v="3.7709999999999999"/>
    <n v="3.7709999999999999"/>
    <n v="0"/>
    <n v="0"/>
    <n v="3.7709999999999999"/>
    <n v="3.7709999999999999"/>
    <n v="0"/>
    <n v="0"/>
    <s v="01.01.2022 r."/>
    <s v="kolejna"/>
    <s v="Gmina Wielbark"/>
    <s v="Urząd Miejski w Wielbarku"/>
    <s v="Podczas PZS proszę o zmianę Odbiorcy na Urząd Miejski w Wielbarku"/>
  </r>
  <r>
    <s v="434."/>
    <s v="Garaż OSP Wesołowo"/>
    <s v=" -"/>
    <s v="5b"/>
    <s v="Wesołowo"/>
    <s v="12-160"/>
    <s v="Wielbark"/>
    <s v="-"/>
    <x v="433"/>
    <s v="90822152"/>
    <s v="Energa Operator S.A."/>
    <s v="Energa Obrót S.A."/>
    <x v="4"/>
    <n v="10.5"/>
    <n v="59.742000000000004"/>
    <n v="20.91"/>
    <n v="38.832000000000001"/>
    <n v="0"/>
    <n v="29.871000000000002"/>
    <n v="10.455"/>
    <n v="19.416"/>
    <n v="0"/>
    <n v="29.871000000000002"/>
    <n v="10.455"/>
    <n v="19.416"/>
    <n v="0"/>
    <s v="01.01.2022 r."/>
    <s v="kolejna"/>
    <s v="Gmina Wielbark"/>
    <s v="Urząd Miejski w Wielbarku"/>
    <s v="Podczas PZS proszę o zmianę Odbiorcy na Urząd Miejski w Wielbarku"/>
  </r>
  <r>
    <s v="435."/>
    <s v="Świetlica wiejska"/>
    <s v=" -"/>
    <s v="20-1337/69"/>
    <s v="Stachy"/>
    <s v="12-160"/>
    <s v="Wielbark"/>
    <s v="-"/>
    <x v="434"/>
    <s v="90822126"/>
    <s v="Energa Operator S.A."/>
    <s v="Energa Obrót S.A."/>
    <x v="4"/>
    <n v="16"/>
    <n v="3.09"/>
    <n v="1.0820000000000001"/>
    <n v="2.008"/>
    <n v="0"/>
    <n v="1.5449999999999999"/>
    <n v="0.54100000000000004"/>
    <n v="1.004"/>
    <n v="0"/>
    <n v="1.5449999999999999"/>
    <n v="0.54100000000000004"/>
    <n v="1.004"/>
    <n v="0"/>
    <s v="01.01.2022 r."/>
    <s v="kolejna"/>
    <s v="Gmina Wielbark"/>
    <s v="Urząd Miejski w Wielbarku"/>
    <s v="Podczas PZS proszę o zmianę Odbiorcy na Urząd Miejski w Wielbarku"/>
  </r>
  <r>
    <s v="436."/>
    <s v="Świetlica wiejska"/>
    <s v=" -"/>
    <s v="11-23"/>
    <s v="Nowojowiec"/>
    <s v="12-160"/>
    <s v="Wielbark"/>
    <s v="-"/>
    <x v="435"/>
    <s v="90896929"/>
    <s v="Energa Operator S.A."/>
    <s v="Energa Obrót S.A."/>
    <x v="4"/>
    <n v="16"/>
    <n v="47.085999999999999"/>
    <n v="16.48"/>
    <n v="30.606000000000002"/>
    <n v="0"/>
    <n v="23.542999999999999"/>
    <n v="8.24"/>
    <n v="15.303000000000001"/>
    <n v="0"/>
    <n v="23.542999999999999"/>
    <n v="8.24"/>
    <n v="15.303000000000001"/>
    <n v="0"/>
    <s v="01.01.2022 r."/>
    <s v="kolejna"/>
    <s v="Gmina Wielbark"/>
    <s v="Urząd Miejski w Wielbarku"/>
    <s v="Podczas PZS proszę o zmianę Odbiorcy na Urząd Miejski w Wielbarku"/>
  </r>
  <r>
    <s v="437."/>
    <s v="Kościół Ewangelicki- Obiekt Saklarny"/>
    <s v="Wł. Jagiełły"/>
    <n v="11"/>
    <s v="Wielbark"/>
    <s v="12-160"/>
    <s v="Wielbark"/>
    <s v="-"/>
    <x v="436"/>
    <s v="91645642"/>
    <s v="Energa Operator S.A."/>
    <s v="Energa Obrót S.A."/>
    <x v="6"/>
    <n v="11"/>
    <n v="95.789999999999992"/>
    <n v="24.72"/>
    <n v="71.069999999999993"/>
    <n v="0"/>
    <n v="47.894999999999996"/>
    <n v="12.36"/>
    <n v="35.534999999999997"/>
    <n v="0"/>
    <n v="47.894999999999996"/>
    <n v="12.36"/>
    <n v="35.534999999999997"/>
    <n v="0"/>
    <s v="01.01.2022 r."/>
    <s v="pierwsza"/>
    <s v="Gmina Wielbark"/>
    <s v="Urząd Miejski w Wielbarku"/>
    <s v="Podczas PZS proszę o zmianę Odbiorcy na Urząd Miejski w Wielbarku"/>
  </r>
  <r>
    <s v="438."/>
    <s v="Świetlica"/>
    <s v="-"/>
    <s v="-"/>
    <s v="Wyżegi"/>
    <s v="12-160"/>
    <s v="Wielbark"/>
    <s v="-"/>
    <x v="437"/>
    <s v="91725356"/>
    <s v="Energa Operator S.A."/>
    <s v="Energa Obrót S.A."/>
    <x v="1"/>
    <n v="14"/>
    <n v="5.1419999999999995"/>
    <n v="3.8559999999999999"/>
    <n v="1.286"/>
    <n v="0"/>
    <n v="2.5709999999999997"/>
    <n v="1.9279999999999999"/>
    <n v="0.64300000000000002"/>
    <n v="0"/>
    <n v="2.5709999999999997"/>
    <n v="1.9279999999999999"/>
    <n v="0.64300000000000002"/>
    <n v="0"/>
    <s v="01.01.2022 r."/>
    <s v="pierwsza"/>
    <s v="Gmina Wielbark"/>
    <s v="Urząd Miejski w Wielbarku"/>
    <s v="Podczas PZS proszę o zmianę Odbiorcy na Urząd Miejski w Wielbarku"/>
  </r>
  <r>
    <s v="439."/>
    <s v="Świetlica"/>
    <s v="-"/>
    <s v="-"/>
    <s v="Olędry"/>
    <s v="12-160"/>
    <s v="Wielbark"/>
    <s v="-"/>
    <x v="438"/>
    <s v="72354236"/>
    <s v="Energa Operator S.A."/>
    <s v="Energa Obrót S.A."/>
    <x v="4"/>
    <n v="14"/>
    <n v="9.8419999999999987"/>
    <n v="3.9359999999999999"/>
    <n v="5.9059999999999997"/>
    <n v="0"/>
    <n v="4.9209999999999994"/>
    <n v="1.968"/>
    <n v="2.9529999999999998"/>
    <n v="0"/>
    <n v="4.9209999999999994"/>
    <n v="1.968"/>
    <n v="2.9529999999999998"/>
    <n v="0"/>
    <s v="01.01.2022 r."/>
    <s v="pierwsza"/>
    <s v="Gmina Wielbark"/>
    <s v="Urząd Miejski w Wielbarku"/>
    <s v="Podczas PZS proszę o zmianę Odbiorcy na Urząd Miejski w Wielbarku"/>
  </r>
  <r>
    <s v="440."/>
    <s v="Świetlica"/>
    <s v="-"/>
    <s v="18"/>
    <s v="Przeździęk Wielki"/>
    <s v="12-160"/>
    <s v="Wielbark"/>
    <s v="-"/>
    <x v="439"/>
    <s v="00165792"/>
    <s v="Energa Operator S.A."/>
    <s v="Energa Obrót S.A."/>
    <x v="0"/>
    <n v="4"/>
    <n v="2.1"/>
    <n v="2.1"/>
    <n v="0"/>
    <n v="0"/>
    <n v="1.05"/>
    <n v="1.05"/>
    <n v="0"/>
    <n v="0"/>
    <n v="1.05"/>
    <n v="1.05"/>
    <n v="0"/>
    <n v="0"/>
    <s v="01.01.2022 r."/>
    <s v="pierwsza"/>
    <s v="Gmina Wielbark"/>
    <s v="Urząd Miejski w Wielbarku"/>
    <s v="Podczas PZS proszę o zmianę Odbiorcy na Urząd Miejski w Wielbarku"/>
  </r>
  <r>
    <s v="441."/>
    <s v="Świetlica"/>
    <s v="-"/>
    <s v="-"/>
    <s v="Szymanki"/>
    <s v="12-160"/>
    <s v="Wielbark"/>
    <s v="-"/>
    <x v="440"/>
    <s v="94587216"/>
    <s v="Energa Operator S.A."/>
    <s v="Energa Obrót S.A."/>
    <x v="4"/>
    <n v="14"/>
    <n v="14.666"/>
    <n v="5.8659999999999997"/>
    <n v="8.8000000000000007"/>
    <n v="0"/>
    <n v="7.3330000000000002"/>
    <n v="2.9329999999999998"/>
    <n v="4.4000000000000004"/>
    <n v="0"/>
    <n v="7.3330000000000002"/>
    <n v="2.9329999999999998"/>
    <n v="4.4000000000000004"/>
    <n v="0"/>
    <s v="01.01.2022 r."/>
    <s v="pierwsza"/>
    <s v="Gmina Wielbark"/>
    <s v="Urząd Miejski w Wielbarku"/>
    <s v="Podczas PZS proszę o zmianę Odbiorcy na Urząd Miejski w Wielbarku"/>
  </r>
  <r>
    <s v="442."/>
    <s v="Świetlica"/>
    <s v="-"/>
    <s v="-"/>
    <s v="Zabiele"/>
    <s v="12-160"/>
    <s v="Wielbark"/>
    <s v="-"/>
    <x v="441"/>
    <s v="72365929"/>
    <s v="Energa Operator S.A."/>
    <s v="Energa Obrót S.A."/>
    <x v="4"/>
    <n v="14"/>
    <n v="12.646000000000001"/>
    <n v="5.0599999999999996"/>
    <n v="7.5860000000000003"/>
    <n v="0"/>
    <n v="6.3230000000000004"/>
    <n v="2.5299999999999998"/>
    <n v="3.7930000000000001"/>
    <n v="0"/>
    <n v="6.3230000000000004"/>
    <n v="2.5299999999999998"/>
    <n v="3.7930000000000001"/>
    <n v="0"/>
    <s v="01.01.2022 r."/>
    <s v="pierwsza"/>
    <s v="Gmina Wielbark"/>
    <s v="Urząd Miejski w Wielbarku"/>
    <s v="Podczas PZS proszę o zmianę Odbiorcy na Urząd Miejski w Wielbarku"/>
  </r>
  <r>
    <s v="443."/>
    <s v="Przedszkole Samorządowe"/>
    <s v="Mikołaja Kopernika"/>
    <n v="47"/>
    <s v="Wielbark"/>
    <s v="12-160"/>
    <s v="Wielbark"/>
    <s v="-"/>
    <x v="442"/>
    <s v="90590502"/>
    <s v="Energa Operator S.A."/>
    <s v="Energa Obrót S.A."/>
    <x v="4"/>
    <n v="20"/>
    <n v="24.58"/>
    <n v="7.8979999999999997"/>
    <n v="16.681999999999999"/>
    <n v="0"/>
    <n v="12.29"/>
    <n v="3.9489999999999998"/>
    <n v="8.3409999999999993"/>
    <n v="0"/>
    <n v="12.29"/>
    <n v="3.9489999999999998"/>
    <n v="8.3409999999999993"/>
    <n v="0"/>
    <s v="01.01.2022 r."/>
    <s v="kolejna"/>
    <s v="Gmina Wielbark"/>
    <s v="Przedszkole Samorządowe w Wielbarku"/>
    <m/>
  </r>
  <r>
    <s v="444."/>
    <s v="Szkoła Podstawowa im. Marii Konopnickiej w Łatanej Wielkiej"/>
    <s v="-"/>
    <n v="14"/>
    <s v="Łatana Wielka"/>
    <s v="12-160"/>
    <s v="Łatana Wielka"/>
    <s v="-"/>
    <x v="443"/>
    <s v="90650005"/>
    <s v="Energa Operator S.A."/>
    <s v="Energa Obrót S.A."/>
    <x v="4"/>
    <n v="20"/>
    <n v="17.184000000000001"/>
    <n v="7.3040000000000003"/>
    <n v="9.8800000000000008"/>
    <n v="0"/>
    <n v="8.5920000000000005"/>
    <n v="3.6520000000000001"/>
    <n v="4.9400000000000004"/>
    <n v="0"/>
    <n v="8.5920000000000005"/>
    <n v="3.6520000000000001"/>
    <n v="4.9400000000000004"/>
    <n v="0"/>
    <s v="01.01.2022 r."/>
    <s v="kolejna"/>
    <s v="Gmina Wielbark"/>
    <s v="Szkoła Podstawowa im. Marii Konopnickiej w Łatanej Wielkiej"/>
    <m/>
  </r>
  <r>
    <s v="445."/>
    <s v="Szkoła Podstawowa im. Marii Konopnickiej w Łatanej Wielkiej"/>
    <s v="-"/>
    <s v="10-137/3"/>
    <s v="Łatana Wielka"/>
    <s v="12-160"/>
    <s v="Wielbark"/>
    <s v="-"/>
    <x v="444"/>
    <s v="90623336"/>
    <s v="Energa Operator S.A."/>
    <s v="Energa Obrót S.A."/>
    <x v="0"/>
    <n v="17.5"/>
    <n v="0.66400000000000003"/>
    <n v="0.66400000000000003"/>
    <n v="0"/>
    <n v="0"/>
    <n v="0.33200000000000002"/>
    <n v="0.33200000000000002"/>
    <n v="0"/>
    <n v="0"/>
    <n v="0.33200000000000002"/>
    <n v="0.33200000000000002"/>
    <n v="0"/>
    <n v="0"/>
    <s v="01.01.2022 r."/>
    <s v="kolejna"/>
    <s v="Gmina Wielbark"/>
    <s v="Szkoła Podstawowa im. Marii Konopnickiej w Łatanej Wielkiej"/>
    <m/>
  </r>
  <r>
    <s v="446."/>
    <s v="Szkoła Podstawowa w Zabielach"/>
    <s v="-"/>
    <n v="4"/>
    <s v="Zabiele"/>
    <s v="12-160"/>
    <s v="Zabiele"/>
    <s v="-"/>
    <x v="445"/>
    <s v="90622896"/>
    <s v="Energa Operator S.A."/>
    <s v="Energa Obrót S.A."/>
    <x v="4"/>
    <n v="20"/>
    <n v="8.92"/>
    <n v="5.6120000000000001"/>
    <n v="3.3079999999999998"/>
    <n v="0"/>
    <n v="4.46"/>
    <n v="2.806"/>
    <n v="1.6539999999999999"/>
    <n v="0"/>
    <n v="4.46"/>
    <n v="2.806"/>
    <n v="1.6539999999999999"/>
    <n v="0"/>
    <s v="01.01.2022 r."/>
    <s v="kolejna"/>
    <s v="Gmina Wielbark"/>
    <s v="Szkoła Podstawowa w Zabielach"/>
    <m/>
  </r>
  <r>
    <s v="447."/>
    <s v="Szkoła Podstawowa w Zabielach"/>
    <s v="-"/>
    <s v="21/1"/>
    <s v="Zabiele"/>
    <s v="12-160"/>
    <s v="Zabiele"/>
    <s v="-"/>
    <x v="446"/>
    <s v="56009179"/>
    <s v="Energa Operator S.A."/>
    <s v="Energa Obrót S.A."/>
    <x v="4"/>
    <n v="40"/>
    <n v="8.0339999999999989"/>
    <n v="4.7359999999999998"/>
    <n v="3.298"/>
    <n v="0"/>
    <n v="4.0169999999999995"/>
    <n v="2.3679999999999999"/>
    <n v="1.649"/>
    <n v="0"/>
    <n v="4.0169999999999995"/>
    <n v="2.3679999999999999"/>
    <n v="1.649"/>
    <n v="0"/>
    <s v="01.01.2022 r."/>
    <s v="kolejna"/>
    <s v="Gmina Wielbark"/>
    <s v="Szkoła Podstawowa w Zabielach"/>
    <m/>
  </r>
  <r>
    <s v="448."/>
    <s v="Świetlica"/>
    <s v="Kętrzyńskiego"/>
    <n v="13"/>
    <s v="Wielbark"/>
    <s v="12-160"/>
    <s v="Wielbark"/>
    <s v="-"/>
    <x v="447"/>
    <s v="50641912"/>
    <s v="Energa Operator S.A."/>
    <s v="Energa Obrót S.A."/>
    <x v="4"/>
    <n v="27"/>
    <n v="19.846"/>
    <n v="5.508"/>
    <n v="14.337999999999999"/>
    <n v="0"/>
    <n v="9.923"/>
    <n v="2.754"/>
    <n v="7.1689999999999996"/>
    <n v="0"/>
    <n v="9.923"/>
    <n v="2.754"/>
    <n v="7.1689999999999996"/>
    <n v="0"/>
    <s v="01.01.2022 r."/>
    <s v="kolejna"/>
    <s v="Gminny Ośrodek Kultury w Wielbarku"/>
    <s v="Gminny Ośrodek Kultury w Wielbarku"/>
    <m/>
  </r>
  <r>
    <s v="449."/>
    <s v="Zakład Gospodarki Komuna"/>
    <s v="-"/>
    <s v="-"/>
    <s v="Wyżegi"/>
    <s v="12-160"/>
    <s v="Wielbark"/>
    <s v="-"/>
    <x v="448"/>
    <n v="12497158"/>
    <s v="Energa Operator S.A."/>
    <s v="Energa Obrót S.A."/>
    <x v="0"/>
    <n v="20"/>
    <n v="19.826000000000001"/>
    <n v="19.826000000000001"/>
    <n v="0"/>
    <n v="0"/>
    <n v="9.9130000000000003"/>
    <n v="9.9130000000000003"/>
    <n v="0"/>
    <n v="0"/>
    <n v="9.9130000000000003"/>
    <n v="9.9130000000000003"/>
    <n v="0"/>
    <n v="0"/>
    <s v="01.01.2022 r."/>
    <s v="kolejna"/>
    <s v="Zakład Gospodarki Komunalnej i Mieszkaniowej w Wielbarku sp. z o.o."/>
    <s v="Zakład Gospodarki Komunalnej i Mieszkaniowej w Wielbarku sp. z o.o."/>
    <m/>
  </r>
  <r>
    <s v="450."/>
    <s v="Zakład Gospodarki Komuna"/>
    <s v="Polna"/>
    <n v="6"/>
    <s v="Wielbark"/>
    <s v="12-160"/>
    <s v="Wielbark"/>
    <s v="-"/>
    <x v="449"/>
    <s v="03365288"/>
    <s v="Energa Operator S.A."/>
    <s v="Energa Obrót S.A."/>
    <x v="0"/>
    <n v="40"/>
    <n v="19.134"/>
    <n v="19.134"/>
    <n v="0"/>
    <n v="0"/>
    <n v="9.5670000000000002"/>
    <n v="9.5670000000000002"/>
    <n v="0"/>
    <n v="0"/>
    <n v="9.5670000000000002"/>
    <n v="9.5670000000000002"/>
    <n v="0"/>
    <n v="0"/>
    <s v="01.01.2022 r."/>
    <s v="kolejna"/>
    <s v="Zakład Gospodarki Komunalnej i Mieszkaniowej w Wielbarku sp. z o.o."/>
    <s v="Zakład Gospodarki Komunalnej i Mieszkaniowej w Wielbarku sp. z o.o."/>
    <m/>
  </r>
  <r>
    <s v="451."/>
    <s v="Przepompownia Podciśnieniowa"/>
    <s v="Nowowiejskiego"/>
    <s v="dz 823/4"/>
    <s v="Wielbark"/>
    <s v="12-160"/>
    <s v="Wielbark"/>
    <s v="-"/>
    <x v="450"/>
    <s v="58003263"/>
    <s v="Energa Operator S.A."/>
    <s v="Energa Obrót S.A."/>
    <x v="5"/>
    <n v="60"/>
    <n v="243.88800000000001"/>
    <n v="243.88800000000001"/>
    <n v="0"/>
    <n v="0"/>
    <n v="121.944"/>
    <n v="121.944"/>
    <n v="0"/>
    <n v="0"/>
    <n v="121.944"/>
    <n v="121.944"/>
    <n v="0"/>
    <n v="0"/>
    <s v="01.01.2022 r."/>
    <s v="kolejna"/>
    <s v="Zakład Gospodarki Komunalnej i Mieszkaniowej w Wielbarku sp. z o.o."/>
    <s v="Zakład Gospodarki Komunalnej i Mieszkaniowej w Wielbarku sp. z o.o."/>
    <m/>
  </r>
  <r>
    <s v="452."/>
    <s v="Stacja Uzdatniania Wody - Zasilanie Rezerwowe"/>
    <s v="11 Listopada"/>
    <s v="107/7"/>
    <s v="Wielbark"/>
    <s v="12-160"/>
    <s v="Wielbark"/>
    <s v="-"/>
    <x v="451"/>
    <s v="54046694"/>
    <s v="Energa Operator S.A."/>
    <s v="Energa Obrót S.A."/>
    <x v="5"/>
    <n v="21"/>
    <n v="0.2"/>
    <n v="0.2"/>
    <n v="0"/>
    <n v="0"/>
    <n v="0.1"/>
    <n v="0.1"/>
    <n v="0"/>
    <n v="0"/>
    <n v="0.1"/>
    <n v="0.1"/>
    <n v="0"/>
    <n v="0"/>
    <s v="01.01.2022 r."/>
    <s v="kolejna"/>
    <s v="Zakład Gospodarki Komunalnej i Mieszkaniowej w Wielbarku sp. z o.o."/>
    <s v="Zakład Gospodarki Komunalnej i Mieszkaniowej w Wielbarku sp. z o.o."/>
    <m/>
  </r>
  <r>
    <s v="453."/>
    <s v="Zakład Gospodarki Komuna"/>
    <s v="-"/>
    <s v="-"/>
    <s v="Jesionowiec"/>
    <s v="12-160"/>
    <s v="Wielbark"/>
    <s v="-"/>
    <x v="452"/>
    <s v="03365301"/>
    <s v="Energa Operator S.A."/>
    <s v="Energa Obrót S.A."/>
    <x v="0"/>
    <n v="40"/>
    <n v="78.707999999999998"/>
    <n v="78.707999999999998"/>
    <n v="0"/>
    <n v="0"/>
    <n v="39.353999999999999"/>
    <n v="39.353999999999999"/>
    <n v="0"/>
    <n v="0"/>
    <n v="39.353999999999999"/>
    <n v="39.353999999999999"/>
    <n v="0"/>
    <n v="0"/>
    <s v="01.01.2022 r."/>
    <s v="kolejna"/>
    <s v="Zakład Gospodarki Komunalnej i Mieszkaniowej w Wielbarku sp. z o.o."/>
    <s v="Zakład Gospodarki Komunalnej i Mieszkaniowej w Wielbarku sp. z o.o."/>
    <m/>
  </r>
  <r>
    <s v="454."/>
    <s v="Stacja Uzdatniania Wody"/>
    <s v="11 Listopada"/>
    <s v="107/7"/>
    <s v="Wielbark"/>
    <s v="12-160"/>
    <s v="Wielbark"/>
    <s v="-"/>
    <x v="453"/>
    <s v="50643083"/>
    <s v="Energa Operator S.A."/>
    <s v="Energa Obrót S.A."/>
    <x v="5"/>
    <n v="70"/>
    <n v="276.072"/>
    <n v="276.072"/>
    <n v="0"/>
    <n v="0"/>
    <n v="138.036"/>
    <n v="138.036"/>
    <n v="0"/>
    <n v="0"/>
    <n v="138.036"/>
    <n v="138.036"/>
    <n v="0"/>
    <n v="0"/>
    <s v="01.01.2022 r."/>
    <s v="kolejna"/>
    <s v="Zakład Gospodarki Komunalnej i Mieszkaniowej w Wielbarku sp. z o.o."/>
    <s v="Zakład Gospodarki Komunalnej i Mieszkaniowej w Wielbarku sp. z o.o."/>
    <m/>
  </r>
  <r>
    <s v="455."/>
    <s v="Zakład Gospodarki Komunalnej i Mieszkaniowej w Wielbarku"/>
    <s v="-"/>
    <s v=" Dz. 189/9"/>
    <s v="Zieleniec"/>
    <s v="12-160"/>
    <s v="Wielbark"/>
    <s v="-"/>
    <x v="454"/>
    <s v="91510236"/>
    <s v="Energa Operator S.A."/>
    <s v="Energa Obrót S.A."/>
    <x v="0"/>
    <n v="26"/>
    <n v="118.952"/>
    <n v="118.952"/>
    <n v="0"/>
    <n v="0"/>
    <n v="59.475999999999999"/>
    <n v="59.475999999999999"/>
    <n v="0"/>
    <n v="0"/>
    <n v="59.475999999999999"/>
    <n v="59.475999999999999"/>
    <n v="0"/>
    <n v="0"/>
    <s v="01.01.2022 r."/>
    <s v="kolejna"/>
    <s v="Zakład Gospodarki Komunalnej i Mieszkaniowej w Wielbarku sp. z o.o."/>
    <s v="Zakład Gospodarki Komunalnej i Mieszkaniowej w Wielbarku sp. z o.o."/>
    <m/>
  </r>
  <r>
    <s v="456."/>
    <s v="Oczyszczalnia ścieków"/>
    <s v="-"/>
    <s v="-"/>
    <s v="Wielbark"/>
    <s v="12-160"/>
    <s v="Wielbark"/>
    <s v="-"/>
    <x v="455"/>
    <s v="50643447"/>
    <s v="Energa Operator S.A."/>
    <s v="Energa Obrót S.A."/>
    <x v="9"/>
    <n v="38"/>
    <n v="524.41"/>
    <n v="524.41"/>
    <n v="0"/>
    <n v="0"/>
    <n v="262.20499999999998"/>
    <n v="262.20499999999998"/>
    <n v="0"/>
    <n v="0"/>
    <n v="262.20499999999998"/>
    <n v="262.20499999999998"/>
    <n v="0"/>
    <n v="0"/>
    <s v="01.01.2022 r."/>
    <s v="pierwsza"/>
    <s v="Zakład Gospodarki Komunalnej i Mieszkaniowej w Wielbarku sp. z o.o."/>
    <s v="Zakład Gospodarki Komunalnej i Mieszkaniowej w Wielbarku sp. z o.o."/>
    <m/>
  </r>
  <r>
    <s v="457."/>
    <s v="Powiat Szczycieński"/>
    <s v="Kościuszki"/>
    <s v="14"/>
    <s v="Szczytno"/>
    <s v="12-100"/>
    <s v="Szczytno"/>
    <s v="-"/>
    <x v="456"/>
    <s v="88082301"/>
    <s v="Energa Operator S.A."/>
    <s v="Orange Energia Sp. z o.o."/>
    <x v="4"/>
    <n v="40"/>
    <n v="32.823999999999998"/>
    <n v="10.343999999999999"/>
    <n v="22.48"/>
    <n v="0"/>
    <n v="16.411999999999999"/>
    <n v="5.1719999999999997"/>
    <n v="11.24"/>
    <n v="0"/>
    <n v="16.411999999999999"/>
    <n v="5.1719999999999997"/>
    <n v="11.24"/>
    <n v="0"/>
    <s v="01.01.2022 r."/>
    <s v="kolejna"/>
    <s v="Powiat Szczycieński"/>
    <s v="Starostwo Powiatowe w Szczytnie"/>
    <m/>
  </r>
  <r>
    <s v="458."/>
    <s v="Powiat Szczycieński"/>
    <s v="Marii Curie-Skłodowskiej"/>
    <s v="3"/>
    <s v="Szczytno"/>
    <s v="12-100"/>
    <s v="Szczytno"/>
    <s v="-"/>
    <x v="457"/>
    <s v="29479104"/>
    <s v="Energa Operator S.A."/>
    <s v="Orange Energia Sp. z o.o."/>
    <x v="0"/>
    <n v="4"/>
    <n v="0.20599999999999999"/>
    <n v="0.20599999999999999"/>
    <n v="0"/>
    <n v="0"/>
    <n v="0.10299999999999999"/>
    <n v="0.10299999999999999"/>
    <n v="0"/>
    <n v="0"/>
    <n v="0.10299999999999999"/>
    <n v="0.10299999999999999"/>
    <n v="0"/>
    <n v="0"/>
    <s v="01.01.2022 r."/>
    <s v="kolejna"/>
    <s v="Powiat Szczycieński"/>
    <s v="Starostwo Powiatowe w Szczytnie"/>
    <m/>
  </r>
  <r>
    <s v="459."/>
    <s v="Powiat Szczycieński"/>
    <s v="Lipperta"/>
    <s v="10/garaż"/>
    <s v="Szczytno"/>
    <s v="12-100"/>
    <s v="Szczytno"/>
    <s v="-"/>
    <x v="458"/>
    <s v="72377278"/>
    <s v="Energa Operator S.A."/>
    <s v="Orange Energia Sp. z o.o."/>
    <x v="0"/>
    <n v="6"/>
    <n v="0.20599999999999999"/>
    <n v="0.20599999999999999"/>
    <n v="0"/>
    <n v="0"/>
    <n v="0.10299999999999999"/>
    <n v="0.10299999999999999"/>
    <n v="0"/>
    <n v="0"/>
    <n v="0.10299999999999999"/>
    <n v="0.10299999999999999"/>
    <n v="0"/>
    <n v="0"/>
    <s v="01.01.2022 r."/>
    <s v="kolejna"/>
    <s v="Powiat Szczycieński"/>
    <s v="Starostwo Powiatowe w Szczytnie"/>
    <m/>
  </r>
  <r>
    <s v="460."/>
    <s v="Budynek Ratusza - pomieszczenie biurowe od strony Muzeum"/>
    <s v="Henryka Sienkiewicza"/>
    <s v="1"/>
    <s v="Szczytno"/>
    <s v="12-100"/>
    <s v="Szczytno"/>
    <s v="-"/>
    <x v="459"/>
    <s v="88086010"/>
    <s v="Energa Operator S.A."/>
    <s v="Orange Energia Sp. z o.o."/>
    <x v="4"/>
    <n v="21"/>
    <n v="47.45"/>
    <n v="15.94"/>
    <n v="31.51"/>
    <n v="0"/>
    <n v="23.725000000000001"/>
    <n v="7.97"/>
    <n v="15.755000000000001"/>
    <n v="0"/>
    <n v="23.725000000000001"/>
    <n v="7.97"/>
    <n v="15.755000000000001"/>
    <n v="0"/>
    <s v="01.01.2022 r."/>
    <s v="kolejna"/>
    <s v="Powiat Szczycieński"/>
    <s v="Starostwo Powiatowe w Szczytnie"/>
    <m/>
  </r>
  <r>
    <s v="461."/>
    <s v="Budynek Ratusza - pomieszczenia biurowe od Placu Juranda"/>
    <s v="Henryka Sienkiewicza"/>
    <s v="1"/>
    <s v="Szczytno"/>
    <s v="12-100"/>
    <s v="Szczytno"/>
    <s v="-"/>
    <x v="460"/>
    <s v="88085886"/>
    <s v="Energa Operator S.A."/>
    <s v="Orange Energia Sp. z o.o."/>
    <x v="4"/>
    <n v="21"/>
    <n v="70.891999999999996"/>
    <n v="21.286000000000001"/>
    <n v="49.606000000000002"/>
    <n v="0"/>
    <n v="35.445999999999998"/>
    <n v="10.643000000000001"/>
    <n v="24.803000000000001"/>
    <n v="0"/>
    <n v="35.445999999999998"/>
    <n v="10.643000000000001"/>
    <n v="24.803000000000001"/>
    <n v="0"/>
    <s v="01.01.2022 r."/>
    <s v="kolejna"/>
    <s v="Powiat Szczycieński"/>
    <s v="Starostwo Powiatowe w Szczytnie"/>
    <m/>
  </r>
  <r>
    <s v="462."/>
    <s v="Powiat Szczycieński"/>
    <s v="Ogrodowa"/>
    <s v="17"/>
    <s v="Szczytno"/>
    <s v="12-100"/>
    <s v="Szczytno"/>
    <s v="-"/>
    <x v="461"/>
    <s v="00028195"/>
    <s v="Energa Operator S.A."/>
    <s v="Orange Energia Sp. z o.o."/>
    <x v="0"/>
    <n v="15"/>
    <n v="0.20599999999999999"/>
    <n v="0.20599999999999999"/>
    <n v="0"/>
    <n v="0"/>
    <n v="0.10299999999999999"/>
    <n v="0.10299999999999999"/>
    <n v="0"/>
    <n v="0"/>
    <n v="0.10299999999999999"/>
    <n v="0.10299999999999999"/>
    <n v="0"/>
    <n v="0"/>
    <s v="01.01.2022 r."/>
    <s v="kolejna"/>
    <s v="Powiat Szczycieński"/>
    <s v="Starostwo Powiatowe w Szczytnie"/>
    <m/>
  </r>
  <r>
    <s v="463."/>
    <s v="Budynek Hali Sportowej"/>
    <s v="Korczaka"/>
    <s v="4"/>
    <s v="Szczytno"/>
    <s v="12-100"/>
    <s v="Szczytno"/>
    <s v="-"/>
    <x v="462"/>
    <s v="90672058"/>
    <s v="Energa Operator S.A."/>
    <s v="Orange Energia Sp. z o.o."/>
    <x v="4"/>
    <n v="40"/>
    <n v="54.328000000000003"/>
    <n v="15.244"/>
    <n v="39.084000000000003"/>
    <n v="0"/>
    <n v="27.164000000000001"/>
    <n v="7.6219999999999999"/>
    <n v="19.542000000000002"/>
    <n v="0"/>
    <n v="27.164000000000001"/>
    <n v="7.6219999999999999"/>
    <n v="19.542000000000002"/>
    <n v="0"/>
    <s v="01.01.2022 r."/>
    <s v="kolejna"/>
    <s v="Powiat Szczycieński"/>
    <s v="Specjalny Ośrodek Szkolno-Wychowawczy w Szczytnie"/>
    <m/>
  </r>
  <r>
    <s v="464."/>
    <s v="Specjalny Ośrodek Szkolno-Wychowawczy"/>
    <s v="Korczaka"/>
    <s v="4"/>
    <s v="Szczytno"/>
    <s v="12-100"/>
    <s v="Szczytno"/>
    <s v="-"/>
    <x v="463"/>
    <s v="72354163"/>
    <s v="Energa Operator S.A."/>
    <s v="Orange Energia Sp. z o.o."/>
    <x v="4"/>
    <n v="31"/>
    <n v="15.850000000000001"/>
    <n v="5.1559999999999997"/>
    <n v="10.694000000000001"/>
    <n v="0"/>
    <n v="7.9250000000000007"/>
    <n v="2.5779999999999998"/>
    <n v="5.3470000000000004"/>
    <n v="0"/>
    <n v="7.9250000000000007"/>
    <n v="2.5779999999999998"/>
    <n v="5.3470000000000004"/>
    <n v="0"/>
    <s v="01.01.2022 r."/>
    <s v="kolejna"/>
    <s v="Powiat Szczycieński"/>
    <s v="Specjalny Ośrodek Szkolno-Wychowawczy w Szczytnie"/>
    <m/>
  </r>
  <r>
    <s v="465."/>
    <s v="Specjalny Ośrodek Szkolno-Wychowawczy"/>
    <s v="Korczaka"/>
    <s v="4"/>
    <s v="Szczytno"/>
    <s v="12-100"/>
    <s v="Szczytno"/>
    <s v="-"/>
    <x v="464"/>
    <s v="94740941"/>
    <s v="Energa Operator S.A."/>
    <s v="Orange Energia Sp. z o.o."/>
    <x v="10"/>
    <n v="20"/>
    <n v="59.611999999999995"/>
    <n v="30.667999999999999"/>
    <n v="28.943999999999999"/>
    <n v="0"/>
    <n v="29.805999999999997"/>
    <n v="15.334"/>
    <n v="14.472"/>
    <n v="0"/>
    <n v="29.805999999999997"/>
    <n v="15.334"/>
    <n v="14.472"/>
    <n v="0"/>
    <s v="01.01.2022 r."/>
    <s v="kolejna"/>
    <s v="Powiat Szczycieński"/>
    <s v="Specjalny Ośrodek Szkolno-Wychowawczy w Szczytnie"/>
    <m/>
  </r>
  <r>
    <s v="466."/>
    <s v="Dom Pomocy Społecznej"/>
    <s v="Sienkiewicza"/>
    <s v="3"/>
    <s v="Spychowo"/>
    <s v="12-150"/>
    <s v="Spychowo"/>
    <s v="-"/>
    <x v="465"/>
    <s v="54048875"/>
    <s v="Energa Operator S.A."/>
    <s v="Orange Energia Sp. z o.o."/>
    <x v="10"/>
    <n v="77"/>
    <n v="72.774000000000001"/>
    <n v="38.317999999999998"/>
    <n v="34.456000000000003"/>
    <n v="0"/>
    <n v="36.387"/>
    <n v="19.158999999999999"/>
    <n v="17.228000000000002"/>
    <n v="0"/>
    <n v="36.387"/>
    <n v="19.158999999999999"/>
    <n v="17.228000000000002"/>
    <n v="0"/>
    <s v="01.01.2022 r."/>
    <s v="kolejna"/>
    <s v="Powiat Szczycieński"/>
    <s v="Dom Pomocy Społecznej w Szczytnie"/>
    <m/>
  </r>
  <r>
    <s v="467."/>
    <s v="Dom Pomocy Społecznej"/>
    <s v="Wielbarska"/>
    <s v="2"/>
    <s v="Szczytno"/>
    <s v="12-100"/>
    <s v="Szczytno"/>
    <s v="-"/>
    <x v="466"/>
    <s v="54102252"/>
    <s v="Energa Operator S.A."/>
    <s v="Orange Energia Sp. z o.o."/>
    <x v="10"/>
    <n v="150"/>
    <n v="490.78200000000004"/>
    <n v="291.036"/>
    <n v="199.74600000000001"/>
    <n v="0"/>
    <n v="245.39100000000002"/>
    <n v="145.518"/>
    <n v="99.873000000000005"/>
    <n v="0"/>
    <n v="245.39100000000002"/>
    <n v="145.518"/>
    <n v="99.873000000000005"/>
    <n v="0"/>
    <s v="01.01.2022 r."/>
    <s v="kolejna"/>
    <s v="Powiat Szczycieński"/>
    <s v="Dom Pomocy Społecznej w Szczytnie"/>
    <m/>
  </r>
  <r>
    <s v="468."/>
    <s v="Dom Pomocy Społecznej"/>
    <s v="Wielbarska"/>
    <s v="2"/>
    <s v="Szczytno"/>
    <s v="12-100"/>
    <s v="Szczytno"/>
    <s v="-"/>
    <x v="467"/>
    <s v="07604784"/>
    <s v="Energa Operator S.A."/>
    <s v="Orange Energia Sp. z o.o."/>
    <x v="3"/>
    <n v="12"/>
    <n v="0.85"/>
    <n v="0.85"/>
    <n v="0"/>
    <n v="0"/>
    <n v="0.42499999999999999"/>
    <n v="0.42499999999999999"/>
    <n v="0"/>
    <n v="0"/>
    <n v="0.42499999999999999"/>
    <n v="0.42499999999999999"/>
    <n v="0"/>
    <n v="0"/>
    <s v="01.01.2022 r."/>
    <s v="kolejna"/>
    <s v="Powiat Szczycieński"/>
    <s v="Dom Pomocy Społecznej w Szczytnie"/>
    <m/>
  </r>
  <r>
    <s v="469."/>
    <s v="Powiatowe Centrum Pomocy Rodzinie"/>
    <s v="Marii Konopnickiej"/>
    <s v="70"/>
    <s v="Szczytno"/>
    <s v="12-100"/>
    <s v="Szczytno"/>
    <s v="-"/>
    <x v="468"/>
    <s v="96272471"/>
    <s v="Energa Operator S.A."/>
    <s v="Orange Energia Sp. z o.o."/>
    <x v="4"/>
    <n v="15"/>
    <n v="9.49"/>
    <n v="3.2160000000000002"/>
    <n v="6.274"/>
    <n v="0"/>
    <n v="4.7450000000000001"/>
    <n v="1.6080000000000001"/>
    <n v="3.137"/>
    <n v="0"/>
    <n v="4.7450000000000001"/>
    <n v="1.6080000000000001"/>
    <n v="3.137"/>
    <n v="0"/>
    <s v="01.01.2022 r."/>
    <s v="kolejna"/>
    <s v="Powiat Szczycieński"/>
    <s v="Powiatowe Centrum Pomocy Rodzinie w Szczytnie"/>
    <m/>
  </r>
  <r>
    <s v="470."/>
    <s v="Powiatowe Centrum Pomocy Rodzinie w Szczytnie"/>
    <s v="Marii Curie-Skłodowskiej"/>
    <s v="3"/>
    <s v="Szczytno"/>
    <s v="12-100"/>
    <s v="Szczytno"/>
    <s v="-"/>
    <x v="469"/>
    <s v="13555037"/>
    <s v="Energa Operator S.A."/>
    <s v="Orange Energia Sp. z o.o."/>
    <x v="0"/>
    <n v="16"/>
    <n v="2.9620000000000002"/>
    <n v="2.9620000000000002"/>
    <n v="0"/>
    <n v="0"/>
    <n v="1.4810000000000001"/>
    <n v="1.4810000000000001"/>
    <n v="0"/>
    <n v="0"/>
    <n v="1.4810000000000001"/>
    <n v="1.4810000000000001"/>
    <n v="0"/>
    <n v="0"/>
    <s v="01.01.2022 r."/>
    <s v="kolejna"/>
    <s v="Powiat Szczycieński"/>
    <s v="Powiatowe Centrum Pomocy Rodzinie w Szczytnie"/>
    <m/>
  </r>
  <r>
    <s v="471."/>
    <s v="Powiatowe Centrum Pomocy Rodzinie w Szczytnie"/>
    <s v="Wielbarska"/>
    <s v="4"/>
    <s v="Szczytno"/>
    <s v="12-100"/>
    <s v="Szczytno"/>
    <s v="-"/>
    <x v="470"/>
    <s v="71990649"/>
    <s v="Energa Operator S.A."/>
    <s v="Orange Energia Sp. z o.o."/>
    <x v="0"/>
    <n v="12.5"/>
    <n v="3.4220000000000002"/>
    <n v="3.4220000000000002"/>
    <n v="0"/>
    <n v="0"/>
    <n v="1.7110000000000001"/>
    <n v="1.7110000000000001"/>
    <n v="0"/>
    <n v="0"/>
    <n v="1.7110000000000001"/>
    <n v="1.7110000000000001"/>
    <n v="0"/>
    <n v="0"/>
    <s v="01.01.2022 r."/>
    <s v="kolejna"/>
    <s v="Powiat Szczycieński"/>
    <s v="Powiatowe Centrum Pomocy Rodzinie w Szczytnie"/>
    <m/>
  </r>
  <r>
    <s v="472."/>
    <s v="Dom Dziecka w Szczytnie"/>
    <s v="Niepodległości"/>
    <s v="15"/>
    <s v="Szczytno"/>
    <s v="12-100"/>
    <s v="Szczytno"/>
    <s v="-"/>
    <x v="471"/>
    <s v="88057571"/>
    <s v="Energa Operator S.A."/>
    <s v="Orange Energia Sp. z o.o."/>
    <x v="10"/>
    <n v="49"/>
    <n v="38.198"/>
    <n v="20.373999999999999"/>
    <n v="17.824000000000002"/>
    <n v="0"/>
    <n v="19.099"/>
    <n v="10.186999999999999"/>
    <n v="8.9120000000000008"/>
    <n v="0"/>
    <n v="19.099"/>
    <n v="10.186999999999999"/>
    <n v="8.9120000000000008"/>
    <n v="0"/>
    <s v="01.01.2022 r."/>
    <s v="kolejna"/>
    <s v="Powiat Szczycieński"/>
    <s v="Dom Dziecka w Szczytnie"/>
    <m/>
  </r>
  <r>
    <s v="473."/>
    <s v="Dom Dziecka w Szczytnie"/>
    <s v="Niepodległości"/>
    <s v="15"/>
    <s v="Szczytno"/>
    <s v="12-100"/>
    <s v="Szczytno"/>
    <s v="-"/>
    <x v="472"/>
    <s v="72387583"/>
    <s v="Energa Operator S.A."/>
    <s v="Orange Energia Sp. z o.o."/>
    <x v="10"/>
    <n v="20"/>
    <n v="12.248000000000001"/>
    <n v="5.84"/>
    <n v="6.4080000000000004"/>
    <n v="0"/>
    <n v="6.1240000000000006"/>
    <n v="2.92"/>
    <n v="3.2040000000000002"/>
    <n v="0"/>
    <n v="6.1240000000000006"/>
    <n v="2.92"/>
    <n v="3.2040000000000002"/>
    <n v="0"/>
    <s v="01.01.2022 r."/>
    <s v="kolejna"/>
    <s v="Powiat Szczycieński"/>
    <s v="Dom Dziecka w Szczytnie"/>
    <m/>
  </r>
  <r>
    <s v="474."/>
    <s v="Centrum Ekonomiczno-Administracyjne Domów dla Dzieci w Pasymiu"/>
    <s v="Dworcowa"/>
    <s v="37"/>
    <s v="Pasym"/>
    <s v="12-130"/>
    <s v="Pasym"/>
    <s v="-"/>
    <x v="473"/>
    <s v="91636608"/>
    <s v="Energa Operator S.A."/>
    <s v="Orange Energia Sp. z o.o."/>
    <x v="10"/>
    <n v="15"/>
    <n v="14.01"/>
    <n v="6.1619999999999999"/>
    <n v="7.8479999999999999"/>
    <n v="0"/>
    <n v="7.0049999999999999"/>
    <n v="3.081"/>
    <n v="3.9239999999999999"/>
    <n v="0"/>
    <n v="7.0049999999999999"/>
    <n v="3.081"/>
    <n v="3.9239999999999999"/>
    <n v="0"/>
    <s v="01.01.2022 r."/>
    <s v="kolejna"/>
    <s v="Powiat Szczycieński"/>
    <s v="Centrum Ekonomiczno-Administracyjne Domów dla Dzieci w Pasymiu"/>
    <m/>
  </r>
  <r>
    <s v="475."/>
    <s v="Centrum Ekonomiczno-Administracyjne Domów dla Dzieci w Pasymiu"/>
    <s v="Dworcowa"/>
    <s v="31"/>
    <s v="Pasym"/>
    <s v="12-130"/>
    <s v="Pasym"/>
    <s v="-"/>
    <x v="474"/>
    <s v="95829694"/>
    <s v="Energa Operator S.A."/>
    <s v="Orange Energia Sp. z o.o."/>
    <x v="3"/>
    <n v="4"/>
    <n v="5.7380000000000004"/>
    <n v="5.7380000000000004"/>
    <n v="0"/>
    <n v="0"/>
    <n v="2.8690000000000002"/>
    <n v="2.8690000000000002"/>
    <n v="0"/>
    <n v="0"/>
    <n v="2.8690000000000002"/>
    <n v="2.8690000000000002"/>
    <n v="0"/>
    <n v="0"/>
    <s v="01.01.2022 r."/>
    <s v="kolejna"/>
    <s v="Powiat Szczycieński"/>
    <s v="Centrum Ekonomiczno-Administracyjne Domów dla Dzieci w Pasymiu"/>
    <m/>
  </r>
  <r>
    <s v="476."/>
    <s v="Centrum Ekonomiczno-Administracyjne Domów dla Dzieci w Pasymiu"/>
    <s v="Dworcowa"/>
    <s v="31"/>
    <s v="Pasym"/>
    <s v="12-130"/>
    <s v="Pasym"/>
    <s v="-"/>
    <x v="475"/>
    <s v="89207881"/>
    <s v="Energa Operator S.A."/>
    <s v="Orange Energia Sp. z o.o."/>
    <x v="3"/>
    <n v="4"/>
    <n v="1.0900000000000001"/>
    <n v="1.0900000000000001"/>
    <n v="0"/>
    <n v="0"/>
    <n v="0.54500000000000004"/>
    <n v="0.54500000000000004"/>
    <n v="0"/>
    <n v="0"/>
    <n v="0.54500000000000004"/>
    <n v="0.54500000000000004"/>
    <n v="0"/>
    <n v="0"/>
    <s v="01.01.2022 r."/>
    <s v="kolejna"/>
    <s v="Powiat Szczycieński"/>
    <s v="Centrum Ekonomiczno-Administracyjne Domów dla Dzieci w Pasymiu"/>
    <m/>
  </r>
  <r>
    <s v="477."/>
    <s v="Centrum Ekonomiczno-Administracyjne Domów dla Dzieci w Pasymiu"/>
    <s v="Dworcowa"/>
    <s v="31"/>
    <s v="Pasym"/>
    <s v="12-130"/>
    <s v="Pasym"/>
    <s v="-"/>
    <x v="476"/>
    <s v="07640035"/>
    <s v="Energa Operator S.A."/>
    <s v="Orange Energia Sp. z o.o."/>
    <x v="3"/>
    <n v="15"/>
    <n v="7.0880000000000001"/>
    <n v="7.0880000000000001"/>
    <n v="0"/>
    <n v="0"/>
    <n v="3.544"/>
    <n v="3.544"/>
    <n v="0"/>
    <n v="0"/>
    <n v="3.544"/>
    <n v="3.544"/>
    <n v="0"/>
    <n v="0"/>
    <s v="01.01.2022 r."/>
    <s v="kolejna"/>
    <s v="Powiat Szczycieński"/>
    <s v="Centrum Ekonomiczno-Administracyjne Domów dla Dzieci w Pasymiu"/>
    <m/>
  </r>
  <r>
    <s v="478."/>
    <s v="Centrum Ekonomiczno-Administracyjne Domów dla Dzieci w Pasymiu"/>
    <s v="Dworcowa"/>
    <s v="29"/>
    <s v="Pasym"/>
    <s v="12-130"/>
    <s v="Pasym"/>
    <s v="-"/>
    <x v="477"/>
    <s v="72354354"/>
    <s v="Energa Operator S.A."/>
    <s v="Orange Energia Sp. z o.o."/>
    <x v="10"/>
    <n v="20"/>
    <n v="82.152000000000001"/>
    <n v="41.795999999999999"/>
    <n v="40.356000000000002"/>
    <n v="0"/>
    <n v="41.076000000000001"/>
    <n v="20.898"/>
    <n v="20.178000000000001"/>
    <n v="0"/>
    <n v="41.076000000000001"/>
    <n v="20.898"/>
    <n v="20.178000000000001"/>
    <n v="0"/>
    <s v="01.01.2022 r."/>
    <s v="kolejna"/>
    <s v="Powiat Szczycieński"/>
    <s v="Centrum Ekonomiczno-Administracyjne Domów dla Dzieci w Pasymiu"/>
    <m/>
  </r>
  <r>
    <s v="479."/>
    <s v="Centrum Ekonomiczno-Administracyjne Domów dla Dzieci w Pasymiu"/>
    <s v="Dworcowa"/>
    <s v="29"/>
    <s v="Pasym"/>
    <s v="12-130"/>
    <s v="Pasym"/>
    <s v="-"/>
    <x v="478"/>
    <s v="92755559"/>
    <s v="Energa Operator S.A."/>
    <s v="Orange Energia Sp. z o.o."/>
    <x v="3"/>
    <n v="20"/>
    <n v="4.2000000000000003E-2"/>
    <n v="4.2000000000000003E-2"/>
    <n v="0"/>
    <n v="0"/>
    <n v="2.1000000000000001E-2"/>
    <n v="2.1000000000000001E-2"/>
    <n v="0"/>
    <n v="0"/>
    <n v="2.1000000000000001E-2"/>
    <n v="2.1000000000000001E-2"/>
    <n v="0"/>
    <n v="0"/>
    <s v="01.01.2022 r."/>
    <s v="kolejna"/>
    <s v="Powiat Szczycieński"/>
    <s v="Centrum Ekonomiczno-Administracyjne Domów dla Dzieci w Pasymiu"/>
    <m/>
  </r>
  <r>
    <s v="480."/>
    <s v="-"/>
    <s v="Dworcowa"/>
    <s v="31"/>
    <s v="Pasym"/>
    <s v="12-130"/>
    <s v="Pasym"/>
    <s v="-"/>
    <x v="479"/>
    <s v="29430405"/>
    <s v="Energa Operator S.A."/>
    <s v="Energa Obrót S.A."/>
    <x v="11"/>
    <n v="4"/>
    <n v="0.20599999999999999"/>
    <n v="0.20599999999999999"/>
    <n v="0"/>
    <n v="0"/>
    <n v="0.10299999999999999"/>
    <n v="0.10299999999999999"/>
    <n v="0"/>
    <n v="0"/>
    <n v="0.10299999999999999"/>
    <n v="0.10299999999999999"/>
    <n v="0"/>
    <n v="0"/>
    <s v="01.01.2022 r."/>
    <s v="pierwsza"/>
    <s v="Powiat Szczycieński"/>
    <s v="Centrum Ekonomiczno-Administracyjne Domów dla Dzieci w Pasymiu"/>
    <m/>
  </r>
  <r>
    <s v="481."/>
    <s v="Powiatowe Centrum Sportu  Turystyki i Rekreacji"/>
    <s v="Jana Lipperta"/>
    <s v="10"/>
    <s v="Szczytno"/>
    <s v="12-100"/>
    <s v="Szczytno"/>
    <s v="-"/>
    <x v="480"/>
    <s v="28447865"/>
    <s v="Energa Operator S.A."/>
    <s v="Orange Energia Sp. z o.o."/>
    <x v="0"/>
    <n v="5"/>
    <n v="2.35"/>
    <n v="2.35"/>
    <n v="0"/>
    <n v="0"/>
    <n v="1.175"/>
    <n v="1.175"/>
    <n v="0"/>
    <n v="0"/>
    <n v="1.175"/>
    <n v="1.175"/>
    <n v="0"/>
    <n v="0"/>
    <s v="01.01.2022 r."/>
    <s v="kolejna"/>
    <s v="Powiat Szczycieński"/>
    <s v="Powiatowe Centrum Sportu Turystyki i Rekreacji w Szczytnie"/>
    <m/>
  </r>
  <r>
    <s v="482."/>
    <s v="Warsztaty Szkolne"/>
    <s v="Śląska"/>
    <s v="14"/>
    <s v="Szczytno"/>
    <s v="12-100"/>
    <s v="Szczytno"/>
    <s v="-"/>
    <x v="481"/>
    <s v="50640919"/>
    <s v="Energa Operator S.A."/>
    <s v="Orange Energia Sp. z o.o."/>
    <x v="4"/>
    <n v="31"/>
    <n v="30.822000000000003"/>
    <n v="11.35"/>
    <n v="19.472000000000001"/>
    <n v="0"/>
    <n v="15.411000000000001"/>
    <n v="5.6749999999999998"/>
    <n v="9.7360000000000007"/>
    <n v="0"/>
    <n v="15.411000000000001"/>
    <n v="5.6749999999999998"/>
    <n v="9.7360000000000007"/>
    <n v="0"/>
    <s v="01.01.2022 r."/>
    <s v="kolejna"/>
    <s v="Powiat Szczycieński"/>
    <s v="Zespół Szkół nr 1 im. Stanisława Staszica w Szczytnie"/>
    <m/>
  </r>
  <r>
    <s v="483."/>
    <s v="Zespół Szkół Nr 1 im. Stanisława Staszica w Szczytnie"/>
    <s v="Adama Mickiewicza"/>
    <s v="7"/>
    <s v="Szczytno"/>
    <s v="12-100"/>
    <s v="Szczytno"/>
    <s v="-"/>
    <x v="482"/>
    <s v="71254029"/>
    <s v="Energa Operator S.A."/>
    <s v="Orange Energia Sp. z o.o."/>
    <x v="3"/>
    <n v="20"/>
    <n v="13.964"/>
    <n v="13.964"/>
    <n v="0"/>
    <n v="0"/>
    <n v="6.9820000000000002"/>
    <n v="6.9820000000000002"/>
    <n v="0"/>
    <n v="0"/>
    <n v="6.9820000000000002"/>
    <n v="6.9820000000000002"/>
    <n v="0"/>
    <n v="0"/>
    <s v="01.01.2022 r."/>
    <s v="kolejna"/>
    <s v="Powiat Szczycieński"/>
    <s v="Zespół Szkół nr 1 im. Stanisława Staszica w Szczytnie"/>
    <m/>
  </r>
  <r>
    <s v="484."/>
    <s v="Zespół Szkół Nr 1 im. Stanisława Staszica w Szczytnie"/>
    <s v="Adama Mickiewicza"/>
    <s v="10"/>
    <s v="Szczytno"/>
    <s v="12-100"/>
    <s v="Szczytno"/>
    <s v="-"/>
    <x v="483"/>
    <s v="13984054"/>
    <s v="Energa Operator S.A."/>
    <s v="Orange Energia Sp. z o.o."/>
    <x v="4"/>
    <n v="25"/>
    <n v="35.71"/>
    <n v="13.92"/>
    <n v="21.79"/>
    <n v="0"/>
    <n v="17.855"/>
    <n v="6.96"/>
    <n v="10.895"/>
    <n v="0"/>
    <n v="17.855"/>
    <n v="6.96"/>
    <n v="10.895"/>
    <n v="0"/>
    <s v="01.01.2022 r."/>
    <s v="kolejna"/>
    <s v="Powiat Szczycieński"/>
    <s v="Zespół Szkół nr 1 im. Stanisława Staszica w Szczytnie"/>
    <m/>
  </r>
  <r>
    <s v="485."/>
    <s v="Zespół Szkół Nr 1 im. Stanisława Staszica w Szczytnie"/>
    <s v="Adama Mickiewicza"/>
    <s v="10"/>
    <s v="Szczytno"/>
    <s v="12-100"/>
    <s v="Szczytno"/>
    <s v="-"/>
    <x v="484"/>
    <s v="13049229"/>
    <s v="Energa Operator S.A."/>
    <s v="Orange Energia Sp. z o.o."/>
    <x v="4"/>
    <n v="25"/>
    <n v="32.811999999999998"/>
    <n v="13.124000000000001"/>
    <n v="19.687999999999999"/>
    <n v="0"/>
    <n v="16.405999999999999"/>
    <n v="6.5620000000000003"/>
    <n v="9.8439999999999994"/>
    <n v="0"/>
    <n v="16.405999999999999"/>
    <n v="6.5620000000000003"/>
    <n v="9.8439999999999994"/>
    <n v="0"/>
    <s v="01.01.2022 r."/>
    <s v="kolejna"/>
    <s v="Powiat Szczycieński"/>
    <s v="Zespół Szkół nr 1 im. Stanisława Staszica w Szczytnie"/>
    <m/>
  </r>
  <r>
    <s v="486."/>
    <s v="Szkoła"/>
    <s v="Polska"/>
    <s v="18"/>
    <s v="Szczytno"/>
    <s v="12-100"/>
    <s v="Szczytno"/>
    <s v="-"/>
    <x v="485"/>
    <s v="54046691"/>
    <s v="Energa Operator S.A."/>
    <s v="Orange Energia Sp. z o.o."/>
    <x v="8"/>
    <n v="70"/>
    <n v="201.45599999999999"/>
    <n v="54.256"/>
    <n v="15.714"/>
    <n v="131.48599999999999"/>
    <n v="100.72799999999999"/>
    <n v="27.128"/>
    <n v="7.8570000000000002"/>
    <n v="65.742999999999995"/>
    <n v="100.72799999999999"/>
    <n v="27.128"/>
    <n v="7.8570000000000002"/>
    <n v="65.742999999999995"/>
    <s v="01.01.2022 r."/>
    <s v="kolejna"/>
    <s v="Powiat Szczycieński"/>
    <s v="Zespół Szkół Nr 2 im. Jędrzeja Śniadeckiego w Szczytnie"/>
    <m/>
  </r>
  <r>
    <s v="487."/>
    <s v="Zespół Szkół Nr 2 im. Jędrzeja Śniadeckiego w Szczytnie"/>
    <s v="Polska"/>
    <s v="18 A"/>
    <s v="Szczytno"/>
    <s v="12-100"/>
    <s v="Szczytno"/>
    <s v="-"/>
    <x v="486"/>
    <s v="97149754"/>
    <s v="Energa Operator S.A."/>
    <s v="Orange Energia Sp. z o.o."/>
    <x v="3"/>
    <n v="4"/>
    <n v="3.1880000000000002"/>
    <n v="3.1880000000000002"/>
    <n v="0"/>
    <n v="0"/>
    <n v="1.5940000000000001"/>
    <n v="1.5940000000000001"/>
    <n v="0"/>
    <n v="0"/>
    <n v="1.5940000000000001"/>
    <n v="1.5940000000000001"/>
    <n v="0"/>
    <n v="0"/>
    <s v="01.01.2022 r."/>
    <s v="kolejna"/>
    <s v="Powiat Szczycieński"/>
    <s v="Zespół Szkół Nr 2 im. Jędrzeja Śniadeckiego w Szczytnie"/>
    <m/>
  </r>
  <r>
    <s v="488."/>
    <s v="Zespół Szkół Nr 2"/>
    <s v="Polska"/>
    <s v="18"/>
    <s v="Szczytno"/>
    <s v="12-100"/>
    <s v="Szczytno"/>
    <s v="-"/>
    <x v="487"/>
    <s v="60668088"/>
    <s v="Energa Operator S.A."/>
    <s v="Orange Energia Sp. z o.o."/>
    <x v="0"/>
    <n v="3"/>
    <n v="1.1359999999999999"/>
    <n v="1.1359999999999999"/>
    <n v="0"/>
    <n v="0"/>
    <n v="0.56799999999999995"/>
    <n v="0.56799999999999995"/>
    <n v="0"/>
    <n v="0"/>
    <n v="0.56799999999999995"/>
    <n v="0.56799999999999995"/>
    <n v="0"/>
    <n v="0"/>
    <s v="01.01.2022 r."/>
    <s v="kolejna"/>
    <s v="Powiat Szczycieński"/>
    <s v="Zespół Szkół Nr 2 im. Jędrzeja Śniadeckiego w Szczytnie"/>
    <m/>
  </r>
  <r>
    <s v="489."/>
    <s v="Zespół Szkół nr 3"/>
    <s v="Lanca"/>
    <s v="10"/>
    <s v="Szczytno"/>
    <s v="12-100"/>
    <s v="Szczytno"/>
    <s v="-"/>
    <x v="488"/>
    <s v="93993523"/>
    <s v="Energa Operator S.A."/>
    <s v="Orange Energia Sp. z o.o."/>
    <x v="4"/>
    <n v="40"/>
    <n v="75.117999999999995"/>
    <n v="23.216000000000001"/>
    <n v="51.902000000000001"/>
    <n v="0"/>
    <n v="37.558999999999997"/>
    <n v="11.608000000000001"/>
    <n v="25.951000000000001"/>
    <n v="0"/>
    <n v="37.558999999999997"/>
    <n v="11.608000000000001"/>
    <n v="25.951000000000001"/>
    <n v="0"/>
    <s v="01.01.2022 r."/>
    <s v="kolejna"/>
    <s v="Powiat Szczycieński"/>
    <s v="Zespół Szkół nr 3 im. Jana III Sobieskiego"/>
    <m/>
  </r>
  <r>
    <s v="490."/>
    <s v="Zespół Szkół nr 3"/>
    <s v="Lanca"/>
    <s v="10"/>
    <s v="Szczytno"/>
    <s v="12-100"/>
    <s v="Szczytno"/>
    <s v="-"/>
    <x v="489"/>
    <s v="50001707"/>
    <s v="Energa Operator S.A."/>
    <s v="Orange Energia Sp. z o.o."/>
    <x v="10"/>
    <n v="61"/>
    <n v="85.641999999999996"/>
    <n v="49.847999999999999"/>
    <n v="35.793999999999997"/>
    <n v="0"/>
    <n v="42.820999999999998"/>
    <n v="24.923999999999999"/>
    <n v="17.896999999999998"/>
    <n v="0"/>
    <n v="42.820999999999998"/>
    <n v="24.923999999999999"/>
    <n v="17.896999999999998"/>
    <n v="0"/>
    <s v="01.01.2022 r."/>
    <s v="kolejna"/>
    <s v="Powiat Szczycieński"/>
    <s v="Zespół Szkół nr 3 im. Jana III Sobieskiego"/>
    <m/>
  </r>
  <r>
    <s v="491."/>
    <s v="Zespół Szkół nr 3"/>
    <s v="Lanca"/>
    <s v="10"/>
    <s v="Szczytno"/>
    <s v="12-100"/>
    <s v="Szczytno"/>
    <s v="-"/>
    <x v="490"/>
    <s v="00112425"/>
    <s v="Energa Operator S.A."/>
    <s v="Orange Energia Sp. z o.o."/>
    <x v="4"/>
    <n v="15"/>
    <n v="1.1199999999999999"/>
    <n v="0.43"/>
    <n v="0.69"/>
    <n v="0"/>
    <n v="0.55999999999999994"/>
    <n v="0.215"/>
    <n v="0.34499999999999997"/>
    <n v="0"/>
    <n v="0.55999999999999994"/>
    <n v="0.215"/>
    <n v="0.34499999999999997"/>
    <n v="0"/>
    <s v="01.01.2022 r."/>
    <s v="kolejna"/>
    <s v="Powiat Szczycieński"/>
    <s v="Zespół Szkół nr 3 im. Jana III Sobieskiego"/>
    <m/>
  </r>
  <r>
    <s v="492."/>
    <s v="Środowiskowy Dom Samopomocy w Szczytnie"/>
    <s v="Wielbarska"/>
    <s v="4"/>
    <s v="Szczytno"/>
    <s v="12-100"/>
    <s v="Szczytno"/>
    <s v="-"/>
    <x v="491"/>
    <s v="12485038"/>
    <s v="Energa Operator S.A."/>
    <s v="Orange Energia Sp. z o.o."/>
    <x v="4"/>
    <n v="25"/>
    <n v="33.147999999999996"/>
    <n v="13.068"/>
    <n v="20.079999999999998"/>
    <n v="0"/>
    <n v="16.573999999999998"/>
    <n v="6.5339999999999998"/>
    <n v="10.039999999999999"/>
    <n v="0"/>
    <n v="16.573999999999998"/>
    <n v="6.5339999999999998"/>
    <n v="10.039999999999999"/>
    <n v="0"/>
    <s v="01.01.2022 r."/>
    <s v="kolejna"/>
    <s v="Powiat Szczycieński"/>
    <s v="Środowiskowy Dom Samopomocy w Szczytnie"/>
    <m/>
  </r>
  <r>
    <s v="493."/>
    <s v="Środowiskowy Dom Samopomocy w Szczytnie Filia w Piasutnie"/>
    <s v="Piasutno"/>
    <s v="63"/>
    <s v="Świętajno"/>
    <s v="12-140"/>
    <s v="Swiętajno"/>
    <s v="-"/>
    <x v="492"/>
    <s v="50641413"/>
    <s v="Energa Operator S.A."/>
    <s v="Orange Energia Sp. z o.o."/>
    <x v="4"/>
    <n v="32.5"/>
    <n v="23.292000000000002"/>
    <n v="8.4580000000000002"/>
    <n v="14.834"/>
    <n v="0"/>
    <n v="11.646000000000001"/>
    <n v="4.2290000000000001"/>
    <n v="7.4169999999999998"/>
    <n v="0"/>
    <n v="11.646000000000001"/>
    <n v="4.2290000000000001"/>
    <n v="7.4169999999999998"/>
    <n v="0"/>
    <s v="01.01.2022 r."/>
    <s v="kolejna"/>
    <s v="Powiat Szczycieński"/>
    <s v="Środowiskowy Dom Samopomocy w Szczytnie Filia im. Jerzego Lanca w Piasutnie"/>
    <m/>
  </r>
  <r>
    <s v="494."/>
    <s v="Powiatowy Urząd Pracy w Szczytnie"/>
    <s v="Pola"/>
    <s v="4"/>
    <s v="Szczytno"/>
    <s v="12-100"/>
    <s v="Szczytno"/>
    <s v="-"/>
    <x v="493"/>
    <s v="50642083"/>
    <s v="Energa Operator S.A."/>
    <s v="Orange Energia Sp. z o.o."/>
    <x v="4"/>
    <n v="39"/>
    <n v="119.934"/>
    <n v="32.996000000000002"/>
    <n v="86.938000000000002"/>
    <n v="0"/>
    <n v="59.966999999999999"/>
    <n v="16.498000000000001"/>
    <n v="43.469000000000001"/>
    <n v="0"/>
    <n v="59.966999999999999"/>
    <n v="16.498000000000001"/>
    <n v="43.469000000000001"/>
    <n v="0"/>
    <s v="01.01.2022 r."/>
    <s v="kolejna"/>
    <s v="Powiatowy Urząd Pracy w Szczytnie"/>
    <s v="Powiatowy Urząd Pracy w Szczytnie"/>
    <m/>
  </r>
  <r>
    <s v="495."/>
    <s v="Straż Pożarna"/>
    <s v="Sobieszczańskiego"/>
    <s v="2"/>
    <s v="Szczytno"/>
    <s v="12-100"/>
    <s v="Szczytno"/>
    <s v="-"/>
    <x v="494"/>
    <s v="54048872"/>
    <s v="Energa Operator S.A."/>
    <s v="Orange Energia Sp. z o.o."/>
    <x v="4"/>
    <n v="26"/>
    <n v="128.81800000000001"/>
    <n v="42.15"/>
    <n v="86.668000000000006"/>
    <n v="0"/>
    <n v="64.409000000000006"/>
    <n v="21.074999999999999"/>
    <n v="43.334000000000003"/>
    <n v="0"/>
    <n v="64.409000000000006"/>
    <n v="21.074999999999999"/>
    <n v="43.334000000000003"/>
    <n v="0"/>
    <s v="01.01.2022 r."/>
    <s v="kolejna"/>
    <s v="Komenda Powiatowa Państwowej Straży Pożarnej w Szczytnie"/>
    <s v="Komenda Powiatowa Państwowej Straży Pożarnej w Szczytnie"/>
    <m/>
  </r>
  <r>
    <s v="496."/>
    <s v="Szpital"/>
    <s v="Marii Curie-Skłodowskiej"/>
    <s v="12"/>
    <s v="Szczytno"/>
    <s v="12-100"/>
    <s v="Szczytno"/>
    <s v="-"/>
    <x v="495"/>
    <s v="42994067"/>
    <s v="Energa Operator S.A."/>
    <s v="Orange Energia Sp. z o.o."/>
    <x v="8"/>
    <n v="105"/>
    <n v="695.46399999999994"/>
    <n v="168.18600000000001"/>
    <n v="92.555999999999997"/>
    <n v="434.72199999999998"/>
    <n v="347.73199999999997"/>
    <n v="84.093000000000004"/>
    <n v="46.277999999999999"/>
    <n v="217.36099999999999"/>
    <n v="347.73199999999997"/>
    <n v="84.093000000000004"/>
    <n v="46.277999999999999"/>
    <n v="217.36099999999999"/>
    <s v="01.01.2022 r."/>
    <s v="kolejna"/>
    <s v="Zespół Opieki Zdrowotnej w Szczytnie"/>
    <s v="Zespół Opieki Zdrowotnej w Szczytnie"/>
    <m/>
  </r>
  <r>
    <s v="497."/>
    <s v="Kotłownia i pralnia Szpital"/>
    <s v="Marii Curie-Skłodowskiej"/>
    <s v="12"/>
    <s v="Szczytno"/>
    <s v="12-100"/>
    <s v="Szczytno"/>
    <s v="-"/>
    <x v="496"/>
    <s v="96636163"/>
    <s v="Energa Operator S.A."/>
    <s v="Energa Obrót S.A."/>
    <x v="8"/>
    <n v="292"/>
    <n v="679.8"/>
    <n v="183.07599999999999"/>
    <n v="53.024000000000001"/>
    <n v="443.7"/>
    <n v="339.9"/>
    <n v="91.537999999999997"/>
    <n v="26.512"/>
    <n v="221.85"/>
    <n v="339.9"/>
    <n v="91.537999999999997"/>
    <n v="26.512"/>
    <n v="221.85"/>
    <s v="01.01.2022 r."/>
    <s v="pierwsza"/>
    <s v="Zespół Opieki Zdrowotnej w Szczytnie"/>
    <s v="Zespół Opieki Zdrowotnej w Szczytnie"/>
    <m/>
  </r>
  <r>
    <s v="498."/>
    <s v="Zespół Opieki Zdrowotnej"/>
    <s v="Pocztowa"/>
    <s v="3 m. 2"/>
    <s v="Pasym"/>
    <s v="12-130"/>
    <s v="Pasym"/>
    <s v="-"/>
    <x v="497"/>
    <n v="29755936"/>
    <s v="Energa Operator S.A."/>
    <s v="Energa Obrót S.A."/>
    <x v="0"/>
    <n v="4"/>
    <n v="12.173999999999999"/>
    <n v="12.173999999999999"/>
    <n v="0"/>
    <n v="0"/>
    <n v="6.0869999999999997"/>
    <n v="6.0869999999999997"/>
    <n v="0"/>
    <n v="0"/>
    <n v="6.0869999999999997"/>
    <n v="6.0869999999999997"/>
    <n v="0"/>
    <n v="0"/>
    <s v="01.01.2022 r."/>
    <s v="pierwsza"/>
    <s v="Zespół Opieki Zdrowotnej w Szczytnie"/>
    <s v="Zespół Opieki Zdrowotnej w Szczytnie"/>
    <m/>
  </r>
  <r>
    <s v="499."/>
    <s v="Zakład Gospodarki Komunalnej"/>
    <s v="-"/>
    <s v="-"/>
    <s v="Gucin"/>
    <s v="14-105"/>
    <s v="Łukta"/>
    <s v="-"/>
    <x v="498"/>
    <s v="7834969"/>
    <s v="Energa Operator S.A."/>
    <s v="Unimot Energia i Gaz Sp. z o.o."/>
    <x v="0"/>
    <n v="40"/>
    <n v="81.712000000000003"/>
    <n v="81.712000000000003"/>
    <n v="0"/>
    <n v="0"/>
    <n v="40.856000000000002"/>
    <n v="40.856000000000002"/>
    <n v="0"/>
    <n v="0"/>
    <n v="40.856000000000002"/>
    <n v="40.85600000000000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0."/>
    <s v="Zakład Gospodarki Komunalnej"/>
    <s v="-"/>
    <s v="-"/>
    <s v="Kozia Góra"/>
    <s v="14-105"/>
    <s v="Łukta"/>
    <s v="-"/>
    <x v="499"/>
    <s v="96866345"/>
    <s v="Energa Operator S.A."/>
    <s v="Unimot Energia i Gaz Sp. z o.o."/>
    <x v="0"/>
    <n v="25"/>
    <n v="9.7080000000000002"/>
    <n v="9.7080000000000002"/>
    <n v="0"/>
    <n v="0"/>
    <n v="4.8540000000000001"/>
    <n v="4.8540000000000001"/>
    <n v="0"/>
    <n v="0"/>
    <n v="4.8540000000000001"/>
    <n v="4.854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1."/>
    <s v="Zakład Gospodarki Komunalnej"/>
    <s v="-"/>
    <s v="Dz.68"/>
    <s v="Plichta"/>
    <s v="14-105"/>
    <s v="Łukta"/>
    <s v="-"/>
    <x v="500"/>
    <s v="12793616"/>
    <s v="Energa Operator S.A."/>
    <s v="Unimot Energia i Gaz Sp. z o.o."/>
    <x v="0"/>
    <n v="6"/>
    <n v="2.3260000000000001"/>
    <n v="2.3260000000000001"/>
    <n v="0"/>
    <n v="0"/>
    <n v="1.163"/>
    <n v="1.163"/>
    <n v="0"/>
    <n v="0"/>
    <n v="1.163"/>
    <n v="1.163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2."/>
    <s v="Zakład Gospodarki Komunalnej"/>
    <s v="-"/>
    <s v="DZ.174/1"/>
    <s v="Plichta"/>
    <s v="14-105"/>
    <s v="Łukta"/>
    <s v="-"/>
    <x v="501"/>
    <s v="13837430"/>
    <s v="Energa Operator S.A."/>
    <s v="Unimot Energia i Gaz Sp. z o.o."/>
    <x v="0"/>
    <n v="6"/>
    <n v="0.60599999999999998"/>
    <n v="0.60599999999999998"/>
    <n v="0"/>
    <n v="0"/>
    <n v="0.30299999999999999"/>
    <n v="0.30299999999999999"/>
    <n v="0"/>
    <n v="0"/>
    <n v="0.30299999999999999"/>
    <n v="0.30299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3."/>
    <s v="Zakład Gospodarki Komunalnej"/>
    <s v="-"/>
    <s v="DZ.152/1"/>
    <s v="Plichta"/>
    <s v="14-105"/>
    <s v="Łukta"/>
    <s v="-"/>
    <x v="502"/>
    <s v="13837605"/>
    <s v="Energa Operator S.A."/>
    <s v="Unimot Energia i Gaz Sp. z o.o."/>
    <x v="0"/>
    <n v="6"/>
    <n v="0.73399999999999999"/>
    <n v="0.73399999999999999"/>
    <n v="0"/>
    <n v="0"/>
    <n v="0.36699999999999999"/>
    <n v="0.36699999999999999"/>
    <n v="0"/>
    <n v="0"/>
    <n v="0.36699999999999999"/>
    <n v="0.36699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4."/>
    <s v="Zakład Gospodarki Komunalnej"/>
    <s v="-"/>
    <s v="DZ.26/1"/>
    <s v="Tabórz"/>
    <s v="14-105"/>
    <s v="Łukta"/>
    <s v="-"/>
    <x v="503"/>
    <s v="90673924"/>
    <s v="Energa Operator S.A."/>
    <s v="Unimot Energia i Gaz Sp. z o.o."/>
    <x v="0"/>
    <n v="2"/>
    <n v="0.152"/>
    <n v="0.152"/>
    <n v="0"/>
    <n v="0"/>
    <n v="7.5999999999999998E-2"/>
    <n v="7.5999999999999998E-2"/>
    <n v="0"/>
    <n v="0"/>
    <n v="7.5999999999999998E-2"/>
    <n v="7.5999999999999998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5."/>
    <s v="Zakład Gospodarki Komunalnej"/>
    <s v="-"/>
    <s v="DZ.3077/6"/>
    <s v="Tabórz"/>
    <s v="14-105"/>
    <s v="Łukta"/>
    <s v="-"/>
    <x v="504"/>
    <s v="94218450"/>
    <s v="Energa Operator S.A."/>
    <s v="Unimot Energia i Gaz Sp. z o.o."/>
    <x v="0"/>
    <n v="2"/>
    <n v="7.5999999999999998E-2"/>
    <n v="7.5999999999999998E-2"/>
    <n v="0"/>
    <n v="0"/>
    <n v="3.7999999999999999E-2"/>
    <n v="3.7999999999999999E-2"/>
    <n v="0"/>
    <n v="0"/>
    <n v="3.7999999999999999E-2"/>
    <n v="3.7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6."/>
    <s v="Zakład Gospodarki Komunalnej"/>
    <s v="-"/>
    <s v="DZ.3077/6"/>
    <s v="Tabórz"/>
    <s v="14-105"/>
    <s v="Łukta"/>
    <s v="-"/>
    <x v="505"/>
    <s v="04000749"/>
    <s v="Energa Operator S.A."/>
    <s v="Unimot Energia i Gaz Sp. z o.o."/>
    <x v="0"/>
    <n v="2"/>
    <n v="0.05"/>
    <n v="0.05"/>
    <n v="0"/>
    <n v="0"/>
    <n v="2.5000000000000001E-2"/>
    <n v="2.5000000000000001E-2"/>
    <n v="0"/>
    <n v="0"/>
    <n v="2.5000000000000001E-2"/>
    <n v="2.5000000000000001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7."/>
    <s v="Zakład Gospodarki Komunalnej"/>
    <s v="-"/>
    <s v="DZ.3091/8"/>
    <s v="Tabórz"/>
    <s v="14-105"/>
    <s v="Łukta"/>
    <s v="-"/>
    <x v="506"/>
    <s v="08676113"/>
    <s v="Energa Operator S.A."/>
    <s v="Unimot Energia i Gaz Sp. z o.o."/>
    <x v="0"/>
    <n v="2"/>
    <n v="0.10199999999999999"/>
    <n v="0.10199999999999999"/>
    <n v="0"/>
    <n v="0"/>
    <n v="5.0999999999999997E-2"/>
    <n v="5.0999999999999997E-2"/>
    <n v="0"/>
    <n v="0"/>
    <n v="5.0999999999999997E-2"/>
    <n v="5.0999999999999997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8."/>
    <s v="Zakład Gospodarki Komunalnej"/>
    <s v="-"/>
    <s v="DZ.3091/21"/>
    <s v="Tabórz"/>
    <s v="14-105"/>
    <s v="Łukta"/>
    <s v="-"/>
    <x v="507"/>
    <s v="08687646"/>
    <s v="Energa Operator S.A."/>
    <s v="Unimot Energia i Gaz Sp. z o.o."/>
    <x v="0"/>
    <n v="17"/>
    <n v="2.4020000000000001"/>
    <n v="2.4020000000000001"/>
    <n v="0"/>
    <n v="0"/>
    <n v="1.2010000000000001"/>
    <n v="1.2010000000000001"/>
    <n v="0"/>
    <n v="0"/>
    <n v="1.2010000000000001"/>
    <n v="1.201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09."/>
    <s v="Zakład Gospodarki Komunalnej"/>
    <s v="-"/>
    <s v="DZ.3077/1"/>
    <s v="Tabórz"/>
    <s v="14-105"/>
    <s v="Łukta"/>
    <s v="-"/>
    <x v="508"/>
    <s v="08687091"/>
    <s v="Energa Operator S.A."/>
    <s v="Unimot Energia i Gaz Sp. z o.o."/>
    <x v="0"/>
    <n v="2"/>
    <n v="7.5999999999999998E-2"/>
    <n v="7.5999999999999998E-2"/>
    <n v="0"/>
    <n v="0"/>
    <n v="3.7999999999999999E-2"/>
    <n v="3.7999999999999999E-2"/>
    <n v="0"/>
    <n v="0"/>
    <n v="3.7999999999999999E-2"/>
    <n v="3.7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0."/>
    <s v="Zakład Gospodarki Komunalnej"/>
    <s v="-"/>
    <s v="DZ.3092/12"/>
    <s v="Tabórz"/>
    <s v="14-105"/>
    <s v="Łukta"/>
    <s v="-"/>
    <x v="509"/>
    <s v="08718549"/>
    <s v="Energa Operator S.A."/>
    <s v="Unimot Energia i Gaz Sp. z o.o."/>
    <x v="0"/>
    <n v="3.5"/>
    <n v="0.65600000000000003"/>
    <n v="0.65600000000000003"/>
    <n v="0"/>
    <n v="0"/>
    <n v="0.32800000000000001"/>
    <n v="0.32800000000000001"/>
    <n v="0"/>
    <n v="0"/>
    <n v="0.32800000000000001"/>
    <n v="0.328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1."/>
    <s v="Zakład Gospodarki Komunalnej"/>
    <s v="-"/>
    <s v="-"/>
    <s v="Plichta"/>
    <s v="14-105"/>
    <s v="Łukta"/>
    <s v="-"/>
    <x v="510"/>
    <s v="94218485"/>
    <s v="Energa Operator S.A."/>
    <s v="Unimot Energia i Gaz Sp. z o.o."/>
    <x v="0"/>
    <n v="4"/>
    <n v="0.38"/>
    <n v="0.38"/>
    <n v="0"/>
    <n v="0"/>
    <n v="0.19"/>
    <n v="0.19"/>
    <n v="0"/>
    <n v="0"/>
    <n v="0.19"/>
    <n v="0.1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2."/>
    <s v="Zakład Gospodarki Komunalnej"/>
    <s v="-"/>
    <s v="dz.112/1"/>
    <s v="Dąg"/>
    <s v="14-105"/>
    <s v="Łukta"/>
    <s v="-"/>
    <x v="511"/>
    <s v="13326102"/>
    <s v="Energa Operator S.A."/>
    <s v="Unimot Energia i Gaz Sp. z o.o."/>
    <x v="0"/>
    <n v="8"/>
    <n v="0.55600000000000005"/>
    <n v="0.55600000000000005"/>
    <n v="0"/>
    <n v="0"/>
    <n v="0.27800000000000002"/>
    <n v="0.27800000000000002"/>
    <n v="0"/>
    <n v="0"/>
    <n v="0.27800000000000002"/>
    <n v="0.2780000000000000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3."/>
    <s v="Zakład Gospodarki Komunalnej"/>
    <s v="-"/>
    <s v="DZ.125"/>
    <s v="Dąg"/>
    <s v="14-105"/>
    <s v="Łukta"/>
    <s v="-"/>
    <x v="512"/>
    <s v="13812410"/>
    <s v="Energa Operator S.A."/>
    <s v="Unimot Energia i Gaz Sp. z o.o."/>
    <x v="0"/>
    <n v="6"/>
    <n v="0.20200000000000001"/>
    <n v="0.20200000000000001"/>
    <n v="0"/>
    <n v="0"/>
    <n v="0.10100000000000001"/>
    <n v="0.10100000000000001"/>
    <n v="0"/>
    <n v="0"/>
    <n v="0.10100000000000001"/>
    <n v="0.101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4."/>
    <s v="Zakład Gospodarki Komunalnej"/>
    <s v="-"/>
    <s v="-"/>
    <s v="Wynki"/>
    <s v="14-105"/>
    <s v="Łukta"/>
    <s v="-"/>
    <x v="513"/>
    <s v="71337666"/>
    <s v="Energa Operator S.A."/>
    <s v="Unimot Energia i Gaz Sp. z o.o."/>
    <x v="0"/>
    <n v="10"/>
    <n v="0.10199999999999999"/>
    <n v="0.10199999999999999"/>
    <n v="0"/>
    <n v="0"/>
    <n v="5.0999999999999997E-2"/>
    <n v="5.0999999999999997E-2"/>
    <n v="0"/>
    <n v="0"/>
    <n v="5.0999999999999997E-2"/>
    <n v="5.0999999999999997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5."/>
    <s v="Zakład Gospodarki Komunalnej"/>
    <s v="-"/>
    <s v="-"/>
    <s v="Wynki"/>
    <s v="14-105"/>
    <s v="Łukta"/>
    <s v="-"/>
    <x v="514"/>
    <s v="72070442"/>
    <s v="Energa Operator S.A."/>
    <s v="Unimot Energia i Gaz Sp. z o.o."/>
    <x v="0"/>
    <n v="20"/>
    <n v="7.28"/>
    <n v="7.28"/>
    <n v="0"/>
    <n v="0"/>
    <n v="3.64"/>
    <n v="3.64"/>
    <n v="0"/>
    <n v="0"/>
    <n v="3.64"/>
    <n v="3.64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6."/>
    <s v="Zakład Gospodarki Komunalnej"/>
    <s v="-"/>
    <s v="-"/>
    <s v="Wynki"/>
    <s v="14-105"/>
    <s v="Łukta"/>
    <s v="-"/>
    <x v="515"/>
    <s v="72293062"/>
    <s v="Energa Operator S.A."/>
    <s v="Unimot Energia i Gaz Sp. z o.o."/>
    <x v="0"/>
    <n v="4"/>
    <n v="0.78400000000000003"/>
    <n v="0.78400000000000003"/>
    <n v="0"/>
    <n v="0"/>
    <n v="0.39200000000000002"/>
    <n v="0.39200000000000002"/>
    <n v="0"/>
    <n v="0"/>
    <n v="0.39200000000000002"/>
    <n v="0.3920000000000000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7."/>
    <s v="Zakład Gospodarki Komunalnej"/>
    <s v="-"/>
    <s v="-"/>
    <s v="Łukta"/>
    <s v="14-105"/>
    <s v="Łukta"/>
    <s v="-"/>
    <x v="516"/>
    <s v="72293081"/>
    <s v="Energa Operator S.A."/>
    <s v="Unimot Energia i Gaz Sp. z o.o."/>
    <x v="0"/>
    <n v="40"/>
    <n v="163.928"/>
    <n v="163.928"/>
    <n v="0"/>
    <n v="0"/>
    <n v="81.963999999999999"/>
    <n v="81.963999999999999"/>
    <n v="0"/>
    <n v="0"/>
    <n v="81.963999999999999"/>
    <n v="81.963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8."/>
    <s v="Zakład Gospodarki Komunalnej"/>
    <s v="Warszawska"/>
    <n v="11"/>
    <s v="Łukta"/>
    <s v="14-105"/>
    <s v="Łukta"/>
    <s v="-"/>
    <x v="517"/>
    <s v="94218473"/>
    <s v="Energa Operator S.A."/>
    <s v="Unimot Energia i Gaz Sp. z o.o."/>
    <x v="0"/>
    <n v="15"/>
    <n v="6.6740000000000004"/>
    <n v="6.6740000000000004"/>
    <n v="0"/>
    <n v="0"/>
    <n v="3.3370000000000002"/>
    <n v="3.3370000000000002"/>
    <n v="0"/>
    <n v="0"/>
    <n v="3.3370000000000002"/>
    <n v="3.337000000000000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19."/>
    <s v="Zakład Gospodarki Komunalnej"/>
    <s v="-"/>
    <s v="dz.361/1"/>
    <s v="Łukta"/>
    <s v="14-105"/>
    <s v="Łukta"/>
    <s v="-"/>
    <x v="518"/>
    <s v="12897125"/>
    <s v="Energa Operator S.A."/>
    <s v="Unimot Energia i Gaz Sp. z o.o."/>
    <x v="0"/>
    <n v="4"/>
    <n v="2.5999999999999999E-2"/>
    <n v="2.5999999999999999E-2"/>
    <n v="0"/>
    <n v="0"/>
    <n v="1.2999999999999999E-2"/>
    <n v="1.2999999999999999E-2"/>
    <n v="0"/>
    <n v="0"/>
    <n v="1.2999999999999999E-2"/>
    <n v="1.2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0."/>
    <s v="Zakład Gospodarki Komunalnej"/>
    <s v="-"/>
    <s v="dz.64/2"/>
    <s v="Łukta"/>
    <s v="14-105"/>
    <s v="Łukta"/>
    <s v="-"/>
    <x v="519"/>
    <s v="13025323"/>
    <s v="Energa Operator S.A."/>
    <s v="Unimot Energia i Gaz Sp. z o.o."/>
    <x v="0"/>
    <n v="4"/>
    <n v="0.20200000000000001"/>
    <n v="0.20200000000000001"/>
    <n v="0"/>
    <n v="0"/>
    <n v="0.10100000000000001"/>
    <n v="0.10100000000000001"/>
    <n v="0"/>
    <n v="0"/>
    <n v="0.10100000000000001"/>
    <n v="0.101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1."/>
    <s v="Zakład Gospodarki Komunalnej"/>
    <s v="-"/>
    <s v="DZ.262"/>
    <s v="Łukta"/>
    <s v="14-105"/>
    <s v="Łukta"/>
    <s v="-"/>
    <x v="520"/>
    <s v="12896785"/>
    <s v="Energa Operator S.A."/>
    <s v="Unimot Energia i Gaz Sp. z o.o."/>
    <x v="0"/>
    <n v="15"/>
    <n v="0.43"/>
    <n v="0.43"/>
    <n v="0"/>
    <n v="0"/>
    <n v="0.215"/>
    <n v="0.215"/>
    <n v="0"/>
    <n v="0"/>
    <n v="0.215"/>
    <n v="0.215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2."/>
    <s v="Zakład Gospodarki Komunalnej"/>
    <s v="-"/>
    <s v="DZ.309"/>
    <s v="Łukta"/>
    <s v="14-105"/>
    <s v="Łukta"/>
    <s v="-"/>
    <x v="521"/>
    <s v="12897630"/>
    <s v="Energa Operator S.A."/>
    <s v="Unimot Energia i Gaz Sp. z o.o."/>
    <x v="0"/>
    <n v="15"/>
    <n v="0.20200000000000001"/>
    <n v="0.20200000000000001"/>
    <n v="0"/>
    <n v="0"/>
    <n v="0.10100000000000001"/>
    <n v="0.10100000000000001"/>
    <n v="0"/>
    <n v="0"/>
    <n v="0.10100000000000001"/>
    <n v="0.101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3."/>
    <s v="Zakład Gospodarki Komunalnej"/>
    <s v="-"/>
    <s v="DZ.25"/>
    <s v="Worliny"/>
    <s v="14-105"/>
    <s v="Łukta"/>
    <s v="-"/>
    <x v="522"/>
    <s v="71486925"/>
    <s v="Energa Operator S.A."/>
    <s v="Unimot Energia i Gaz Sp. z o.o."/>
    <x v="0"/>
    <n v="15"/>
    <n v="15.852"/>
    <n v="15.852"/>
    <n v="0"/>
    <n v="0"/>
    <n v="7.9260000000000002"/>
    <n v="7.9260000000000002"/>
    <n v="0"/>
    <n v="0"/>
    <n v="7.9260000000000002"/>
    <n v="7.926000000000000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4."/>
    <s v="Zakład Gospodarki Komunalnej"/>
    <s v="-"/>
    <s v="DZ.18/3"/>
    <s v="Worliny"/>
    <s v="14-105"/>
    <s v="Łukta"/>
    <s v="-"/>
    <x v="523"/>
    <s v="12897152"/>
    <s v="Energa Operator S.A."/>
    <s v="Unimot Energia i Gaz Sp. z o.o."/>
    <x v="0"/>
    <n v="4"/>
    <n v="0.05"/>
    <n v="0.05"/>
    <n v="0"/>
    <n v="0"/>
    <n v="2.5000000000000001E-2"/>
    <n v="2.5000000000000001E-2"/>
    <n v="0"/>
    <n v="0"/>
    <n v="2.5000000000000001E-2"/>
    <n v="2.5000000000000001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5."/>
    <s v="Zakład Gospodarki Komunalnej"/>
    <s v="-"/>
    <s v="DZ.35/1"/>
    <s v="Worliny"/>
    <s v="14-105"/>
    <s v="Łukta"/>
    <s v="-"/>
    <x v="524"/>
    <s v="12897638"/>
    <s v="Energa Operator S.A."/>
    <s v="Unimot Energia i Gaz Sp. z o.o."/>
    <x v="0"/>
    <n v="4"/>
    <n v="0.128"/>
    <n v="0.128"/>
    <n v="0"/>
    <n v="0"/>
    <n v="6.4000000000000001E-2"/>
    <n v="6.4000000000000001E-2"/>
    <n v="0"/>
    <n v="0"/>
    <n v="6.4000000000000001E-2"/>
    <n v="6.4000000000000001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6."/>
    <s v="Zakład Gospodarki Komunalnej"/>
    <s v="-"/>
    <s v="DZ.52/1"/>
    <s v="Worliny"/>
    <s v="14-105"/>
    <s v="Łukta"/>
    <s v="-"/>
    <x v="525"/>
    <s v="12896783"/>
    <s v="Energa Operator S.A."/>
    <s v="Unimot Energia i Gaz Sp. z o.o."/>
    <x v="0"/>
    <n v="4"/>
    <n v="0.48199999999999998"/>
    <n v="0.48199999999999998"/>
    <n v="0"/>
    <n v="0"/>
    <n v="0.24099999999999999"/>
    <n v="0.24099999999999999"/>
    <n v="0"/>
    <n v="0"/>
    <n v="0.24099999999999999"/>
    <n v="0.24099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7."/>
    <s v="Zakład Gospodarki Komunalnej"/>
    <s v="-"/>
    <s v="DZ.96/1"/>
    <s v="Worliny"/>
    <s v="14-105"/>
    <s v="Łukta"/>
    <s v="-"/>
    <x v="526"/>
    <s v="13025603"/>
    <s v="Energa Operator S.A."/>
    <s v="Unimot Energia i Gaz Sp. z o.o."/>
    <x v="0"/>
    <n v="4"/>
    <n v="0.68200000000000005"/>
    <n v="0.68200000000000005"/>
    <n v="0"/>
    <n v="0"/>
    <n v="0.34100000000000003"/>
    <n v="0.34100000000000003"/>
    <n v="0"/>
    <n v="0"/>
    <n v="0.34100000000000003"/>
    <n v="0.34100000000000003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8."/>
    <s v="Zakład Gospodarki Komunalnej"/>
    <s v="-"/>
    <s v="-"/>
    <s v="Nowe Ramoty"/>
    <s v="14-105"/>
    <s v="Łukta"/>
    <s v="-"/>
    <x v="527"/>
    <s v="70838415"/>
    <s v="Energa Operator S.A."/>
    <s v="Unimot Energia i Gaz Sp. z o.o."/>
    <x v="0"/>
    <n v="15"/>
    <n v="1.0620000000000001"/>
    <n v="1.0620000000000001"/>
    <n v="0"/>
    <n v="0"/>
    <n v="0.53100000000000003"/>
    <n v="0.53100000000000003"/>
    <n v="0"/>
    <n v="0"/>
    <n v="0.53100000000000003"/>
    <n v="0.53100000000000003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29."/>
    <s v="Zakład Gospodarki Komunalnej"/>
    <s v="-"/>
    <s v="dz.30/5"/>
    <s v="Chudy Dwór"/>
    <s v="14-105"/>
    <s v="Łukta"/>
    <s v="-"/>
    <x v="528"/>
    <s v="72293042"/>
    <s v="Energa Operator S.A."/>
    <s v="Unimot Energia i Gaz Sp. z o.o."/>
    <x v="0"/>
    <n v="3"/>
    <n v="45.177999999999997"/>
    <n v="45.177999999999997"/>
    <n v="0"/>
    <n v="0"/>
    <n v="22.588999999999999"/>
    <n v="22.588999999999999"/>
    <n v="0"/>
    <n v="0"/>
    <n v="22.588999999999999"/>
    <n v="22.588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0."/>
    <s v="Zakład Gospodarki Komunalnej"/>
    <s v="-"/>
    <s v="dz.13/62"/>
    <s v="Ramoty"/>
    <s v="14-105"/>
    <s v="Łukta"/>
    <s v="-"/>
    <x v="529"/>
    <s v="72293080"/>
    <s v="Energa Operator S.A."/>
    <s v="Unimot Energia i Gaz Sp. z o.o."/>
    <x v="0"/>
    <n v="6"/>
    <n v="0.33"/>
    <n v="0.33"/>
    <n v="0"/>
    <n v="0"/>
    <n v="0.16500000000000001"/>
    <n v="0.16500000000000001"/>
    <n v="0"/>
    <n v="0"/>
    <n v="0.16500000000000001"/>
    <n v="0.165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1."/>
    <s v="Zakład Gospodarki Komunalnej"/>
    <s v="-"/>
    <s v="-"/>
    <s v="Ramoty"/>
    <s v="14-105"/>
    <s v="Łukta"/>
    <s v="-"/>
    <x v="530"/>
    <s v="71340098"/>
    <s v="Energa Operator S.A."/>
    <s v="Unimot Energia i Gaz Sp. z o.o."/>
    <x v="0"/>
    <n v="4"/>
    <n v="3.286"/>
    <n v="3.286"/>
    <n v="0"/>
    <n v="0"/>
    <n v="1.643"/>
    <n v="1.643"/>
    <n v="0"/>
    <n v="0"/>
    <n v="1.643"/>
    <n v="1.643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2."/>
    <s v="Zakład Gospodarki Komunalnej"/>
    <s v="-"/>
    <s v="-"/>
    <s v="Ramoty"/>
    <s v="14-105"/>
    <s v="Łukta"/>
    <s v="-"/>
    <x v="531"/>
    <s v="71280142"/>
    <s v="Energa Operator S.A."/>
    <s v="Unimot Energia i Gaz Sp. z o.o."/>
    <x v="0"/>
    <n v="4"/>
    <n v="18.102"/>
    <n v="18.102"/>
    <n v="0"/>
    <n v="0"/>
    <n v="9.0510000000000002"/>
    <n v="9.0510000000000002"/>
    <n v="0"/>
    <n v="0"/>
    <n v="9.0510000000000002"/>
    <n v="9.051000000000000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3."/>
    <s v="Zakład Gospodarki Komunalnej"/>
    <s v="-"/>
    <s v="-"/>
    <s v="Wąska"/>
    <s v="14-105"/>
    <s v="Łukta"/>
    <s v="-"/>
    <x v="532"/>
    <s v="03922043"/>
    <s v="Energa Operator S.A."/>
    <s v="Unimot Energia i Gaz Sp. z o.o."/>
    <x v="0"/>
    <n v="15"/>
    <n v="6.218"/>
    <n v="6.218"/>
    <n v="0"/>
    <n v="0"/>
    <n v="3.109"/>
    <n v="3.109"/>
    <n v="0"/>
    <n v="0"/>
    <n v="3.109"/>
    <n v="3.10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4."/>
    <s v="Zakład Gospodarki Komunalnej"/>
    <s v="-"/>
    <s v="dz.227/1"/>
    <s v="Łukta"/>
    <s v="14-105"/>
    <s v="Łukta"/>
    <s v="-"/>
    <x v="533"/>
    <s v="13025662"/>
    <s v="Energa Operator S.A."/>
    <s v="Unimot Energia i Gaz Sp. z o.o."/>
    <x v="0"/>
    <n v="4"/>
    <n v="0.20200000000000001"/>
    <n v="0.20200000000000001"/>
    <n v="0"/>
    <n v="0"/>
    <n v="0.10100000000000001"/>
    <n v="0.10100000000000001"/>
    <n v="0"/>
    <n v="0"/>
    <n v="0.10100000000000001"/>
    <n v="0.101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5."/>
    <s v="Zakład Gospodarki Komunalnej"/>
    <s v="-"/>
    <s v="dz.230/1"/>
    <s v="Łukta"/>
    <s v="14-105"/>
    <s v="Łukta"/>
    <s v="-"/>
    <x v="534"/>
    <s v="70688014"/>
    <s v="Energa Operator S.A."/>
    <s v="Unimot Energia i Gaz Sp. z o.o."/>
    <x v="0"/>
    <n v="4"/>
    <n v="0.254"/>
    <n v="0.254"/>
    <n v="0"/>
    <n v="0"/>
    <n v="0.127"/>
    <n v="0.127"/>
    <n v="0"/>
    <n v="0"/>
    <n v="0.127"/>
    <n v="0.127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6."/>
    <s v="Zakład Gospodarki Komunalnej"/>
    <s v="-"/>
    <s v="dz.266/17"/>
    <s v="Łukta"/>
    <s v="14-105"/>
    <s v="Łukta"/>
    <s v="-"/>
    <x v="535"/>
    <s v="12896782"/>
    <s v="Energa Operator S.A."/>
    <s v="Unimot Energia i Gaz Sp. z o.o."/>
    <x v="0"/>
    <n v="15"/>
    <n v="0.58199999999999996"/>
    <n v="0.58199999999999996"/>
    <n v="0"/>
    <n v="0"/>
    <n v="0.29099999999999998"/>
    <n v="0.29099999999999998"/>
    <n v="0"/>
    <n v="0"/>
    <n v="0.29099999999999998"/>
    <n v="0.29099999999999998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7."/>
    <s v="Zakład Gospodarki Komunalnej"/>
    <s v="-"/>
    <s v="dz.339"/>
    <s v="Łukta"/>
    <s v="14-105"/>
    <s v="Łukta"/>
    <s v="-"/>
    <x v="536"/>
    <s v="13025307"/>
    <s v="Energa Operator S.A."/>
    <s v="Unimot Energia i Gaz Sp. z o.o."/>
    <x v="0"/>
    <n v="4"/>
    <n v="0.254"/>
    <n v="0.254"/>
    <n v="0"/>
    <n v="0"/>
    <n v="0.127"/>
    <n v="0.127"/>
    <n v="0"/>
    <n v="0"/>
    <n v="0.127"/>
    <n v="0.127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8."/>
    <s v="Zakład Gospodarki Komunalnej"/>
    <s v="-"/>
    <s v="dz.202/7"/>
    <s v="Worliny"/>
    <s v="14-105"/>
    <s v="Łukta"/>
    <s v="-"/>
    <x v="537"/>
    <s v="12897608"/>
    <s v="Energa Operator S.A."/>
    <s v="Unimot Energia i Gaz Sp. z o.o."/>
    <x v="0"/>
    <n v="4"/>
    <n v="0.83399999999999996"/>
    <n v="0.83399999999999996"/>
    <n v="0"/>
    <n v="0"/>
    <n v="0.41699999999999998"/>
    <n v="0.41699999999999998"/>
    <n v="0"/>
    <n v="0"/>
    <n v="0.41699999999999998"/>
    <n v="0.41699999999999998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39."/>
    <s v="Zakład Gospodarki Komunalnej"/>
    <s v="-"/>
    <s v="dz.208//18"/>
    <s v="Worliny"/>
    <s v="14-105"/>
    <s v="Łukta"/>
    <s v="-"/>
    <x v="538"/>
    <s v="12897544"/>
    <s v="Energa Operator S.A."/>
    <s v="Unimot Energia i Gaz Sp. z o.o."/>
    <x v="0"/>
    <n v="15"/>
    <n v="0.40400000000000003"/>
    <n v="0.40400000000000003"/>
    <n v="0"/>
    <n v="0"/>
    <n v="0.20200000000000001"/>
    <n v="0.20200000000000001"/>
    <n v="0"/>
    <n v="0"/>
    <n v="0.20200000000000001"/>
    <n v="0.202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0."/>
    <s v="Zakład Gospodarki Komunalnej"/>
    <s v="-"/>
    <s v="dz.213"/>
    <s v="Worliny"/>
    <s v="14-105"/>
    <s v="Łukta"/>
    <s v="-"/>
    <x v="539"/>
    <s v="13025647"/>
    <s v="Energa Operator S.A."/>
    <s v="Unimot Energia i Gaz Sp. z o.o."/>
    <x v="0"/>
    <n v="4"/>
    <n v="0.254"/>
    <n v="0.254"/>
    <n v="0"/>
    <n v="0"/>
    <n v="0.127"/>
    <n v="0.127"/>
    <n v="0"/>
    <n v="0"/>
    <n v="0.127"/>
    <n v="0.127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1."/>
    <s v="Zakład Gospodarki Komunalnej"/>
    <s v="-"/>
    <s v="dz.46/6"/>
    <s v="Worliny"/>
    <s v="14-105"/>
    <s v="Łukta"/>
    <s v="-"/>
    <x v="540"/>
    <s v="12896779"/>
    <s v="Energa Operator S.A."/>
    <s v="Unimot Energia i Gaz Sp. z o.o."/>
    <x v="0"/>
    <n v="4"/>
    <n v="0.20200000000000001"/>
    <n v="0.20200000000000001"/>
    <n v="0"/>
    <n v="0"/>
    <n v="0.10100000000000001"/>
    <n v="0.10100000000000001"/>
    <n v="0"/>
    <n v="0"/>
    <n v="0.10100000000000001"/>
    <n v="0.101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2."/>
    <s v="Zakład Gospodarki Komunalnej"/>
    <s v="-"/>
    <s v="dz.55/1"/>
    <s v="Worliny"/>
    <s v="14-105"/>
    <s v="Łukta"/>
    <s v="-"/>
    <x v="541"/>
    <s v="12897609"/>
    <s v="Energa Operator S.A."/>
    <s v="Unimot Energia i Gaz Sp. z o.o."/>
    <x v="0"/>
    <n v="4"/>
    <n v="0.2"/>
    <n v="0.2"/>
    <n v="0"/>
    <n v="0"/>
    <n v="0.1"/>
    <n v="0.1"/>
    <n v="0"/>
    <n v="0"/>
    <n v="0.1"/>
    <n v="0.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3."/>
    <s v="Zakład Gospodarki Komunalnej"/>
    <s v="-"/>
    <s v="dz.110/18"/>
    <s v="Worliny"/>
    <s v="14-105"/>
    <s v="Łukta"/>
    <s v="-"/>
    <x v="542"/>
    <s v="70339595"/>
    <s v="Energa Operator S.A."/>
    <s v="Unimot Energia i Gaz Sp. z o.o."/>
    <x v="0"/>
    <n v="4"/>
    <n v="0.43"/>
    <n v="0.43"/>
    <n v="0"/>
    <n v="0"/>
    <n v="0.215"/>
    <n v="0.215"/>
    <n v="0"/>
    <n v="0"/>
    <n v="0.215"/>
    <n v="0.215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4."/>
    <s v="Zakład Gospodarki Komunalnej"/>
    <s v="-"/>
    <s v="dz.203/55"/>
    <s v="Worliny"/>
    <s v="14-105"/>
    <s v="Łukta"/>
    <s v="-"/>
    <x v="543"/>
    <s v="12897113"/>
    <s v="Energa Operator S.A."/>
    <s v="Unimot Energia i Gaz Sp. z o.o."/>
    <x v="0"/>
    <n v="6"/>
    <n v="0.20200000000000001"/>
    <n v="0.20200000000000001"/>
    <n v="0"/>
    <n v="0"/>
    <n v="0.10100000000000001"/>
    <n v="0.10100000000000001"/>
    <n v="0"/>
    <n v="0"/>
    <n v="0.10100000000000001"/>
    <n v="0.101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5."/>
    <s v="Zakład Gospodarki Komunalnej"/>
    <s v="-"/>
    <s v="dz.228/5"/>
    <s v="Worliny"/>
    <s v="14-105"/>
    <s v="Łukta"/>
    <s v="-"/>
    <x v="544"/>
    <s v="71990349"/>
    <s v="Energa Operator S.A."/>
    <s v="Unimot Energia i Gaz Sp. z o.o."/>
    <x v="0"/>
    <n v="15"/>
    <n v="0.93600000000000005"/>
    <n v="0.93600000000000005"/>
    <n v="0"/>
    <n v="0"/>
    <n v="0.46800000000000003"/>
    <n v="0.46800000000000003"/>
    <n v="0"/>
    <n v="0"/>
    <n v="0.46800000000000003"/>
    <n v="0.46800000000000003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6."/>
    <s v="Zakład Gospodarki Komunalnej"/>
    <s v="-"/>
    <s v="dz.3002//1"/>
    <s v="Worliny"/>
    <s v="14-105"/>
    <s v="Łukta"/>
    <s v="-"/>
    <x v="545"/>
    <s v="70576968"/>
    <s v="Energa Operator S.A."/>
    <s v="Unimot Energia i Gaz Sp. z o.o."/>
    <x v="0"/>
    <n v="4"/>
    <n v="7.5999999999999998E-2"/>
    <n v="7.5999999999999998E-2"/>
    <n v="0"/>
    <n v="0"/>
    <n v="3.7999999999999999E-2"/>
    <n v="3.7999999999999999E-2"/>
    <n v="0"/>
    <n v="0"/>
    <n v="3.7999999999999999E-2"/>
    <n v="3.7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7."/>
    <s v="Zakład Gospodarki Komunalnej"/>
    <s v="-"/>
    <s v="dz.3016/5"/>
    <s v="Worliny"/>
    <s v="14-105"/>
    <s v="Łukta"/>
    <s v="-"/>
    <x v="546"/>
    <s v="13025236"/>
    <s v="Energa Operator S.A."/>
    <s v="Unimot Energia i Gaz Sp. z o.o."/>
    <x v="0"/>
    <n v="4"/>
    <n v="0.254"/>
    <n v="0.254"/>
    <n v="0"/>
    <n v="0"/>
    <n v="0.127"/>
    <n v="0.127"/>
    <n v="0"/>
    <n v="0"/>
    <n v="0.127"/>
    <n v="0.127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8."/>
    <s v="Zakład Gospodarki Komunalnej"/>
    <s v="-"/>
    <s v="dz.53/7"/>
    <s v="Molza"/>
    <s v="14-105"/>
    <s v="Łukta"/>
    <s v="-"/>
    <x v="547"/>
    <s v="70768544"/>
    <s v="Energa Operator S.A."/>
    <s v="Unimot Energia i Gaz Sp. z o.o."/>
    <x v="0"/>
    <n v="2"/>
    <n v="2.5999999999999999E-2"/>
    <n v="2.5999999999999999E-2"/>
    <n v="0"/>
    <n v="0"/>
    <n v="1.2999999999999999E-2"/>
    <n v="1.2999999999999999E-2"/>
    <n v="0"/>
    <n v="0"/>
    <n v="1.2999999999999999E-2"/>
    <n v="1.2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49."/>
    <s v="Zakład Gospodarki Komunalnej"/>
    <s v="-"/>
    <s v="-"/>
    <s v="Molza"/>
    <s v="14-105"/>
    <s v="Łukta"/>
    <s v="-"/>
    <x v="548"/>
    <s v="71408868"/>
    <s v="Energa Operator S.A."/>
    <s v="Unimot Energia i Gaz Sp. z o.o."/>
    <x v="0"/>
    <n v="6"/>
    <n v="0.50600000000000001"/>
    <n v="0.50600000000000001"/>
    <n v="0"/>
    <n v="0"/>
    <n v="0.253"/>
    <n v="0.253"/>
    <n v="0"/>
    <n v="0"/>
    <n v="0.253"/>
    <n v="0.253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0."/>
    <s v="Zakład Gospodarki Komunalnej"/>
    <s v="-"/>
    <s v="-"/>
    <s v="Molza"/>
    <s v="14-105"/>
    <s v="Łukta"/>
    <s v="-"/>
    <x v="549"/>
    <s v="71258281"/>
    <s v="Energa Operator S.A."/>
    <s v="Unimot Energia i Gaz Sp. z o.o."/>
    <x v="0"/>
    <n v="6"/>
    <n v="2.5999999999999999E-2"/>
    <n v="2.5999999999999999E-2"/>
    <n v="0"/>
    <n v="0"/>
    <n v="1.2999999999999999E-2"/>
    <n v="1.2999999999999999E-2"/>
    <n v="0"/>
    <n v="0"/>
    <n v="1.2999999999999999E-2"/>
    <n v="1.2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1."/>
    <s v="Zakład Gospodarki Komunalnej"/>
    <s v="-"/>
    <s v="-"/>
    <s v="Molza"/>
    <s v="14-105"/>
    <s v="Łukta"/>
    <s v="-"/>
    <x v="550"/>
    <s v="71441986"/>
    <s v="Energa Operator S.A."/>
    <s v="Unimot Energia i Gaz Sp. z o.o."/>
    <x v="0"/>
    <n v="6"/>
    <n v="0.2"/>
    <n v="0.2"/>
    <n v="0"/>
    <n v="0"/>
    <n v="0.1"/>
    <n v="0.1"/>
    <n v="0"/>
    <n v="0"/>
    <n v="0.1"/>
    <n v="0.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2."/>
    <s v="Zakład Gospodarki Komunalnej"/>
    <s v="-"/>
    <s v="-"/>
    <s v="Molza"/>
    <s v="14-105"/>
    <s v="Łukta"/>
    <s v="-"/>
    <x v="551"/>
    <s v="71441952"/>
    <s v="Energa Operator S.A."/>
    <s v="Unimot Energia i Gaz Sp. z o.o."/>
    <x v="0"/>
    <n v="6"/>
    <n v="0.60599999999999998"/>
    <n v="0.60599999999999998"/>
    <n v="0"/>
    <n v="0"/>
    <n v="0.30299999999999999"/>
    <n v="0.30299999999999999"/>
    <n v="0"/>
    <n v="0"/>
    <n v="0.30299999999999999"/>
    <n v="0.30299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3."/>
    <s v="Zakład Gospodarki Komunalnej"/>
    <s v="-"/>
    <s v="-"/>
    <s v="Molza"/>
    <s v="14-105"/>
    <s v="Łukta"/>
    <s v="-"/>
    <x v="552"/>
    <s v="71442000"/>
    <s v="Energa Operator S.A."/>
    <s v="Unimot Energia i Gaz Sp. z o.o."/>
    <x v="0"/>
    <n v="20"/>
    <n v="26.242000000000001"/>
    <n v="26.242000000000001"/>
    <n v="0"/>
    <n v="0"/>
    <n v="13.121"/>
    <n v="13.121"/>
    <n v="0"/>
    <n v="0"/>
    <n v="13.121"/>
    <n v="13.12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4."/>
    <s v="Zakład Gospodarki Komunalnej"/>
    <s v="-"/>
    <s v="-"/>
    <s v="Kotkowo"/>
    <s v="14-105"/>
    <s v="Łukta"/>
    <s v="-"/>
    <x v="553"/>
    <s v="03924938"/>
    <s v="Energa Operator S.A."/>
    <s v="Unimot Energia i Gaz Sp. z o.o."/>
    <x v="0"/>
    <n v="20"/>
    <n v="3.7919999999999998"/>
    <n v="3.7919999999999998"/>
    <n v="0"/>
    <n v="0"/>
    <n v="1.8959999999999999"/>
    <n v="1.8959999999999999"/>
    <n v="0"/>
    <n v="0"/>
    <n v="1.8959999999999999"/>
    <n v="1.8959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5."/>
    <s v="Zakład Gospodarki Komunalnej"/>
    <s v="-"/>
    <s v="-"/>
    <s v="Kotkowo"/>
    <s v="14-105"/>
    <s v="Łukta"/>
    <s v="-"/>
    <x v="554"/>
    <s v="03924960"/>
    <s v="Energa Operator S.A."/>
    <s v="Unimot Energia i Gaz Sp. z o.o."/>
    <x v="0"/>
    <n v="15"/>
    <n v="9.81"/>
    <n v="9.81"/>
    <n v="0"/>
    <n v="0"/>
    <n v="4.9050000000000002"/>
    <n v="4.9050000000000002"/>
    <n v="0"/>
    <n v="0"/>
    <n v="4.9050000000000002"/>
    <n v="4.905000000000000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6."/>
    <s v="Zakład Gospodarki Komunalnej"/>
    <s v="-"/>
    <s v="dz.11/29"/>
    <s v="Kotkowo"/>
    <s v="14-105"/>
    <s v="Łukta"/>
    <s v="-"/>
    <x v="555"/>
    <s v="12986595"/>
    <s v="Energa Operator S.A."/>
    <s v="Unimot Energia i Gaz Sp. z o.o."/>
    <x v="0"/>
    <n v="6"/>
    <n v="0.10199999999999999"/>
    <n v="0.10199999999999999"/>
    <n v="0"/>
    <n v="0"/>
    <n v="5.0999999999999997E-2"/>
    <n v="5.0999999999999997E-2"/>
    <n v="0"/>
    <n v="0"/>
    <n v="5.0999999999999997E-2"/>
    <n v="5.0999999999999997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7."/>
    <s v="Zakład Gospodarki Komunalnej"/>
    <s v="-"/>
    <n v="3"/>
    <s v="Nowaczyzna"/>
    <s v="14-105"/>
    <s v="Łukta"/>
    <s v="-"/>
    <x v="556"/>
    <s v="03922107"/>
    <s v="Energa Operator S.A."/>
    <s v="Unimot Energia i Gaz Sp. z o.o."/>
    <x v="0"/>
    <n v="20"/>
    <n v="1.24"/>
    <n v="1.24"/>
    <n v="0"/>
    <n v="0"/>
    <n v="0.62"/>
    <n v="0.62"/>
    <n v="0"/>
    <n v="0"/>
    <n v="0.62"/>
    <n v="0.6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8."/>
    <s v="Zakład Gospodarki Komunalnej"/>
    <s v="-"/>
    <s v="-"/>
    <s v="Florczaki"/>
    <s v="14-105"/>
    <s v="Łukta"/>
    <s v="-"/>
    <x v="557"/>
    <s v="70915009"/>
    <s v="Energa Operator S.A."/>
    <s v="Unimot Energia i Gaz Sp. z o.o."/>
    <x v="0"/>
    <n v="25"/>
    <n v="9.532"/>
    <n v="9.532"/>
    <n v="0"/>
    <n v="0"/>
    <n v="4.766"/>
    <n v="4.766"/>
    <n v="0"/>
    <n v="0"/>
    <n v="4.766"/>
    <n v="4.766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59."/>
    <s v="Zakład Gospodarki Komunalnej"/>
    <s v="-"/>
    <s v="-"/>
    <s v="Florczaki"/>
    <s v="14-105"/>
    <s v="Łukta"/>
    <s v="-"/>
    <x v="558"/>
    <s v="70915072"/>
    <s v="Energa Operator S.A."/>
    <s v="Unimot Energia i Gaz Sp. z o.o."/>
    <x v="0"/>
    <n v="25"/>
    <n v="0.40400000000000003"/>
    <n v="0.40400000000000003"/>
    <n v="0"/>
    <n v="0"/>
    <n v="0.20200000000000001"/>
    <n v="0.20200000000000001"/>
    <n v="0"/>
    <n v="0"/>
    <n v="0.20200000000000001"/>
    <n v="0.202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0."/>
    <s v="Zakład Gospodarki Komunalnej"/>
    <s v="-"/>
    <s v="-"/>
    <s v="Florczaki"/>
    <s v="14-105"/>
    <s v="Łukta"/>
    <s v="-"/>
    <x v="559"/>
    <s v="70915028"/>
    <s v="Energa Operator S.A."/>
    <s v="Unimot Energia i Gaz Sp. z o.o."/>
    <x v="0"/>
    <n v="25"/>
    <n v="2.4279999999999999"/>
    <n v="2.4279999999999999"/>
    <n v="0"/>
    <n v="0"/>
    <n v="1.214"/>
    <n v="1.214"/>
    <n v="0"/>
    <n v="0"/>
    <n v="1.214"/>
    <n v="1.214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1."/>
    <s v="Zakład Gospodarki Komunalnej"/>
    <s v="-"/>
    <s v="dz.3087/13"/>
    <s v="Pelnik"/>
    <s v="14-105"/>
    <s v="Łukta"/>
    <s v="-"/>
    <x v="560"/>
    <s v="12958557"/>
    <s v="Energa Operator S.A."/>
    <s v="Unimot Energia i Gaz Sp. z o.o."/>
    <x v="0"/>
    <n v="10"/>
    <n v="2.4540000000000002"/>
    <n v="2.4540000000000002"/>
    <n v="0"/>
    <n v="0"/>
    <n v="1.2270000000000001"/>
    <n v="1.2270000000000001"/>
    <n v="0"/>
    <n v="0"/>
    <n v="1.2270000000000001"/>
    <n v="1.227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2."/>
    <s v="Zakład Gospodarki Komunalnej"/>
    <s v="-"/>
    <s v="-"/>
    <s v="Pelnik"/>
    <s v="14-105"/>
    <s v="Łukta"/>
    <s v="-"/>
    <x v="561"/>
    <s v="96870287"/>
    <s v="Energa Operator S.A."/>
    <s v="Unimot Energia i Gaz Sp. z o.o."/>
    <x v="0"/>
    <n v="31"/>
    <n v="14.31"/>
    <n v="14.31"/>
    <n v="0"/>
    <n v="0"/>
    <n v="7.1550000000000002"/>
    <n v="7.1550000000000002"/>
    <n v="0"/>
    <n v="0"/>
    <n v="7.1550000000000002"/>
    <n v="7.155000000000000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3."/>
    <s v="Zakład Gospodarki Komunalnej"/>
    <s v="-"/>
    <s v="dz.278/16"/>
    <s v="Mostkowo"/>
    <s v="14-105"/>
    <s v="Łukta"/>
    <s v="-"/>
    <x v="562"/>
    <s v="72070724"/>
    <s v="Energa Operator S.A."/>
    <s v="Unimot Energia i Gaz Sp. z o.o."/>
    <x v="0"/>
    <n v="6"/>
    <n v="2.1240000000000001"/>
    <n v="2.1240000000000001"/>
    <n v="0"/>
    <n v="0"/>
    <n v="1.0620000000000001"/>
    <n v="1.0620000000000001"/>
    <n v="0"/>
    <n v="0"/>
    <n v="1.0620000000000001"/>
    <n v="1.062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4."/>
    <s v="Zakład Gospodarki Komunalnej"/>
    <s v="-"/>
    <n v="20"/>
    <s v="Mostkowo"/>
    <s v="14-105"/>
    <s v="Łukta"/>
    <s v="-"/>
    <x v="563"/>
    <s v="96860797"/>
    <s v="Energa Operator S.A."/>
    <s v="Unimot Energia i Gaz Sp. z o.o."/>
    <x v="0"/>
    <n v="6"/>
    <n v="0.33"/>
    <n v="0.33"/>
    <n v="0"/>
    <n v="0"/>
    <n v="0.16500000000000001"/>
    <n v="0.16500000000000001"/>
    <n v="0"/>
    <n v="0"/>
    <n v="0.16500000000000001"/>
    <n v="0.165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5."/>
    <s v="Zakład Gospodarki Komunalnej"/>
    <s v="-"/>
    <n v="18"/>
    <s v="Mostkowo"/>
    <s v="14-105"/>
    <s v="Łukta"/>
    <s v="-"/>
    <x v="564"/>
    <s v="96860798"/>
    <s v="Energa Operator S.A."/>
    <s v="Unimot Energia i Gaz Sp. z o.o."/>
    <x v="0"/>
    <n v="6"/>
    <n v="0.254"/>
    <n v="0.254"/>
    <n v="0"/>
    <n v="0"/>
    <n v="0.127"/>
    <n v="0.127"/>
    <n v="0"/>
    <n v="0"/>
    <n v="0.127"/>
    <n v="0.127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6."/>
    <s v="Zakład Gospodarki Komunalnej"/>
    <s v="-"/>
    <n v="40"/>
    <s v="Mostkowo"/>
    <s v="14-105"/>
    <s v="Łukta"/>
    <s v="-"/>
    <x v="565"/>
    <s v="96860804"/>
    <s v="Energa Operator S.A."/>
    <s v="Unimot Energia i Gaz Sp. z o.o."/>
    <x v="0"/>
    <n v="6"/>
    <n v="7.5999999999999998E-2"/>
    <n v="7.5999999999999998E-2"/>
    <n v="0"/>
    <n v="0"/>
    <n v="3.7999999999999999E-2"/>
    <n v="3.7999999999999999E-2"/>
    <n v="0"/>
    <n v="0"/>
    <n v="3.7999999999999999E-2"/>
    <n v="3.7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7."/>
    <s v="Zakład Gospodarki Komunalnej"/>
    <s v="-"/>
    <n v="1"/>
    <s v="Mostkowo"/>
    <s v="14-105"/>
    <s v="Łukta"/>
    <s v="-"/>
    <x v="566"/>
    <s v="96860662"/>
    <s v="Energa Operator S.A."/>
    <s v="Unimot Energia i Gaz Sp. z o.o."/>
    <x v="0"/>
    <n v="6"/>
    <n v="7.5999999999999998E-2"/>
    <n v="7.5999999999999998E-2"/>
    <n v="0"/>
    <n v="0"/>
    <n v="3.7999999999999999E-2"/>
    <n v="3.7999999999999999E-2"/>
    <n v="0"/>
    <n v="0"/>
    <n v="3.7999999999999999E-2"/>
    <n v="3.7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8."/>
    <s v="Zakład Gospodarki Komunalnej"/>
    <s v="-"/>
    <n v="10"/>
    <s v="Mostkowo"/>
    <s v="14-105"/>
    <s v="Łukta"/>
    <s v="-"/>
    <x v="567"/>
    <s v="96850661"/>
    <s v="Energa Operator S.A."/>
    <s v="Unimot Energia i Gaz Sp. z o.o."/>
    <x v="0"/>
    <n v="10"/>
    <n v="1.3919999999999999"/>
    <n v="1.3919999999999999"/>
    <n v="0"/>
    <n v="0"/>
    <n v="0.69599999999999995"/>
    <n v="0.69599999999999995"/>
    <n v="0"/>
    <n v="0"/>
    <n v="0.69599999999999995"/>
    <n v="0.69599999999999995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69."/>
    <s v="Zakład Gospodarki Komunalnej"/>
    <s v="-"/>
    <n v="11"/>
    <s v="Mostkowo"/>
    <s v="14-105"/>
    <s v="Łukta"/>
    <s v="-"/>
    <x v="568"/>
    <s v="96860658"/>
    <s v="Energa Operator S.A."/>
    <s v="Unimot Energia i Gaz Sp. z o.o."/>
    <x v="0"/>
    <n v="6"/>
    <n v="2.9580000000000002"/>
    <n v="2.9580000000000002"/>
    <n v="0"/>
    <n v="0"/>
    <n v="1.4790000000000001"/>
    <n v="1.4790000000000001"/>
    <n v="0"/>
    <n v="0"/>
    <n v="1.4790000000000001"/>
    <n v="1.479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0."/>
    <s v="Zakład Gospodarki Komunalnej"/>
    <s v="-"/>
    <n v="12"/>
    <s v="Mostkowo"/>
    <s v="14-105"/>
    <s v="Łukta"/>
    <s v="-"/>
    <x v="569"/>
    <s v="96860660"/>
    <s v="Energa Operator S.A."/>
    <s v="Unimot Energia i Gaz Sp. z o.o."/>
    <x v="0"/>
    <n v="6"/>
    <n v="2.5999999999999999E-2"/>
    <n v="2.5999999999999999E-2"/>
    <n v="0"/>
    <n v="0"/>
    <n v="1.2999999999999999E-2"/>
    <n v="1.2999999999999999E-2"/>
    <n v="0"/>
    <n v="0"/>
    <n v="1.2999999999999999E-2"/>
    <n v="1.2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1."/>
    <s v="Zakład Gospodarki Komunalnej"/>
    <s v="-"/>
    <n v="13"/>
    <s v="Mostkowo"/>
    <s v="14-105"/>
    <s v="Łukta"/>
    <s v="-"/>
    <x v="570"/>
    <s v="96860803"/>
    <s v="Energa Operator S.A."/>
    <s v="Unimot Energia i Gaz Sp. z o.o."/>
    <x v="0"/>
    <n v="6"/>
    <n v="0.96"/>
    <n v="0.96"/>
    <n v="0"/>
    <n v="0"/>
    <n v="0.48"/>
    <n v="0.48"/>
    <n v="0"/>
    <n v="0"/>
    <n v="0.48"/>
    <n v="0.48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2."/>
    <s v="Zakład Gospodarki Komunalnej"/>
    <s v="-"/>
    <n v="22"/>
    <s v="Mostkowo"/>
    <s v="14-105"/>
    <s v="Łukta"/>
    <s v="-"/>
    <x v="571"/>
    <s v="96860801"/>
    <s v="Energa Operator S.A."/>
    <s v="Unimot Energia i Gaz Sp. z o.o."/>
    <x v="0"/>
    <n v="6"/>
    <n v="0.152"/>
    <n v="0.152"/>
    <n v="0"/>
    <n v="0"/>
    <n v="7.5999999999999998E-2"/>
    <n v="7.5999999999999998E-2"/>
    <n v="0"/>
    <n v="0"/>
    <n v="7.5999999999999998E-2"/>
    <n v="7.5999999999999998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3."/>
    <s v="Zakład Gospodarki Komunalnej"/>
    <s v="-"/>
    <n v="36"/>
    <s v="Mostkowo"/>
    <s v="14-105"/>
    <s v="Łukta"/>
    <s v="-"/>
    <x v="572"/>
    <s v="96860805"/>
    <s v="Energa Operator S.A."/>
    <s v="Unimot Energia i Gaz Sp. z o.o."/>
    <x v="0"/>
    <n v="6"/>
    <n v="0.93600000000000005"/>
    <n v="0.93600000000000005"/>
    <n v="0"/>
    <n v="0"/>
    <n v="0.46800000000000003"/>
    <n v="0.46800000000000003"/>
    <n v="0"/>
    <n v="0"/>
    <n v="0.46800000000000003"/>
    <n v="0.46800000000000003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4."/>
    <s v="Zakład Gospodarki Komunalnej"/>
    <s v="-"/>
    <n v="14"/>
    <s v="Mostkowo"/>
    <s v="14-105"/>
    <s v="Łukta"/>
    <s v="-"/>
    <x v="573"/>
    <s v="96860659"/>
    <s v="Energa Operator S.A."/>
    <s v="Unimot Energia i Gaz Sp. z o.o."/>
    <x v="0"/>
    <n v="6"/>
    <n v="0.20200000000000001"/>
    <n v="0.20200000000000001"/>
    <n v="0"/>
    <n v="0"/>
    <n v="0.10100000000000001"/>
    <n v="0.10100000000000001"/>
    <n v="0"/>
    <n v="0"/>
    <n v="0.10100000000000001"/>
    <n v="0.101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5."/>
    <s v="Zakład Gospodarki Komunalnej"/>
    <s v="-"/>
    <n v="38"/>
    <s v="Mostkowo"/>
    <s v="14-105"/>
    <s v="Łukta"/>
    <s v="-"/>
    <x v="574"/>
    <s v="96860799"/>
    <s v="Energa Operator S.A."/>
    <s v="Unimot Energia i Gaz Sp. z o.o."/>
    <x v="0"/>
    <n v="6"/>
    <n v="0.10199999999999999"/>
    <n v="0.10199999999999999"/>
    <n v="0"/>
    <n v="0"/>
    <n v="5.0999999999999997E-2"/>
    <n v="5.0999999999999997E-2"/>
    <n v="0"/>
    <n v="0"/>
    <n v="5.0999999999999997E-2"/>
    <n v="5.0999999999999997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6."/>
    <s v="Zakład Gospodarki Komunalnej"/>
    <s v="-"/>
    <s v="dz.219"/>
    <s v="Mostkowo"/>
    <s v="14-105"/>
    <s v="Łukta"/>
    <s v="-"/>
    <x v="575"/>
    <s v="95850900"/>
    <s v="Energa Operator S.A."/>
    <s v="Unimot Energia i Gaz Sp. z o.o."/>
    <x v="0"/>
    <n v="15"/>
    <n v="5.992"/>
    <n v="5.992"/>
    <n v="0"/>
    <n v="0"/>
    <n v="2.996"/>
    <n v="2.996"/>
    <n v="0"/>
    <n v="0"/>
    <n v="2.996"/>
    <n v="2.996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7."/>
    <s v="Zakład Gospodarki Komunalnej"/>
    <s v="-"/>
    <s v="dz.226"/>
    <s v="Mostkowo"/>
    <s v="14-105"/>
    <s v="Łukta"/>
    <s v="-"/>
    <x v="576"/>
    <s v="96860802"/>
    <s v="Energa Operator S.A."/>
    <s v="Unimot Energia i Gaz Sp. z o.o."/>
    <x v="0"/>
    <n v="10"/>
    <n v="0.128"/>
    <n v="0.128"/>
    <n v="0"/>
    <n v="0"/>
    <n v="6.4000000000000001E-2"/>
    <n v="6.4000000000000001E-2"/>
    <n v="0"/>
    <n v="0"/>
    <n v="6.4000000000000001E-2"/>
    <n v="6.4000000000000001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8."/>
    <s v="Zakład Gospodarki Komunalnej"/>
    <s v="-"/>
    <s v="dz.7/28"/>
    <s v="Kozia Góra"/>
    <s v="14-105"/>
    <s v="Łukta"/>
    <s v="-"/>
    <x v="577"/>
    <s v="96712208"/>
    <s v="Energa Operator S.A."/>
    <s v="Unimot Energia i Gaz Sp. z o.o."/>
    <x v="0"/>
    <n v="6"/>
    <n v="2.5999999999999999E-2"/>
    <n v="2.5999999999999999E-2"/>
    <n v="0"/>
    <n v="0"/>
    <n v="1.2999999999999999E-2"/>
    <n v="1.2999999999999999E-2"/>
    <n v="0"/>
    <n v="0"/>
    <n v="1.2999999999999999E-2"/>
    <n v="1.2999999999999999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79."/>
    <s v="Węzeł cieplny"/>
    <s v="Warszawska"/>
    <n v="19"/>
    <s v="Łukta"/>
    <s v="14-105"/>
    <s v="Łukta"/>
    <s v="-"/>
    <x v="578"/>
    <s v="96683359"/>
    <s v="Energa Operator S.A."/>
    <s v="Unimot Energia i Gaz Sp. z o.o."/>
    <x v="3"/>
    <n v="15"/>
    <n v="2.3519999999999999"/>
    <n v="2.3519999999999999"/>
    <n v="0"/>
    <n v="0"/>
    <n v="1.1759999999999999"/>
    <n v="1.1759999999999999"/>
    <n v="0"/>
    <n v="0"/>
    <n v="1.1759999999999999"/>
    <n v="1.1759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0."/>
    <s v="Węzeł cieplny"/>
    <s v="Słoneczna"/>
    <n v="12"/>
    <s v="Łukta"/>
    <s v="14-105"/>
    <s v="Łukta"/>
    <s v="-"/>
    <x v="579"/>
    <s v="80461318"/>
    <s v="Energa Operator S.A."/>
    <s v="Unimot Energia i Gaz Sp. z o.o."/>
    <x v="3"/>
    <n v="3"/>
    <n v="1.1639999999999999"/>
    <n v="1.1639999999999999"/>
    <n v="0"/>
    <n v="0"/>
    <n v="0.58199999999999996"/>
    <n v="0.58199999999999996"/>
    <n v="0"/>
    <n v="0"/>
    <n v="0.58199999999999996"/>
    <n v="0.58199999999999996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1."/>
    <s v="Węzeł cieplny"/>
    <s v="Słoneczna"/>
    <s v="10 C"/>
    <s v="Łukta"/>
    <s v="14-105"/>
    <s v="Łukta"/>
    <s v="-"/>
    <x v="580"/>
    <s v="80564751"/>
    <s v="Energa Operator S.A."/>
    <s v="Unimot Energia i Gaz Sp. z o.o."/>
    <x v="3"/>
    <n v="4"/>
    <n v="2.3519999999999999"/>
    <n v="2.3519999999999999"/>
    <n v="0"/>
    <n v="0"/>
    <n v="1.1759999999999999"/>
    <n v="1.1759999999999999"/>
    <n v="0"/>
    <n v="0"/>
    <n v="1.1759999999999999"/>
    <n v="1.1759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2."/>
    <s v="Węzeł cieplny"/>
    <s v="Słoneczna"/>
    <s v="10A"/>
    <s v="Łukta"/>
    <s v="14-105"/>
    <s v="Łukta"/>
    <s v="-"/>
    <x v="581"/>
    <s v="00172292"/>
    <s v="Energa Operator S.A."/>
    <s v="Unimot Energia i Gaz Sp. z o.o."/>
    <x v="3"/>
    <n v="5"/>
    <n v="2.3519999999999999"/>
    <n v="2.3519999999999999"/>
    <n v="0"/>
    <n v="0"/>
    <n v="1.1759999999999999"/>
    <n v="1.1759999999999999"/>
    <n v="0"/>
    <n v="0"/>
    <n v="1.1759999999999999"/>
    <n v="1.1759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3."/>
    <s v="Węzeł cieplny"/>
    <s v="Słoneczna"/>
    <s v="10 E"/>
    <s v="Łukta"/>
    <s v="14-105"/>
    <s v="Łukta"/>
    <s v="-"/>
    <x v="582"/>
    <s v="80564689"/>
    <s v="Energa Operator S.A."/>
    <s v="Unimot Energia i Gaz Sp. z o.o."/>
    <x v="3"/>
    <n v="3"/>
    <n v="1.1639999999999999"/>
    <n v="1.1639999999999999"/>
    <n v="0"/>
    <n v="0"/>
    <n v="0.58199999999999996"/>
    <n v="0.58199999999999996"/>
    <n v="0"/>
    <n v="0"/>
    <n v="0.58199999999999996"/>
    <n v="0.58199999999999996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4."/>
    <s v="Węzeł cieplny"/>
    <s v="Słoneczna"/>
    <n v="8"/>
    <s v="Łukta"/>
    <s v="14-105"/>
    <s v="Łukta"/>
    <s v="-"/>
    <x v="583"/>
    <s v="00172300"/>
    <s v="Energa Operator S.A."/>
    <s v="Unimot Energia i Gaz Sp. z o.o."/>
    <x v="3"/>
    <n v="3"/>
    <n v="1.1639999999999999"/>
    <n v="1.1639999999999999"/>
    <n v="0"/>
    <n v="0"/>
    <n v="0.58199999999999996"/>
    <n v="0.58199999999999996"/>
    <n v="0"/>
    <n v="0"/>
    <n v="0.58199999999999996"/>
    <n v="0.58199999999999996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5."/>
    <s v="Przepompownia ścieków"/>
    <s v="-"/>
    <s v="5--5/16"/>
    <s v="Komorowo"/>
    <s v="14-105"/>
    <s v="Łukta"/>
    <s v="-"/>
    <x v="584"/>
    <s v="71258959"/>
    <s v="Energa Operator S.A."/>
    <s v="Unimot Energia i Gaz Sp. z o.o."/>
    <x v="0"/>
    <n v="3.5"/>
    <n v="2.3519999999999999"/>
    <n v="2.3519999999999999"/>
    <n v="0"/>
    <n v="0"/>
    <n v="1.1759999999999999"/>
    <n v="1.1759999999999999"/>
    <n v="0"/>
    <n v="0"/>
    <n v="1.1759999999999999"/>
    <n v="1.17599999999999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6."/>
    <s v="Przepompownia ścieków"/>
    <s v="-"/>
    <s v="16/23"/>
    <s v="Ramoty"/>
    <s v="14-105"/>
    <s v="Łukta"/>
    <s v="-"/>
    <x v="585"/>
    <s v="71554288"/>
    <s v="Energa Operator S.A."/>
    <s v="Unimot Energia i Gaz Sp. z o.o."/>
    <x v="0"/>
    <n v="3"/>
    <n v="3.97"/>
    <n v="3.97"/>
    <n v="0"/>
    <n v="0"/>
    <n v="1.9850000000000001"/>
    <n v="1.9850000000000001"/>
    <n v="0"/>
    <n v="0"/>
    <n v="1.9850000000000001"/>
    <n v="1.985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7."/>
    <s v="Kotłownia"/>
    <s v="Zagrodowa"/>
    <n v="1"/>
    <s v="Łukta"/>
    <s v="14-105"/>
    <s v="Łukta"/>
    <s v="-"/>
    <x v="586"/>
    <s v="50644203"/>
    <s v="Energa Operator S.A."/>
    <s v="Unimot Energia i Gaz Sp. z o.o."/>
    <x v="4"/>
    <n v="25"/>
    <n v="157.708"/>
    <n v="55.198"/>
    <n v="102.51"/>
    <n v="0"/>
    <n v="78.853999999999999"/>
    <n v="27.599"/>
    <n v="51.255000000000003"/>
    <n v="0"/>
    <n v="78.853999999999999"/>
    <n v="27.599"/>
    <n v="51.255000000000003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8."/>
    <s v="Oczyszczalnia Ścieków"/>
    <s v="Brzozowa"/>
    <n v="2"/>
    <s v="Łukta"/>
    <s v="14-105"/>
    <s v="Łukta"/>
    <s v="-"/>
    <x v="587"/>
    <s v="54046810"/>
    <s v="Energa Operator S.A."/>
    <s v="Unimot Energia i Gaz Sp. z o.o."/>
    <x v="12"/>
    <n v="60"/>
    <n v="818.29600000000005"/>
    <n v="507.34399999999999"/>
    <n v="310.952"/>
    <n v="0"/>
    <n v="409.14800000000002"/>
    <n v="253.672"/>
    <n v="155.476"/>
    <n v="0"/>
    <n v="409.14800000000002"/>
    <n v="253.672"/>
    <n v="155.476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89."/>
    <s v="Przepompownia ścieków"/>
    <s v="-"/>
    <s v="Dz. 196"/>
    <s v="Nowe Ramoty"/>
    <s v="14-105"/>
    <s v="Łukta"/>
    <s v="-"/>
    <x v="588"/>
    <s v="71441970"/>
    <s v="Energa Operator S.A."/>
    <s v="Unimot Energia i Gaz Sp. z o.o."/>
    <x v="3"/>
    <n v="10"/>
    <n v="1.1379999999999999"/>
    <n v="1.1379999999999999"/>
    <n v="0"/>
    <n v="0"/>
    <n v="0.56899999999999995"/>
    <n v="0.56899999999999995"/>
    <n v="0"/>
    <n v="0"/>
    <n v="0.56899999999999995"/>
    <n v="0.56899999999999995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0."/>
    <s v="Przepompownia Główna P1"/>
    <s v="-"/>
    <s v="Dz. 134/42"/>
    <s v="Zajączkowo"/>
    <s v="14-105"/>
    <s v="Łukta"/>
    <s v="-"/>
    <x v="589"/>
    <s v="94863924"/>
    <s v="Energa Operator S.A."/>
    <s v="Unimot Energia i Gaz Sp. z o.o."/>
    <x v="0"/>
    <n v="6.5"/>
    <n v="3.87"/>
    <n v="3.87"/>
    <n v="0"/>
    <n v="0"/>
    <n v="1.9350000000000001"/>
    <n v="1.9350000000000001"/>
    <n v="0"/>
    <n v="0"/>
    <n v="1.9350000000000001"/>
    <n v="1.935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1."/>
    <s v="Przepompownia Główna P2"/>
    <s v="-"/>
    <s v="4-88"/>
    <s v="Kojdy"/>
    <s v="14-105"/>
    <s v="Łukta"/>
    <s v="-"/>
    <x v="590"/>
    <s v="96870283"/>
    <s v="Energa Operator S.A."/>
    <s v="Unimot Energia i Gaz Sp. z o.o."/>
    <x v="0"/>
    <n v="16.5"/>
    <n v="8.798"/>
    <n v="8.798"/>
    <n v="0"/>
    <n v="0"/>
    <n v="4.399"/>
    <n v="4.399"/>
    <n v="0"/>
    <n v="0"/>
    <n v="4.399"/>
    <n v="4.399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2."/>
    <s v="Przepompownia Główna P3"/>
    <s v="-"/>
    <s v="4-85"/>
    <s v="Lusajny"/>
    <s v="14-105"/>
    <s v="Łukta"/>
    <s v="-"/>
    <x v="591"/>
    <s v="96870277"/>
    <s v="Energa Operator S.A."/>
    <s v="Unimot Energia i Gaz Sp. z o.o."/>
    <x v="0"/>
    <n v="3.5"/>
    <n v="0.65600000000000003"/>
    <n v="0.65600000000000003"/>
    <n v="0"/>
    <n v="0"/>
    <n v="0.32800000000000001"/>
    <n v="0.32800000000000001"/>
    <n v="0"/>
    <n v="0"/>
    <n v="0.32800000000000001"/>
    <n v="0.32800000000000001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3."/>
    <s v="Przydomowa Przepompownia Ścieków"/>
    <s v="-"/>
    <n v="3"/>
    <s v="Sobno"/>
    <s v="14-105"/>
    <s v="Łukta"/>
    <s v="-"/>
    <x v="592"/>
    <s v="97303710"/>
    <s v="Energa Operator S.A."/>
    <s v="Unimot Energia i Gaz Sp. z o.o."/>
    <x v="0"/>
    <n v="1"/>
    <n v="0.10199999999999999"/>
    <n v="0.10199999999999999"/>
    <n v="0"/>
    <n v="0"/>
    <n v="5.0999999999999997E-2"/>
    <n v="5.0999999999999997E-2"/>
    <n v="0"/>
    <n v="0"/>
    <n v="5.0999999999999997E-2"/>
    <n v="5.0999999999999997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4."/>
    <s v="Przepompownia ścieków"/>
    <s v="-"/>
    <s v="DZ. 9-335/2"/>
    <s v="Mostkowo"/>
    <s v="14-105"/>
    <s v="Łukta"/>
    <s v="-"/>
    <x v="593"/>
    <s v="70234942"/>
    <s v="Energa Operator S.A."/>
    <s v="Unimot Energia i Gaz Sp. z o.o."/>
    <x v="0"/>
    <n v="4"/>
    <n v="0.152"/>
    <n v="0.152"/>
    <n v="0"/>
    <n v="0"/>
    <n v="7.5999999999999998E-2"/>
    <n v="7.5999999999999998E-2"/>
    <n v="0"/>
    <n v="0"/>
    <n v="7.5999999999999998E-2"/>
    <n v="7.5999999999999998E-2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5."/>
    <s v="Przepompownia ścieków"/>
    <s v="-"/>
    <s v="Dz. 196/41"/>
    <s v="Nowe Ramoty"/>
    <s v="14-105"/>
    <s v="Łukta"/>
    <s v="-"/>
    <x v="594"/>
    <s v="96870375"/>
    <s v="Energa Operator S.A."/>
    <s v="Unimot Energia i Gaz Sp. z o.o."/>
    <x v="10"/>
    <n v="2.5"/>
    <n v="1.0880000000000001"/>
    <n v="0.76200000000000001"/>
    <n v="0.32600000000000001"/>
    <n v="0"/>
    <n v="0.54400000000000004"/>
    <n v="0.38100000000000001"/>
    <n v="0.16300000000000001"/>
    <n v="0"/>
    <n v="0.54400000000000004"/>
    <n v="0.38100000000000001"/>
    <n v="0.16300000000000001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6."/>
    <s v="Przepompownia ścieków"/>
    <s v="-"/>
    <s v="5-13/19"/>
    <s v="Ramoty"/>
    <s v="14-105"/>
    <s v="Łukta"/>
    <s v="-"/>
    <x v="595"/>
    <s v="90711108"/>
    <s v="Energa Operator S.A."/>
    <s v="Unimot Energia i Gaz Sp. z o.o."/>
    <x v="0"/>
    <n v="3.5"/>
    <n v="1.0880000000000001"/>
    <n v="1.0880000000000001"/>
    <n v="0"/>
    <n v="0"/>
    <n v="0.54400000000000004"/>
    <n v="0.54400000000000004"/>
    <n v="0"/>
    <n v="0"/>
    <n v="0.54400000000000004"/>
    <n v="0.54400000000000004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7."/>
    <s v="Przepompownia ścieków"/>
    <s v="-"/>
    <s v="7-306/6"/>
    <s v="Łukta"/>
    <s v="14-105"/>
    <s v="Łukta"/>
    <s v="-"/>
    <x v="596"/>
    <s v="91379113"/>
    <s v="Energa Operator S.A."/>
    <s v="Unimot Energia i Gaz Sp. z o.o."/>
    <x v="0"/>
    <n v="6.5"/>
    <n v="0.08"/>
    <n v="0.08"/>
    <n v="0"/>
    <n v="0"/>
    <n v="0.04"/>
    <n v="0.04"/>
    <n v="0"/>
    <n v="0"/>
    <n v="0.04"/>
    <n v="0.04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8."/>
    <s v="Przepompownia ścieków"/>
    <s v="-"/>
    <s v="50/4"/>
    <s v="Pelnik"/>
    <s v="14-105"/>
    <s v="Łukta"/>
    <s v="-"/>
    <x v="597"/>
    <s v="94218957"/>
    <s v="Energa Operator S.A."/>
    <s v="Unimot Energia i Gaz Sp. z o.o."/>
    <x v="0"/>
    <n v="3.5"/>
    <n v="1.1779999999999999"/>
    <n v="1.1779999999999999"/>
    <n v="0"/>
    <n v="0"/>
    <n v="0.58899999999999997"/>
    <n v="0.58899999999999997"/>
    <n v="0"/>
    <n v="0"/>
    <n v="0.58899999999999997"/>
    <n v="0.58899999999999997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599."/>
    <s v="Przepompownia ścieków"/>
    <s v="-"/>
    <s v="3-182/3"/>
    <s v="Ględy"/>
    <s v="14-105"/>
    <s v="Łukta"/>
    <s v="-"/>
    <x v="598"/>
    <s v="94206217"/>
    <s v="Energa Operator S.A."/>
    <s v="Unimot Energia i Gaz Sp. z o.o."/>
    <x v="0"/>
    <n v="3.5"/>
    <n v="1.1779999999999999"/>
    <n v="1.1779999999999999"/>
    <n v="0"/>
    <n v="0"/>
    <n v="0.58899999999999997"/>
    <n v="0.58899999999999997"/>
    <n v="0"/>
    <n v="0"/>
    <n v="0.58899999999999997"/>
    <n v="0.58899999999999997"/>
    <n v="0"/>
    <n v="0"/>
    <s v="01.01.2022 r."/>
    <s v="kolejna"/>
    <s v="Zakład Gospodarki Komunalnej w Łukcie Spółka z Ograniczoną Odpowiedzialnością"/>
    <s v="Zakład Gospodarki Komunalnej w Łukcie Spółka z Ograniczoną Odpowiedzialnością"/>
    <m/>
  </r>
  <r>
    <s v="600."/>
    <s v="Oczyszczalnia Ścieków"/>
    <s v="-"/>
    <s v="dz. 1-16/34"/>
    <s v="Łukta"/>
    <s v="14-105"/>
    <s v="Łukta"/>
    <s v="-"/>
    <x v="599"/>
    <s v="96636641"/>
    <s v="Energa Operator S.A."/>
    <s v="Unimot Energia i Gaz Sp. z o.o."/>
    <x v="1"/>
    <n v="40"/>
    <n v="75.384"/>
    <n v="45.25"/>
    <n v="30.134"/>
    <n v="0"/>
    <n v="37.692"/>
    <n v="22.625"/>
    <n v="15.067"/>
    <n v="0"/>
    <n v="37.692"/>
    <n v="22.625"/>
    <n v="15.067"/>
    <n v="0"/>
    <s v="01.01.2022 r."/>
    <s v="kolejna"/>
    <s v="Zakład Gospodarki Komunalnej w Łukcie Spółka z Ograniczoną Odpowiedzialnością"/>
    <s v="Zakład Gospodarki Komunalnej w Łukcie Spółka z Ograniczoną Odpowiedzialnością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17F641-C4FC-41B2-8477-227F23CDFB21}" name="Tabela przestawna7" cacheId="19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66:G80" firstHeaderRow="0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01">
        <item x="587"/>
        <item x="586"/>
        <item x="594"/>
        <item x="588"/>
        <item x="230"/>
        <item x="245"/>
        <item x="233"/>
        <item x="243"/>
        <item x="244"/>
        <item x="446"/>
        <item x="431"/>
        <item x="242"/>
        <item x="229"/>
        <item x="261"/>
        <item x="491"/>
        <item x="439"/>
        <item x="448"/>
        <item x="246"/>
        <item x="247"/>
        <item x="248"/>
        <item x="262"/>
        <item x="382"/>
        <item x="373"/>
        <item x="432"/>
        <item x="378"/>
        <item x="374"/>
        <item x="381"/>
        <item x="380"/>
        <item x="379"/>
        <item x="377"/>
        <item x="369"/>
        <item x="370"/>
        <item x="376"/>
        <item x="375"/>
        <item x="253"/>
        <item x="254"/>
        <item x="255"/>
        <item x="256"/>
        <item x="257"/>
        <item x="447"/>
        <item x="241"/>
        <item x="259"/>
        <item x="258"/>
        <item x="249"/>
        <item x="250"/>
        <item x="251"/>
        <item x="252"/>
        <item x="497"/>
        <item x="260"/>
        <item x="144"/>
        <item x="145"/>
        <item x="146"/>
        <item x="169"/>
        <item x="168"/>
        <item x="167"/>
        <item x="157"/>
        <item x="148"/>
        <item x="155"/>
        <item x="151"/>
        <item x="164"/>
        <item x="163"/>
        <item x="147"/>
        <item x="152"/>
        <item x="154"/>
        <item x="143"/>
        <item x="162"/>
        <item x="153"/>
        <item x="161"/>
        <item x="141"/>
        <item x="150"/>
        <item x="158"/>
        <item x="140"/>
        <item x="149"/>
        <item x="142"/>
        <item x="159"/>
        <item x="160"/>
        <item x="156"/>
        <item x="166"/>
        <item x="173"/>
        <item x="172"/>
        <item x="171"/>
        <item x="170"/>
        <item x="165"/>
        <item x="341"/>
        <item x="327"/>
        <item x="359"/>
        <item x="358"/>
        <item x="357"/>
        <item x="356"/>
        <item x="354"/>
        <item x="353"/>
        <item x="352"/>
        <item x="350"/>
        <item x="351"/>
        <item x="325"/>
        <item x="349"/>
        <item x="355"/>
        <item x="329"/>
        <item x="331"/>
        <item x="326"/>
        <item x="330"/>
        <item x="335"/>
        <item x="332"/>
        <item x="323"/>
        <item x="324"/>
        <item x="337"/>
        <item x="336"/>
        <item x="344"/>
        <item x="342"/>
        <item x="345"/>
        <item x="328"/>
        <item x="339"/>
        <item x="334"/>
        <item x="338"/>
        <item x="333"/>
        <item x="340"/>
        <item x="346"/>
        <item x="343"/>
        <item x="348"/>
        <item x="319"/>
        <item x="322"/>
        <item x="321"/>
        <item x="318"/>
        <item x="320"/>
        <item x="347"/>
        <item x="129"/>
        <item x="131"/>
        <item x="130"/>
        <item x="125"/>
        <item x="124"/>
        <item x="118"/>
        <item x="139"/>
        <item x="122"/>
        <item x="126"/>
        <item x="135"/>
        <item x="123"/>
        <item x="121"/>
        <item x="119"/>
        <item x="115"/>
        <item x="136"/>
        <item x="117"/>
        <item x="134"/>
        <item x="114"/>
        <item x="138"/>
        <item x="133"/>
        <item x="132"/>
        <item x="127"/>
        <item x="120"/>
        <item x="128"/>
        <item x="137"/>
        <item x="116"/>
        <item x="40"/>
        <item x="595"/>
        <item x="596"/>
        <item x="598"/>
        <item x="597"/>
        <item x="599"/>
        <item x="584"/>
        <item x="585"/>
        <item x="589"/>
        <item x="590"/>
        <item x="591"/>
        <item x="592"/>
        <item x="593"/>
        <item x="527"/>
        <item x="528"/>
        <item x="529"/>
        <item x="530"/>
        <item x="531"/>
        <item x="532"/>
        <item x="533"/>
        <item x="534"/>
        <item x="535"/>
        <item x="536"/>
        <item x="518"/>
        <item x="519"/>
        <item x="520"/>
        <item x="521"/>
        <item x="579"/>
        <item x="580"/>
        <item x="581"/>
        <item x="582"/>
        <item x="583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498"/>
        <item x="573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4"/>
        <item x="575"/>
        <item x="576"/>
        <item x="577"/>
        <item x="499"/>
        <item x="556"/>
        <item x="557"/>
        <item x="558"/>
        <item x="559"/>
        <item x="553"/>
        <item x="554"/>
        <item x="561"/>
        <item x="522"/>
        <item x="523"/>
        <item x="524"/>
        <item x="525"/>
        <item x="52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17"/>
        <item x="578"/>
        <item x="555"/>
        <item x="516"/>
        <item x="560"/>
        <item x="487"/>
        <item x="224"/>
        <item x="470"/>
        <item x="444"/>
        <item x="459"/>
        <item x="460"/>
        <item x="225"/>
        <item x="226"/>
        <item x="462"/>
        <item x="227"/>
        <item x="434"/>
        <item x="433"/>
        <item x="435"/>
        <item x="371"/>
        <item x="103"/>
        <item x="436"/>
        <item x="372"/>
        <item x="437"/>
        <item x="102"/>
        <item x="236"/>
        <item x="438"/>
        <item x="100"/>
        <item x="101"/>
        <item x="440"/>
        <item x="441"/>
        <item x="237"/>
        <item x="111"/>
        <item x="465"/>
        <item x="485"/>
        <item x="455"/>
        <item x="481"/>
        <item x="466"/>
        <item x="496"/>
        <item x="495"/>
        <item x="494"/>
        <item x="453"/>
        <item x="451"/>
        <item x="425"/>
        <item x="427"/>
        <item x="426"/>
        <item x="428"/>
        <item x="52"/>
        <item x="62"/>
        <item x="63"/>
        <item x="64"/>
        <item x="65"/>
        <item x="66"/>
        <item x="67"/>
        <item x="68"/>
        <item x="69"/>
        <item x="70"/>
        <item x="60"/>
        <item x="59"/>
        <item x="58"/>
        <item x="57"/>
        <item x="56"/>
        <item x="55"/>
        <item x="54"/>
        <item x="53"/>
        <item x="61"/>
        <item x="71"/>
        <item x="72"/>
        <item x="73"/>
        <item x="74"/>
        <item x="75"/>
        <item x="76"/>
        <item x="77"/>
        <item x="78"/>
        <item x="80"/>
        <item x="82"/>
        <item x="84"/>
        <item x="85"/>
        <item x="91"/>
        <item x="90"/>
        <item x="83"/>
        <item x="86"/>
        <item x="87"/>
        <item x="88"/>
        <item x="89"/>
        <item x="81"/>
        <item x="79"/>
        <item x="92"/>
        <item x="93"/>
        <item x="94"/>
        <item x="95"/>
        <item x="493"/>
        <item x="34"/>
        <item x="96"/>
        <item x="98"/>
        <item x="99"/>
        <item x="97"/>
        <item x="471"/>
        <item x="472"/>
        <item x="458"/>
        <item x="480"/>
        <item x="482"/>
        <item x="483"/>
        <item x="464"/>
        <item x="467"/>
        <item x="457"/>
        <item x="469"/>
        <item x="489"/>
        <item x="486"/>
        <item x="461"/>
        <item x="484"/>
        <item x="468"/>
        <item x="463"/>
        <item x="488"/>
        <item x="490"/>
        <item x="456"/>
        <item x="424"/>
        <item x="417"/>
        <item x="421"/>
        <item x="36"/>
        <item x="31"/>
        <item x="32"/>
        <item x="110"/>
        <item x="109"/>
        <item x="46"/>
        <item x="42"/>
        <item x="29"/>
        <item x="30"/>
        <item x="221"/>
        <item x="364"/>
        <item x="361"/>
        <item x="492"/>
        <item x="234"/>
        <item x="235"/>
        <item x="218"/>
        <item x="220"/>
        <item x="37"/>
        <item x="50"/>
        <item x="366"/>
        <item x="368"/>
        <item x="367"/>
        <item x="365"/>
        <item x="422"/>
        <item x="452"/>
        <item x="423"/>
        <item x="420"/>
        <item x="429"/>
        <item x="418"/>
        <item x="107"/>
        <item x="443"/>
        <item x="430"/>
        <item x="445"/>
        <item x="43"/>
        <item x="45"/>
        <item x="108"/>
        <item x="104"/>
        <item x="48"/>
        <item x="106"/>
        <item x="44"/>
        <item x="38"/>
        <item x="105"/>
        <item x="362"/>
        <item x="360"/>
        <item x="363"/>
        <item x="113"/>
        <item x="49"/>
        <item x="47"/>
        <item x="473"/>
        <item x="474"/>
        <item x="479"/>
        <item x="475"/>
        <item x="478"/>
        <item x="240"/>
        <item x="239"/>
        <item x="238"/>
        <item x="215"/>
        <item x="415"/>
        <item x="419"/>
        <item x="450"/>
        <item x="41"/>
        <item x="28"/>
        <item x="112"/>
        <item x="219"/>
        <item x="231"/>
        <item x="232"/>
        <item x="228"/>
        <item x="217"/>
        <item x="449"/>
        <item x="442"/>
        <item x="476"/>
        <item x="477"/>
        <item x="35"/>
        <item x="216"/>
        <item x="222"/>
        <item x="51"/>
        <item x="33"/>
        <item x="416"/>
        <item x="223"/>
        <item x="454"/>
        <item x="403"/>
        <item x="309"/>
        <item x="404"/>
        <item x="20"/>
        <item x="408"/>
        <item x="5"/>
        <item x="397"/>
        <item x="8"/>
        <item x="17"/>
        <item x="18"/>
        <item x="27"/>
        <item x="9"/>
        <item x="271"/>
        <item x="267"/>
        <item x="268"/>
        <item x="296"/>
        <item x="301"/>
        <item x="269"/>
        <item x="270"/>
        <item x="24"/>
        <item x="25"/>
        <item x="26"/>
        <item x="288"/>
        <item x="383"/>
        <item x="384"/>
        <item x="389"/>
        <item x="390"/>
        <item x="385"/>
        <item x="391"/>
        <item x="414"/>
        <item x="392"/>
        <item x="386"/>
        <item x="387"/>
        <item x="388"/>
        <item x="402"/>
        <item x="409"/>
        <item x="413"/>
        <item x="2"/>
        <item x="13"/>
        <item x="6"/>
        <item x="14"/>
        <item x="3"/>
        <item x="4"/>
        <item x="15"/>
        <item x="16"/>
        <item x="1"/>
        <item x="19"/>
        <item x="7"/>
        <item x="281"/>
        <item x="314"/>
        <item x="295"/>
        <item x="315"/>
        <item x="283"/>
        <item x="282"/>
        <item x="313"/>
        <item x="293"/>
        <item x="316"/>
        <item x="317"/>
        <item x="299"/>
        <item x="312"/>
        <item x="289"/>
        <item x="284"/>
        <item x="290"/>
        <item x="285"/>
        <item x="291"/>
        <item x="292"/>
        <item x="294"/>
        <item x="286"/>
        <item x="263"/>
        <item x="264"/>
        <item x="287"/>
        <item x="265"/>
        <item x="280"/>
        <item x="23"/>
        <item x="272"/>
        <item x="273"/>
        <item x="10"/>
        <item x="410"/>
        <item x="411"/>
        <item x="394"/>
        <item x="412"/>
        <item x="22"/>
        <item x="21"/>
        <item x="11"/>
        <item x="12"/>
        <item x="405"/>
        <item x="393"/>
        <item x="400"/>
        <item x="396"/>
        <item x="406"/>
        <item x="297"/>
        <item x="395"/>
        <item x="311"/>
        <item x="298"/>
        <item x="274"/>
        <item x="275"/>
        <item x="276"/>
        <item x="277"/>
        <item x="278"/>
        <item x="279"/>
        <item x="407"/>
        <item x="401"/>
        <item x="300"/>
        <item x="307"/>
        <item x="266"/>
        <item x="302"/>
        <item x="303"/>
        <item x="305"/>
        <item x="304"/>
        <item x="306"/>
        <item x="398"/>
        <item x="399"/>
        <item x="0"/>
        <item x="310"/>
        <item x="308"/>
        <item x="199"/>
        <item x="200"/>
        <item x="202"/>
        <item x="196"/>
        <item x="186"/>
        <item x="194"/>
        <item x="195"/>
        <item x="177"/>
        <item x="178"/>
        <item x="201"/>
        <item x="184"/>
        <item x="187"/>
        <item x="188"/>
        <item x="181"/>
        <item x="182"/>
        <item x="183"/>
        <item x="189"/>
        <item x="175"/>
        <item x="191"/>
        <item x="192"/>
        <item x="193"/>
        <item x="197"/>
        <item x="174"/>
        <item x="203"/>
        <item x="204"/>
        <item x="180"/>
        <item x="207"/>
        <item x="209"/>
        <item x="208"/>
        <item x="210"/>
        <item x="212"/>
        <item x="211"/>
        <item x="213"/>
        <item x="190"/>
        <item x="206"/>
        <item x="205"/>
        <item x="185"/>
        <item x="179"/>
        <item x="214"/>
        <item x="198"/>
        <item x="176"/>
        <item x="39"/>
        <item t="default"/>
      </items>
    </pivotField>
    <pivotField showAll="0"/>
    <pivotField showAll="0"/>
    <pivotField showAll="0"/>
    <pivotField axis="axisRow" showAll="0">
      <items count="14">
        <item x="9"/>
        <item x="0"/>
        <item x="4"/>
        <item x="1"/>
        <item x="6"/>
        <item x="5"/>
        <item x="7"/>
        <item x="12"/>
        <item x="8"/>
        <item x="3"/>
        <item x="11"/>
        <item x="2"/>
        <item x="10"/>
        <item t="default"/>
      </items>
    </pivotField>
    <pivotField numFmtId="167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dataField="1" numFmtId="165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1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Łączne zużycie energii elektrycznej [MWh] w 2023 r. " fld="22" baseField="0" baseItem="0" numFmtId="165"/>
    <dataField name="Łączne zużycie energii elektrycznej [MWh] w 2023 r. - I strefa " fld="23" baseField="0" baseItem="0" numFmtId="165"/>
    <dataField name="Łączne zużycie energii elektrycznej [MWh] w 2023 r. - II strefa " fld="24" baseField="0" baseItem="0" numFmtId="165"/>
    <dataField name="Łączne zużycie energii elektrycznej [MWh] w 2023 r. - III strefa " fld="25" baseField="0" baseItem="0" numFmtId="165"/>
    <dataField name="Ilość PPE" fld="8" subtotal="count" baseField="0" baseItem="0"/>
  </dataFields>
  <formats count="15">
    <format dxfId="173">
      <pivotArea field="12" type="button" dataOnly="0" labelOnly="1" outline="0" axis="axisRow" fieldPosition="0"/>
    </format>
    <format dxfId="1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12" type="button" dataOnly="0" labelOnly="1" outline="0" axis="axisRow" fieldPosition="0"/>
    </format>
    <format dxfId="132">
      <pivotArea dataOnly="0" labelOnly="1" fieldPosition="0">
        <references count="1">
          <reference field="12" count="0"/>
        </references>
      </pivotArea>
    </format>
    <format dxfId="131">
      <pivotArea dataOnly="0" labelOnly="1" grandRow="1" outline="0" fieldPosition="0"/>
    </format>
    <format dxfId="1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12" type="button" dataOnly="0" labelOnly="1" outline="0" axis="axisRow" fieldPosition="0"/>
    </format>
    <format dxfId="126">
      <pivotArea dataOnly="0" labelOnly="1" fieldPosition="0">
        <references count="1">
          <reference field="12" count="0"/>
        </references>
      </pivotArea>
    </format>
    <format dxfId="125">
      <pivotArea dataOnly="0" labelOnly="1" grandRow="1" outline="0" fieldPosition="0"/>
    </format>
    <format dxfId="1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368ADB-5C01-4E2C-859D-0353BA7762D6}" name="Tabela przestawna6" cacheId="19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48:G62" firstHeaderRow="0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01">
        <item x="587"/>
        <item x="586"/>
        <item x="594"/>
        <item x="588"/>
        <item x="230"/>
        <item x="245"/>
        <item x="233"/>
        <item x="243"/>
        <item x="244"/>
        <item x="446"/>
        <item x="431"/>
        <item x="242"/>
        <item x="229"/>
        <item x="261"/>
        <item x="491"/>
        <item x="439"/>
        <item x="448"/>
        <item x="246"/>
        <item x="247"/>
        <item x="248"/>
        <item x="262"/>
        <item x="382"/>
        <item x="373"/>
        <item x="432"/>
        <item x="378"/>
        <item x="374"/>
        <item x="381"/>
        <item x="380"/>
        <item x="379"/>
        <item x="377"/>
        <item x="369"/>
        <item x="370"/>
        <item x="376"/>
        <item x="375"/>
        <item x="253"/>
        <item x="254"/>
        <item x="255"/>
        <item x="256"/>
        <item x="257"/>
        <item x="447"/>
        <item x="241"/>
        <item x="259"/>
        <item x="258"/>
        <item x="249"/>
        <item x="250"/>
        <item x="251"/>
        <item x="252"/>
        <item x="497"/>
        <item x="260"/>
        <item x="144"/>
        <item x="145"/>
        <item x="146"/>
        <item x="169"/>
        <item x="168"/>
        <item x="167"/>
        <item x="157"/>
        <item x="148"/>
        <item x="155"/>
        <item x="151"/>
        <item x="164"/>
        <item x="163"/>
        <item x="147"/>
        <item x="152"/>
        <item x="154"/>
        <item x="143"/>
        <item x="162"/>
        <item x="153"/>
        <item x="161"/>
        <item x="141"/>
        <item x="150"/>
        <item x="158"/>
        <item x="140"/>
        <item x="149"/>
        <item x="142"/>
        <item x="159"/>
        <item x="160"/>
        <item x="156"/>
        <item x="166"/>
        <item x="173"/>
        <item x="172"/>
        <item x="171"/>
        <item x="170"/>
        <item x="165"/>
        <item x="341"/>
        <item x="327"/>
        <item x="359"/>
        <item x="358"/>
        <item x="357"/>
        <item x="356"/>
        <item x="354"/>
        <item x="353"/>
        <item x="352"/>
        <item x="350"/>
        <item x="351"/>
        <item x="325"/>
        <item x="349"/>
        <item x="355"/>
        <item x="329"/>
        <item x="331"/>
        <item x="326"/>
        <item x="330"/>
        <item x="335"/>
        <item x="332"/>
        <item x="323"/>
        <item x="324"/>
        <item x="337"/>
        <item x="336"/>
        <item x="344"/>
        <item x="342"/>
        <item x="345"/>
        <item x="328"/>
        <item x="339"/>
        <item x="334"/>
        <item x="338"/>
        <item x="333"/>
        <item x="340"/>
        <item x="346"/>
        <item x="343"/>
        <item x="348"/>
        <item x="319"/>
        <item x="322"/>
        <item x="321"/>
        <item x="318"/>
        <item x="320"/>
        <item x="347"/>
        <item x="129"/>
        <item x="131"/>
        <item x="130"/>
        <item x="125"/>
        <item x="124"/>
        <item x="118"/>
        <item x="139"/>
        <item x="122"/>
        <item x="126"/>
        <item x="135"/>
        <item x="123"/>
        <item x="121"/>
        <item x="119"/>
        <item x="115"/>
        <item x="136"/>
        <item x="117"/>
        <item x="134"/>
        <item x="114"/>
        <item x="138"/>
        <item x="133"/>
        <item x="132"/>
        <item x="127"/>
        <item x="120"/>
        <item x="128"/>
        <item x="137"/>
        <item x="116"/>
        <item x="40"/>
        <item x="595"/>
        <item x="596"/>
        <item x="598"/>
        <item x="597"/>
        <item x="599"/>
        <item x="584"/>
        <item x="585"/>
        <item x="589"/>
        <item x="590"/>
        <item x="591"/>
        <item x="592"/>
        <item x="593"/>
        <item x="527"/>
        <item x="528"/>
        <item x="529"/>
        <item x="530"/>
        <item x="531"/>
        <item x="532"/>
        <item x="533"/>
        <item x="534"/>
        <item x="535"/>
        <item x="536"/>
        <item x="518"/>
        <item x="519"/>
        <item x="520"/>
        <item x="521"/>
        <item x="579"/>
        <item x="580"/>
        <item x="581"/>
        <item x="582"/>
        <item x="583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498"/>
        <item x="573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4"/>
        <item x="575"/>
        <item x="576"/>
        <item x="577"/>
        <item x="499"/>
        <item x="556"/>
        <item x="557"/>
        <item x="558"/>
        <item x="559"/>
        <item x="553"/>
        <item x="554"/>
        <item x="561"/>
        <item x="522"/>
        <item x="523"/>
        <item x="524"/>
        <item x="525"/>
        <item x="52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17"/>
        <item x="578"/>
        <item x="555"/>
        <item x="516"/>
        <item x="560"/>
        <item x="487"/>
        <item x="224"/>
        <item x="470"/>
        <item x="444"/>
        <item x="459"/>
        <item x="460"/>
        <item x="225"/>
        <item x="226"/>
        <item x="462"/>
        <item x="227"/>
        <item x="434"/>
        <item x="433"/>
        <item x="435"/>
        <item x="371"/>
        <item x="103"/>
        <item x="436"/>
        <item x="372"/>
        <item x="437"/>
        <item x="102"/>
        <item x="236"/>
        <item x="438"/>
        <item x="100"/>
        <item x="101"/>
        <item x="440"/>
        <item x="441"/>
        <item x="237"/>
        <item x="111"/>
        <item x="465"/>
        <item x="485"/>
        <item x="455"/>
        <item x="481"/>
        <item x="466"/>
        <item x="496"/>
        <item x="495"/>
        <item x="494"/>
        <item x="453"/>
        <item x="451"/>
        <item x="425"/>
        <item x="427"/>
        <item x="426"/>
        <item x="428"/>
        <item x="52"/>
        <item x="62"/>
        <item x="63"/>
        <item x="64"/>
        <item x="65"/>
        <item x="66"/>
        <item x="67"/>
        <item x="68"/>
        <item x="69"/>
        <item x="70"/>
        <item x="60"/>
        <item x="59"/>
        <item x="58"/>
        <item x="57"/>
        <item x="56"/>
        <item x="55"/>
        <item x="54"/>
        <item x="53"/>
        <item x="61"/>
        <item x="71"/>
        <item x="72"/>
        <item x="73"/>
        <item x="74"/>
        <item x="75"/>
        <item x="76"/>
        <item x="77"/>
        <item x="78"/>
        <item x="80"/>
        <item x="82"/>
        <item x="84"/>
        <item x="85"/>
        <item x="91"/>
        <item x="90"/>
        <item x="83"/>
        <item x="86"/>
        <item x="87"/>
        <item x="88"/>
        <item x="89"/>
        <item x="81"/>
        <item x="79"/>
        <item x="92"/>
        <item x="93"/>
        <item x="94"/>
        <item x="95"/>
        <item x="493"/>
        <item x="34"/>
        <item x="96"/>
        <item x="98"/>
        <item x="99"/>
        <item x="97"/>
        <item x="471"/>
        <item x="472"/>
        <item x="458"/>
        <item x="480"/>
        <item x="482"/>
        <item x="483"/>
        <item x="464"/>
        <item x="467"/>
        <item x="457"/>
        <item x="469"/>
        <item x="489"/>
        <item x="486"/>
        <item x="461"/>
        <item x="484"/>
        <item x="468"/>
        <item x="463"/>
        <item x="488"/>
        <item x="490"/>
        <item x="456"/>
        <item x="424"/>
        <item x="417"/>
        <item x="421"/>
        <item x="36"/>
        <item x="31"/>
        <item x="32"/>
        <item x="110"/>
        <item x="109"/>
        <item x="46"/>
        <item x="42"/>
        <item x="29"/>
        <item x="30"/>
        <item x="221"/>
        <item x="364"/>
        <item x="361"/>
        <item x="492"/>
        <item x="234"/>
        <item x="235"/>
        <item x="218"/>
        <item x="220"/>
        <item x="37"/>
        <item x="50"/>
        <item x="366"/>
        <item x="368"/>
        <item x="367"/>
        <item x="365"/>
        <item x="422"/>
        <item x="452"/>
        <item x="423"/>
        <item x="420"/>
        <item x="429"/>
        <item x="418"/>
        <item x="107"/>
        <item x="443"/>
        <item x="430"/>
        <item x="445"/>
        <item x="43"/>
        <item x="45"/>
        <item x="108"/>
        <item x="104"/>
        <item x="48"/>
        <item x="106"/>
        <item x="44"/>
        <item x="38"/>
        <item x="105"/>
        <item x="362"/>
        <item x="360"/>
        <item x="363"/>
        <item x="113"/>
        <item x="49"/>
        <item x="47"/>
        <item x="473"/>
        <item x="474"/>
        <item x="479"/>
        <item x="475"/>
        <item x="478"/>
        <item x="240"/>
        <item x="239"/>
        <item x="238"/>
        <item x="215"/>
        <item x="415"/>
        <item x="419"/>
        <item x="450"/>
        <item x="41"/>
        <item x="28"/>
        <item x="112"/>
        <item x="219"/>
        <item x="231"/>
        <item x="232"/>
        <item x="228"/>
        <item x="217"/>
        <item x="449"/>
        <item x="442"/>
        <item x="476"/>
        <item x="477"/>
        <item x="35"/>
        <item x="216"/>
        <item x="222"/>
        <item x="51"/>
        <item x="33"/>
        <item x="416"/>
        <item x="223"/>
        <item x="454"/>
        <item x="403"/>
        <item x="309"/>
        <item x="404"/>
        <item x="20"/>
        <item x="408"/>
        <item x="5"/>
        <item x="397"/>
        <item x="8"/>
        <item x="17"/>
        <item x="18"/>
        <item x="27"/>
        <item x="9"/>
        <item x="271"/>
        <item x="267"/>
        <item x="268"/>
        <item x="296"/>
        <item x="301"/>
        <item x="269"/>
        <item x="270"/>
        <item x="24"/>
        <item x="25"/>
        <item x="26"/>
        <item x="288"/>
        <item x="383"/>
        <item x="384"/>
        <item x="389"/>
        <item x="390"/>
        <item x="385"/>
        <item x="391"/>
        <item x="414"/>
        <item x="392"/>
        <item x="386"/>
        <item x="387"/>
        <item x="388"/>
        <item x="402"/>
        <item x="409"/>
        <item x="413"/>
        <item x="2"/>
        <item x="13"/>
        <item x="6"/>
        <item x="14"/>
        <item x="3"/>
        <item x="4"/>
        <item x="15"/>
        <item x="16"/>
        <item x="1"/>
        <item x="19"/>
        <item x="7"/>
        <item x="281"/>
        <item x="314"/>
        <item x="295"/>
        <item x="315"/>
        <item x="283"/>
        <item x="282"/>
        <item x="313"/>
        <item x="293"/>
        <item x="316"/>
        <item x="317"/>
        <item x="299"/>
        <item x="312"/>
        <item x="289"/>
        <item x="284"/>
        <item x="290"/>
        <item x="285"/>
        <item x="291"/>
        <item x="292"/>
        <item x="294"/>
        <item x="286"/>
        <item x="263"/>
        <item x="264"/>
        <item x="287"/>
        <item x="265"/>
        <item x="280"/>
        <item x="23"/>
        <item x="272"/>
        <item x="273"/>
        <item x="10"/>
        <item x="410"/>
        <item x="411"/>
        <item x="394"/>
        <item x="412"/>
        <item x="22"/>
        <item x="21"/>
        <item x="11"/>
        <item x="12"/>
        <item x="405"/>
        <item x="393"/>
        <item x="400"/>
        <item x="396"/>
        <item x="406"/>
        <item x="297"/>
        <item x="395"/>
        <item x="311"/>
        <item x="298"/>
        <item x="274"/>
        <item x="275"/>
        <item x="276"/>
        <item x="277"/>
        <item x="278"/>
        <item x="279"/>
        <item x="407"/>
        <item x="401"/>
        <item x="300"/>
        <item x="307"/>
        <item x="266"/>
        <item x="302"/>
        <item x="303"/>
        <item x="305"/>
        <item x="304"/>
        <item x="306"/>
        <item x="398"/>
        <item x="399"/>
        <item x="0"/>
        <item x="310"/>
        <item x="308"/>
        <item x="199"/>
        <item x="200"/>
        <item x="202"/>
        <item x="196"/>
        <item x="186"/>
        <item x="194"/>
        <item x="195"/>
        <item x="177"/>
        <item x="178"/>
        <item x="201"/>
        <item x="184"/>
        <item x="187"/>
        <item x="188"/>
        <item x="181"/>
        <item x="182"/>
        <item x="183"/>
        <item x="189"/>
        <item x="175"/>
        <item x="191"/>
        <item x="192"/>
        <item x="193"/>
        <item x="197"/>
        <item x="174"/>
        <item x="203"/>
        <item x="204"/>
        <item x="180"/>
        <item x="207"/>
        <item x="209"/>
        <item x="208"/>
        <item x="210"/>
        <item x="212"/>
        <item x="211"/>
        <item x="213"/>
        <item x="190"/>
        <item x="206"/>
        <item x="205"/>
        <item x="185"/>
        <item x="179"/>
        <item x="214"/>
        <item x="198"/>
        <item x="176"/>
        <item x="39"/>
        <item t="default"/>
      </items>
    </pivotField>
    <pivotField showAll="0"/>
    <pivotField showAll="0"/>
    <pivotField showAll="0"/>
    <pivotField axis="axisRow" showAll="0">
      <items count="14">
        <item x="9"/>
        <item x="0"/>
        <item x="4"/>
        <item x="1"/>
        <item x="6"/>
        <item x="5"/>
        <item x="7"/>
        <item x="12"/>
        <item x="8"/>
        <item x="3"/>
        <item x="11"/>
        <item x="2"/>
        <item x="10"/>
        <item t="default"/>
      </items>
    </pivotField>
    <pivotField numFmtId="167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showAll="0"/>
    <pivotField dataField="1" showAll="0"/>
    <pivotField dataField="1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Łączne zużycie energii elektrycznej [MWh] w 2022 r. " fld="18" baseField="0" baseItem="0" numFmtId="165"/>
    <dataField name="Łączne zużycie energii elektrycznej [MWh] w 2022 r. - I strefa " fld="19" baseField="0" baseItem="0" numFmtId="165"/>
    <dataField name="Łączne zużycie energii elektrycznej [MWh] w 2022 r. - II strefa " fld="20" baseField="0" baseItem="0" numFmtId="165"/>
    <dataField name="Łączne zużycie energii elektrycznej [MWh] w 2022 r. - III strefa " fld="21" baseField="0" baseItem="0" numFmtId="165"/>
    <dataField name="Ilość PPE" fld="8" subtotal="count" baseField="0" baseItem="0"/>
  </dataFields>
  <formats count="15">
    <format dxfId="175">
      <pivotArea field="12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12" type="button" dataOnly="0" labelOnly="1" outline="0" axis="axisRow" fieldPosition="0"/>
    </format>
    <format dxfId="144">
      <pivotArea dataOnly="0" labelOnly="1" fieldPosition="0">
        <references count="1">
          <reference field="12" count="0"/>
        </references>
      </pivotArea>
    </format>
    <format dxfId="143">
      <pivotArea dataOnly="0" labelOnly="1" grandRow="1" outline="0" fieldPosition="0"/>
    </format>
    <format dxfId="1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12" type="button" dataOnly="0" labelOnly="1" outline="0" axis="axisRow" fieldPosition="0"/>
    </format>
    <format dxfId="138">
      <pivotArea dataOnly="0" labelOnly="1" fieldPosition="0">
        <references count="1">
          <reference field="12" count="0"/>
        </references>
      </pivotArea>
    </format>
    <format dxfId="137">
      <pivotArea dataOnly="0" labelOnly="1" grandRow="1" outline="0" fieldPosition="0"/>
    </format>
    <format dxfId="1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1924A-DC5F-4367-9EC1-D02B2E7A777F}" name="Tabela przestawna5" cacheId="14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35:F42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69">
        <item x="165"/>
        <item x="281"/>
        <item x="371"/>
        <item x="144"/>
        <item x="157"/>
        <item x="145"/>
        <item x="139"/>
        <item x="141"/>
        <item x="142"/>
        <item x="140"/>
        <item x="154"/>
        <item x="158"/>
        <item x="152"/>
        <item x="143"/>
        <item x="155"/>
        <item x="121"/>
        <item x="120"/>
        <item x="147"/>
        <item x="156"/>
        <item x="149"/>
        <item x="153"/>
        <item x="123"/>
        <item x="135"/>
        <item x="151"/>
        <item x="150"/>
        <item x="148"/>
        <item x="126"/>
        <item x="134"/>
        <item x="124"/>
        <item x="130"/>
        <item x="127"/>
        <item x="118"/>
        <item x="146"/>
        <item x="119"/>
        <item x="125"/>
        <item x="132"/>
        <item x="122"/>
        <item x="128"/>
        <item x="137"/>
        <item x="129"/>
        <item x="136"/>
        <item x="138"/>
        <item x="131"/>
        <item x="133"/>
        <item x="116"/>
        <item x="117"/>
        <item x="159"/>
        <item x="160"/>
        <item x="161"/>
        <item x="163"/>
        <item x="162"/>
        <item x="164"/>
        <item x="341"/>
        <item x="337"/>
        <item x="336"/>
        <item x="335"/>
        <item x="338"/>
        <item x="339"/>
        <item x="340"/>
        <item x="353"/>
        <item x="346"/>
        <item x="350"/>
        <item x="342"/>
        <item x="347"/>
        <item x="345"/>
        <item x="343"/>
        <item x="344"/>
        <item x="365"/>
        <item x="355"/>
        <item x="368"/>
        <item x="364"/>
        <item x="358"/>
        <item x="357"/>
        <item x="356"/>
        <item x="352"/>
        <item x="351"/>
        <item x="354"/>
        <item x="361"/>
        <item x="348"/>
        <item x="360"/>
        <item x="362"/>
        <item x="359"/>
        <item x="363"/>
        <item x="349"/>
        <item x="367"/>
        <item x="366"/>
        <item x="369"/>
        <item x="370"/>
        <item x="107"/>
        <item x="95"/>
        <item x="98"/>
        <item x="102"/>
        <item x="94"/>
        <item x="97"/>
        <item x="114"/>
        <item x="104"/>
        <item x="110"/>
        <item x="115"/>
        <item x="101"/>
        <item x="99"/>
        <item x="106"/>
        <item x="100"/>
        <item x="103"/>
        <item x="112"/>
        <item x="113"/>
        <item x="111"/>
        <item x="105"/>
        <item x="96"/>
        <item x="108"/>
        <item x="109"/>
        <item x="91"/>
        <item x="92"/>
        <item x="411"/>
        <item x="463"/>
        <item x="458"/>
        <item x="457"/>
        <item x="459"/>
        <item x="462"/>
        <item x="461"/>
        <item x="282"/>
        <item x="93"/>
        <item x="465"/>
        <item x="418"/>
        <item x="417"/>
        <item x="416"/>
        <item x="283"/>
        <item x="284"/>
        <item x="464"/>
        <item x="288"/>
        <item x="466"/>
        <item x="286"/>
        <item x="467"/>
        <item x="414"/>
        <item x="415"/>
        <item x="69"/>
        <item x="71"/>
        <item x="86"/>
        <item x="87"/>
        <item x="88"/>
        <item x="453"/>
        <item x="452"/>
        <item x="89"/>
        <item x="90"/>
        <item x="410"/>
        <item x="412"/>
        <item x="460"/>
        <item x="449"/>
        <item x="448"/>
        <item x="446"/>
        <item x="447"/>
        <item x="444"/>
        <item x="445"/>
        <item x="443"/>
        <item x="442"/>
        <item x="441"/>
        <item x="440"/>
        <item x="439"/>
        <item x="80"/>
        <item x="79"/>
        <item x="72"/>
        <item x="82"/>
        <item x="83"/>
        <item x="84"/>
        <item x="85"/>
        <item x="57"/>
        <item x="56"/>
        <item x="61"/>
        <item x="249"/>
        <item x="250"/>
        <item x="70"/>
        <item x="73"/>
        <item x="74"/>
        <item x="78"/>
        <item x="55"/>
        <item x="54"/>
        <item x="68"/>
        <item x="76"/>
        <item x="67"/>
        <item x="77"/>
        <item x="50"/>
        <item x="64"/>
        <item x="65"/>
        <item x="287"/>
        <item x="373"/>
        <item x="374"/>
        <item x="375"/>
        <item x="376"/>
        <item x="377"/>
        <item x="378"/>
        <item x="379"/>
        <item x="380"/>
        <item x="381"/>
        <item x="382"/>
        <item x="413"/>
        <item x="383"/>
        <item x="384"/>
        <item x="385"/>
        <item x="386"/>
        <item x="387"/>
        <item x="263"/>
        <item x="266"/>
        <item x="267"/>
        <item x="268"/>
        <item x="269"/>
        <item x="270"/>
        <item x="238"/>
        <item x="272"/>
        <item x="273"/>
        <item x="271"/>
        <item x="275"/>
        <item x="274"/>
        <item x="265"/>
        <item x="264"/>
        <item x="240"/>
        <item x="258"/>
        <item x="259"/>
        <item x="285"/>
        <item x="280"/>
        <item x="261"/>
        <item x="253"/>
        <item x="262"/>
        <item x="257"/>
        <item x="256"/>
        <item x="237"/>
        <item x="255"/>
        <item x="260"/>
        <item x="438"/>
        <item x="450"/>
        <item x="437"/>
        <item x="436"/>
        <item x="456"/>
        <item x="435"/>
        <item x="434"/>
        <item x="451"/>
        <item x="433"/>
        <item x="432"/>
        <item x="431"/>
        <item x="455"/>
        <item x="430"/>
        <item x="429"/>
        <item x="388"/>
        <item x="66"/>
        <item x="75"/>
        <item x="58"/>
        <item x="59"/>
        <item x="51"/>
        <item x="60"/>
        <item x="62"/>
        <item x="63"/>
        <item x="53"/>
        <item x="81"/>
        <item x="52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251"/>
        <item x="428"/>
        <item x="427"/>
        <item x="424"/>
        <item x="425"/>
        <item x="426"/>
        <item x="454"/>
        <item x="423"/>
        <item x="421"/>
        <item x="420"/>
        <item x="419"/>
        <item x="46"/>
        <item x="47"/>
        <item x="45"/>
        <item x="44"/>
        <item x="48"/>
        <item x="252"/>
        <item x="241"/>
        <item x="242"/>
        <item x="243"/>
        <item x="244"/>
        <item x="245"/>
        <item x="246"/>
        <item x="247"/>
        <item x="248"/>
        <item x="278"/>
        <item x="279"/>
        <item x="372"/>
        <item x="239"/>
        <item x="276"/>
        <item x="277"/>
        <item x="49"/>
        <item x="254"/>
        <item x="422"/>
        <item x="333"/>
        <item x="332"/>
        <item x="330"/>
        <item x="331"/>
        <item x="42"/>
        <item x="41"/>
        <item x="16"/>
        <item x="304"/>
        <item x="289"/>
        <item x="305"/>
        <item x="295"/>
        <item x="296"/>
        <item x="297"/>
        <item x="298"/>
        <item x="299"/>
        <item x="290"/>
        <item x="291"/>
        <item x="292"/>
        <item x="300"/>
        <item x="301"/>
        <item x="302"/>
        <item x="307"/>
        <item x="309"/>
        <item x="318"/>
        <item x="310"/>
        <item x="311"/>
        <item x="312"/>
        <item x="319"/>
        <item x="320"/>
        <item x="321"/>
        <item x="322"/>
        <item x="313"/>
        <item x="323"/>
        <item x="314"/>
        <item x="324"/>
        <item x="325"/>
        <item x="326"/>
        <item x="293"/>
        <item x="303"/>
        <item x="294"/>
        <item x="306"/>
        <item x="315"/>
        <item x="308"/>
        <item x="334"/>
        <item x="316"/>
        <item x="317"/>
        <item x="2"/>
        <item x="329"/>
        <item x="27"/>
        <item x="28"/>
        <item x="29"/>
        <item x="30"/>
        <item x="31"/>
        <item x="32"/>
        <item x="0"/>
        <item x="1"/>
        <item x="33"/>
        <item x="3"/>
        <item x="4"/>
        <item x="5"/>
        <item x="7"/>
        <item x="6"/>
        <item x="8"/>
        <item x="9"/>
        <item x="34"/>
        <item x="10"/>
        <item x="35"/>
        <item x="36"/>
        <item x="11"/>
        <item x="24"/>
        <item x="13"/>
        <item x="14"/>
        <item x="15"/>
        <item x="17"/>
        <item x="18"/>
        <item x="19"/>
        <item x="37"/>
        <item x="43"/>
        <item x="20"/>
        <item x="21"/>
        <item x="22"/>
        <item x="23"/>
        <item x="12"/>
        <item x="38"/>
        <item x="25"/>
        <item x="26"/>
        <item x="39"/>
        <item x="40"/>
        <item x="327"/>
        <item x="328"/>
        <item x="196"/>
        <item x="210"/>
        <item x="211"/>
        <item x="213"/>
        <item x="214"/>
        <item x="201"/>
        <item x="202"/>
        <item x="207"/>
        <item x="208"/>
        <item x="167"/>
        <item x="168"/>
        <item x="169"/>
        <item x="170"/>
        <item x="171"/>
        <item x="173"/>
        <item x="200"/>
        <item x="175"/>
        <item x="205"/>
        <item x="204"/>
        <item x="206"/>
        <item x="182"/>
        <item x="183"/>
        <item x="184"/>
        <item x="166"/>
        <item x="178"/>
        <item x="177"/>
        <item x="190"/>
        <item x="191"/>
        <item x="180"/>
        <item x="181"/>
        <item x="193"/>
        <item x="194"/>
        <item x="216"/>
        <item x="189"/>
        <item x="221"/>
        <item x="222"/>
        <item x="235"/>
        <item x="234"/>
        <item x="227"/>
        <item x="224"/>
        <item x="229"/>
        <item x="228"/>
        <item x="230"/>
        <item x="226"/>
        <item x="236"/>
        <item x="231"/>
        <item x="223"/>
        <item x="225"/>
        <item x="233"/>
        <item x="232"/>
        <item x="212"/>
        <item x="187"/>
        <item x="188"/>
        <item x="186"/>
        <item x="172"/>
        <item x="209"/>
        <item x="195"/>
        <item x="185"/>
        <item x="176"/>
        <item x="192"/>
        <item x="179"/>
        <item x="174"/>
        <item x="197"/>
        <item x="198"/>
        <item x="199"/>
        <item x="203"/>
        <item x="215"/>
        <item x="220"/>
        <item x="217"/>
        <item x="218"/>
        <item x="219"/>
        <item t="default"/>
      </items>
    </pivotField>
    <pivotField showAll="0"/>
    <pivotField showAll="0"/>
    <pivotField showAll="0"/>
    <pivotField axis="axisRow" showAll="0">
      <items count="7">
        <item x="2"/>
        <item x="0"/>
        <item x="1"/>
        <item x="3"/>
        <item x="4"/>
        <item x="5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showAll="0"/>
    <pivotField showAll="0"/>
    <pivotField dataField="1" numFmtId="165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2023 r. " fld="20" baseField="0" baseItem="0" numFmtId="165"/>
    <dataField name="Łączne zużycie energii elektrycznej [MWh] w 2023 r. - I strefa " fld="21" baseField="0" baseItem="0" numFmtId="165"/>
    <dataField name="Łączne zużycie energii elektrycznej [MWh] w 2023 r. - II strefa " fld="22" baseField="0" baseItem="0" numFmtId="165"/>
    <dataField name="Ilość PPE" fld="8" subtotal="count" baseField="0" baseItem="0"/>
  </dataFields>
  <formats count="15">
    <format dxfId="177">
      <pivotArea field="12" type="button" dataOnly="0" labelOnly="1" outline="0" axis="axisRow" fieldPosition="0"/>
    </format>
    <format dxfId="17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12" type="button" dataOnly="0" labelOnly="1" outline="0" axis="axisRow" fieldPosition="0"/>
    </format>
    <format dxfId="156">
      <pivotArea dataOnly="0" labelOnly="1" fieldPosition="0">
        <references count="1">
          <reference field="12" count="0"/>
        </references>
      </pivotArea>
    </format>
    <format dxfId="155">
      <pivotArea dataOnly="0" labelOnly="1" grandRow="1" outline="0" fieldPosition="0"/>
    </format>
    <format dxfId="15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12" type="button" dataOnly="0" labelOnly="1" outline="0" axis="axisRow" fieldPosition="0"/>
    </format>
    <format dxfId="150">
      <pivotArea dataOnly="0" labelOnly="1" fieldPosition="0">
        <references count="1">
          <reference field="12" count="0"/>
        </references>
      </pivotArea>
    </format>
    <format dxfId="149">
      <pivotArea dataOnly="0" labelOnly="1" grandRow="1" outline="0" fieldPosition="0"/>
    </format>
    <format dxfId="1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3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2B01C9-A87E-47C0-8B11-36B14E218583}" name="Tabela przestawna4" cacheId="14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24:F31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69">
        <item x="165"/>
        <item x="281"/>
        <item x="371"/>
        <item x="144"/>
        <item x="157"/>
        <item x="145"/>
        <item x="139"/>
        <item x="141"/>
        <item x="142"/>
        <item x="140"/>
        <item x="154"/>
        <item x="158"/>
        <item x="152"/>
        <item x="143"/>
        <item x="155"/>
        <item x="121"/>
        <item x="120"/>
        <item x="147"/>
        <item x="156"/>
        <item x="149"/>
        <item x="153"/>
        <item x="123"/>
        <item x="135"/>
        <item x="151"/>
        <item x="150"/>
        <item x="148"/>
        <item x="126"/>
        <item x="134"/>
        <item x="124"/>
        <item x="130"/>
        <item x="127"/>
        <item x="118"/>
        <item x="146"/>
        <item x="119"/>
        <item x="125"/>
        <item x="132"/>
        <item x="122"/>
        <item x="128"/>
        <item x="137"/>
        <item x="129"/>
        <item x="136"/>
        <item x="138"/>
        <item x="131"/>
        <item x="133"/>
        <item x="116"/>
        <item x="117"/>
        <item x="159"/>
        <item x="160"/>
        <item x="161"/>
        <item x="163"/>
        <item x="162"/>
        <item x="164"/>
        <item x="341"/>
        <item x="337"/>
        <item x="336"/>
        <item x="335"/>
        <item x="338"/>
        <item x="339"/>
        <item x="340"/>
        <item x="353"/>
        <item x="346"/>
        <item x="350"/>
        <item x="342"/>
        <item x="347"/>
        <item x="345"/>
        <item x="343"/>
        <item x="344"/>
        <item x="365"/>
        <item x="355"/>
        <item x="368"/>
        <item x="364"/>
        <item x="358"/>
        <item x="357"/>
        <item x="356"/>
        <item x="352"/>
        <item x="351"/>
        <item x="354"/>
        <item x="361"/>
        <item x="348"/>
        <item x="360"/>
        <item x="362"/>
        <item x="359"/>
        <item x="363"/>
        <item x="349"/>
        <item x="367"/>
        <item x="366"/>
        <item x="369"/>
        <item x="370"/>
        <item x="107"/>
        <item x="95"/>
        <item x="98"/>
        <item x="102"/>
        <item x="94"/>
        <item x="97"/>
        <item x="114"/>
        <item x="104"/>
        <item x="110"/>
        <item x="115"/>
        <item x="101"/>
        <item x="99"/>
        <item x="106"/>
        <item x="100"/>
        <item x="103"/>
        <item x="112"/>
        <item x="113"/>
        <item x="111"/>
        <item x="105"/>
        <item x="96"/>
        <item x="108"/>
        <item x="109"/>
        <item x="91"/>
        <item x="92"/>
        <item x="411"/>
        <item x="463"/>
        <item x="458"/>
        <item x="457"/>
        <item x="459"/>
        <item x="462"/>
        <item x="461"/>
        <item x="282"/>
        <item x="93"/>
        <item x="465"/>
        <item x="418"/>
        <item x="417"/>
        <item x="416"/>
        <item x="283"/>
        <item x="284"/>
        <item x="464"/>
        <item x="288"/>
        <item x="466"/>
        <item x="286"/>
        <item x="467"/>
        <item x="414"/>
        <item x="415"/>
        <item x="69"/>
        <item x="71"/>
        <item x="86"/>
        <item x="87"/>
        <item x="88"/>
        <item x="453"/>
        <item x="452"/>
        <item x="89"/>
        <item x="90"/>
        <item x="410"/>
        <item x="412"/>
        <item x="460"/>
        <item x="449"/>
        <item x="448"/>
        <item x="446"/>
        <item x="447"/>
        <item x="444"/>
        <item x="445"/>
        <item x="443"/>
        <item x="442"/>
        <item x="441"/>
        <item x="440"/>
        <item x="439"/>
        <item x="80"/>
        <item x="79"/>
        <item x="72"/>
        <item x="82"/>
        <item x="83"/>
        <item x="84"/>
        <item x="85"/>
        <item x="57"/>
        <item x="56"/>
        <item x="61"/>
        <item x="249"/>
        <item x="250"/>
        <item x="70"/>
        <item x="73"/>
        <item x="74"/>
        <item x="78"/>
        <item x="55"/>
        <item x="54"/>
        <item x="68"/>
        <item x="76"/>
        <item x="67"/>
        <item x="77"/>
        <item x="50"/>
        <item x="64"/>
        <item x="65"/>
        <item x="287"/>
        <item x="373"/>
        <item x="374"/>
        <item x="375"/>
        <item x="376"/>
        <item x="377"/>
        <item x="378"/>
        <item x="379"/>
        <item x="380"/>
        <item x="381"/>
        <item x="382"/>
        <item x="413"/>
        <item x="383"/>
        <item x="384"/>
        <item x="385"/>
        <item x="386"/>
        <item x="387"/>
        <item x="263"/>
        <item x="266"/>
        <item x="267"/>
        <item x="268"/>
        <item x="269"/>
        <item x="270"/>
        <item x="238"/>
        <item x="272"/>
        <item x="273"/>
        <item x="271"/>
        <item x="275"/>
        <item x="274"/>
        <item x="265"/>
        <item x="264"/>
        <item x="240"/>
        <item x="258"/>
        <item x="259"/>
        <item x="285"/>
        <item x="280"/>
        <item x="261"/>
        <item x="253"/>
        <item x="262"/>
        <item x="257"/>
        <item x="256"/>
        <item x="237"/>
        <item x="255"/>
        <item x="260"/>
        <item x="438"/>
        <item x="450"/>
        <item x="437"/>
        <item x="436"/>
        <item x="456"/>
        <item x="435"/>
        <item x="434"/>
        <item x="451"/>
        <item x="433"/>
        <item x="432"/>
        <item x="431"/>
        <item x="455"/>
        <item x="430"/>
        <item x="429"/>
        <item x="388"/>
        <item x="66"/>
        <item x="75"/>
        <item x="58"/>
        <item x="59"/>
        <item x="51"/>
        <item x="60"/>
        <item x="62"/>
        <item x="63"/>
        <item x="53"/>
        <item x="81"/>
        <item x="52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251"/>
        <item x="428"/>
        <item x="427"/>
        <item x="424"/>
        <item x="425"/>
        <item x="426"/>
        <item x="454"/>
        <item x="423"/>
        <item x="421"/>
        <item x="420"/>
        <item x="419"/>
        <item x="46"/>
        <item x="47"/>
        <item x="45"/>
        <item x="44"/>
        <item x="48"/>
        <item x="252"/>
        <item x="241"/>
        <item x="242"/>
        <item x="243"/>
        <item x="244"/>
        <item x="245"/>
        <item x="246"/>
        <item x="247"/>
        <item x="248"/>
        <item x="278"/>
        <item x="279"/>
        <item x="372"/>
        <item x="239"/>
        <item x="276"/>
        <item x="277"/>
        <item x="49"/>
        <item x="254"/>
        <item x="422"/>
        <item x="333"/>
        <item x="332"/>
        <item x="330"/>
        <item x="331"/>
        <item x="42"/>
        <item x="41"/>
        <item x="16"/>
        <item x="304"/>
        <item x="289"/>
        <item x="305"/>
        <item x="295"/>
        <item x="296"/>
        <item x="297"/>
        <item x="298"/>
        <item x="299"/>
        <item x="290"/>
        <item x="291"/>
        <item x="292"/>
        <item x="300"/>
        <item x="301"/>
        <item x="302"/>
        <item x="307"/>
        <item x="309"/>
        <item x="318"/>
        <item x="310"/>
        <item x="311"/>
        <item x="312"/>
        <item x="319"/>
        <item x="320"/>
        <item x="321"/>
        <item x="322"/>
        <item x="313"/>
        <item x="323"/>
        <item x="314"/>
        <item x="324"/>
        <item x="325"/>
        <item x="326"/>
        <item x="293"/>
        <item x="303"/>
        <item x="294"/>
        <item x="306"/>
        <item x="315"/>
        <item x="308"/>
        <item x="334"/>
        <item x="316"/>
        <item x="317"/>
        <item x="2"/>
        <item x="329"/>
        <item x="27"/>
        <item x="28"/>
        <item x="29"/>
        <item x="30"/>
        <item x="31"/>
        <item x="32"/>
        <item x="0"/>
        <item x="1"/>
        <item x="33"/>
        <item x="3"/>
        <item x="4"/>
        <item x="5"/>
        <item x="7"/>
        <item x="6"/>
        <item x="8"/>
        <item x="9"/>
        <item x="34"/>
        <item x="10"/>
        <item x="35"/>
        <item x="36"/>
        <item x="11"/>
        <item x="24"/>
        <item x="13"/>
        <item x="14"/>
        <item x="15"/>
        <item x="17"/>
        <item x="18"/>
        <item x="19"/>
        <item x="37"/>
        <item x="43"/>
        <item x="20"/>
        <item x="21"/>
        <item x="22"/>
        <item x="23"/>
        <item x="12"/>
        <item x="38"/>
        <item x="25"/>
        <item x="26"/>
        <item x="39"/>
        <item x="40"/>
        <item x="327"/>
        <item x="328"/>
        <item x="196"/>
        <item x="210"/>
        <item x="211"/>
        <item x="213"/>
        <item x="214"/>
        <item x="201"/>
        <item x="202"/>
        <item x="207"/>
        <item x="208"/>
        <item x="167"/>
        <item x="168"/>
        <item x="169"/>
        <item x="170"/>
        <item x="171"/>
        <item x="173"/>
        <item x="200"/>
        <item x="175"/>
        <item x="205"/>
        <item x="204"/>
        <item x="206"/>
        <item x="182"/>
        <item x="183"/>
        <item x="184"/>
        <item x="166"/>
        <item x="178"/>
        <item x="177"/>
        <item x="190"/>
        <item x="191"/>
        <item x="180"/>
        <item x="181"/>
        <item x="193"/>
        <item x="194"/>
        <item x="216"/>
        <item x="189"/>
        <item x="221"/>
        <item x="222"/>
        <item x="235"/>
        <item x="234"/>
        <item x="227"/>
        <item x="224"/>
        <item x="229"/>
        <item x="228"/>
        <item x="230"/>
        <item x="226"/>
        <item x="236"/>
        <item x="231"/>
        <item x="223"/>
        <item x="225"/>
        <item x="233"/>
        <item x="232"/>
        <item x="212"/>
        <item x="187"/>
        <item x="188"/>
        <item x="186"/>
        <item x="172"/>
        <item x="209"/>
        <item x="195"/>
        <item x="185"/>
        <item x="176"/>
        <item x="192"/>
        <item x="179"/>
        <item x="174"/>
        <item x="197"/>
        <item x="198"/>
        <item x="199"/>
        <item x="203"/>
        <item x="215"/>
        <item x="220"/>
        <item x="217"/>
        <item x="218"/>
        <item x="219"/>
        <item t="default"/>
      </items>
    </pivotField>
    <pivotField showAll="0"/>
    <pivotField showAll="0"/>
    <pivotField showAll="0"/>
    <pivotField axis="axisRow" showAll="0">
      <items count="7">
        <item x="2"/>
        <item x="0"/>
        <item x="1"/>
        <item x="3"/>
        <item x="4"/>
        <item x="5"/>
        <item t="default"/>
      </items>
    </pivotField>
    <pivotField showAll="0"/>
    <pivotField numFmtId="165" showAll="0"/>
    <pivotField numFmtId="165" showAll="0"/>
    <pivotField numFmtId="165" showAll="0"/>
    <pivotField dataField="1" numFmtId="165" showAll="0"/>
    <pivotField dataField="1" showAll="0"/>
    <pivotField dataField="1" showAll="0"/>
    <pivotField numFmtId="165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2022 r. " fld="17" baseField="0" baseItem="0" numFmtId="165"/>
    <dataField name="Łączne zużycie energii elektrycznej [MWh] w 2022 r. - I strefa " fld="18" baseField="0" baseItem="0" numFmtId="165"/>
    <dataField name="Łączne zużycie energii elektrycznej [MWh] w 2022 r. - II strefa " fld="19" baseField="0" baseItem="0" numFmtId="165"/>
    <dataField name="Ilość PPE" fld="8" subtotal="count" baseField="0" baseItem="0"/>
  </dataFields>
  <formats count="15">
    <format dxfId="179">
      <pivotArea field="12" type="button" dataOnly="0" labelOnly="1" outline="0" axis="axisRow" fieldPosition="0"/>
    </format>
    <format dxfId="17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12" type="button" dataOnly="0" labelOnly="1" outline="0" axis="axisRow" fieldPosition="0"/>
    </format>
    <format dxfId="168">
      <pivotArea dataOnly="0" labelOnly="1" fieldPosition="0">
        <references count="1">
          <reference field="12" count="0"/>
        </references>
      </pivotArea>
    </format>
    <format dxfId="167">
      <pivotArea dataOnly="0" labelOnly="1" grandRow="1" outline="0" fieldPosition="0"/>
    </format>
    <format dxfId="16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12" type="button" dataOnly="0" labelOnly="1" outline="0" axis="axisRow" fieldPosition="0"/>
    </format>
    <format dxfId="162">
      <pivotArea dataOnly="0" labelOnly="1" fieldPosition="0">
        <references count="1">
          <reference field="12" count="0"/>
        </references>
      </pivotArea>
    </format>
    <format dxfId="161">
      <pivotArea dataOnly="0" labelOnly="1" grandRow="1" outline="0" fieldPosition="0"/>
    </format>
    <format dxfId="16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4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31E1-09B7-4C0C-995C-747714C41F45}">
  <dimension ref="A1:O1267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8.28515625" style="18" customWidth="1"/>
    <col min="2" max="2" width="17.7109375" style="18" bestFit="1" customWidth="1"/>
    <col min="3" max="3" width="35.140625" style="18" customWidth="1"/>
    <col min="4" max="4" width="33" style="18" customWidth="1"/>
    <col min="5" max="5" width="36.85546875" style="18" customWidth="1"/>
    <col min="6" max="6" width="33.7109375" style="18" customWidth="1"/>
    <col min="7" max="7" width="18.140625" style="18" bestFit="1" customWidth="1"/>
    <col min="8" max="9" width="14" style="18" bestFit="1" customWidth="1"/>
    <col min="10" max="10" width="15.42578125" style="18" bestFit="1" customWidth="1"/>
    <col min="11" max="11" width="14" style="18" bestFit="1" customWidth="1"/>
    <col min="12" max="12" width="9.140625" style="18"/>
    <col min="13" max="13" width="7.28515625" style="18" customWidth="1"/>
    <col min="14" max="14" width="9.140625" style="18"/>
    <col min="15" max="15" width="12.5703125" style="18" bestFit="1" customWidth="1"/>
    <col min="16" max="16384" width="9.140625" style="18"/>
  </cols>
  <sheetData>
    <row r="1" spans="1:15" x14ac:dyDescent="0.25">
      <c r="K1" s="18" t="s">
        <v>3954</v>
      </c>
    </row>
    <row r="3" spans="1:15" ht="18.75" x14ac:dyDescent="0.3">
      <c r="B3" s="47" t="s">
        <v>3955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6" spans="1:15" ht="18.75" x14ac:dyDescent="0.3">
      <c r="A6" s="48" t="s">
        <v>3956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19"/>
      <c r="O6" s="19"/>
    </row>
    <row r="9" spans="1:15" ht="18.75" x14ac:dyDescent="0.3">
      <c r="A9" s="47" t="s">
        <v>498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20"/>
      <c r="O9" s="20"/>
    </row>
    <row r="11" spans="1:15" ht="18.75" x14ac:dyDescent="0.25">
      <c r="A11" s="49" t="s">
        <v>500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4" spans="1:15" ht="18.75" x14ac:dyDescent="0.3">
      <c r="A14" s="47" t="s">
        <v>3972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19"/>
      <c r="O14" s="21"/>
    </row>
    <row r="15" spans="1:15" ht="18.75" x14ac:dyDescent="0.3">
      <c r="A15" s="45" t="s">
        <v>3973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9"/>
    </row>
    <row r="16" spans="1:15" ht="18.75" x14ac:dyDescent="0.3">
      <c r="A16" s="45" t="s">
        <v>3974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19"/>
    </row>
    <row r="17" spans="1:14" ht="18.75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9"/>
    </row>
    <row r="18" spans="1:14" ht="18.75" x14ac:dyDescent="0.3">
      <c r="A18" s="46" t="s">
        <v>3975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20" spans="1:14" ht="18.75" x14ac:dyDescent="0.3">
      <c r="B20" s="23" t="s">
        <v>3969</v>
      </c>
    </row>
    <row r="22" spans="1:14" x14ac:dyDescent="0.25">
      <c r="B22" t="s">
        <v>3957</v>
      </c>
      <c r="C22"/>
      <c r="D22"/>
      <c r="E22"/>
      <c r="F22"/>
      <c r="G22"/>
    </row>
    <row r="23" spans="1:14" x14ac:dyDescent="0.25">
      <c r="B23"/>
      <c r="C23"/>
      <c r="D23"/>
      <c r="E23"/>
      <c r="F23"/>
      <c r="G23"/>
    </row>
    <row r="24" spans="1:14" ht="30" customHeight="1" x14ac:dyDescent="0.25">
      <c r="B24" s="59" t="s">
        <v>3959</v>
      </c>
      <c r="C24" s="60" t="s">
        <v>3960</v>
      </c>
      <c r="D24" s="60" t="s">
        <v>3961</v>
      </c>
      <c r="E24" s="60" t="s">
        <v>3962</v>
      </c>
      <c r="F24" s="60" t="s">
        <v>3963</v>
      </c>
      <c r="G24"/>
    </row>
    <row r="25" spans="1:14" x14ac:dyDescent="0.25">
      <c r="B25" s="24" t="s">
        <v>41</v>
      </c>
      <c r="C25" s="62">
        <v>127.49300000000001</v>
      </c>
      <c r="D25" s="62">
        <v>127.49300000000001</v>
      </c>
      <c r="E25" s="62">
        <v>0</v>
      </c>
      <c r="F25" s="61">
        <v>22</v>
      </c>
      <c r="G25"/>
    </row>
    <row r="26" spans="1:14" x14ac:dyDescent="0.25">
      <c r="B26" s="24" t="s">
        <v>56</v>
      </c>
      <c r="C26" s="62">
        <v>355.64299999999992</v>
      </c>
      <c r="D26" s="62">
        <v>141.84299999999996</v>
      </c>
      <c r="E26" s="62">
        <v>213.79999999999993</v>
      </c>
      <c r="F26" s="61">
        <v>84</v>
      </c>
      <c r="G26"/>
    </row>
    <row r="27" spans="1:14" x14ac:dyDescent="0.25">
      <c r="B27" s="24" t="s">
        <v>37</v>
      </c>
      <c r="C27" s="62">
        <v>1407.6739999999995</v>
      </c>
      <c r="D27" s="62">
        <v>616.05700000000002</v>
      </c>
      <c r="E27" s="62">
        <v>791.61699999999985</v>
      </c>
      <c r="F27" s="61">
        <v>270</v>
      </c>
      <c r="G27"/>
    </row>
    <row r="28" spans="1:14" x14ac:dyDescent="0.25">
      <c r="B28" s="24" t="s">
        <v>61</v>
      </c>
      <c r="C28" s="62">
        <v>865.33099999999968</v>
      </c>
      <c r="D28" s="62">
        <v>317.45600000000007</v>
      </c>
      <c r="E28" s="62">
        <v>547.87500000000023</v>
      </c>
      <c r="F28" s="61">
        <v>91</v>
      </c>
      <c r="G28"/>
    </row>
    <row r="29" spans="1:14" x14ac:dyDescent="0.25">
      <c r="B29" s="24" t="s">
        <v>1957</v>
      </c>
      <c r="C29" s="62">
        <v>26.907</v>
      </c>
      <c r="D29" s="62">
        <v>8.0719999999999992</v>
      </c>
      <c r="E29" s="62">
        <v>18.835000000000001</v>
      </c>
      <c r="F29" s="61">
        <v>1</v>
      </c>
      <c r="G29"/>
    </row>
    <row r="30" spans="1:14" x14ac:dyDescent="0.25">
      <c r="B30" s="24" t="s">
        <v>117</v>
      </c>
      <c r="C30" s="62">
        <v>52.53</v>
      </c>
      <c r="D30" s="62">
        <v>52.53</v>
      </c>
      <c r="E30" s="62">
        <v>0</v>
      </c>
      <c r="F30" s="61">
        <v>1</v>
      </c>
      <c r="G30"/>
    </row>
    <row r="31" spans="1:14" x14ac:dyDescent="0.25">
      <c r="B31" s="24" t="s">
        <v>3958</v>
      </c>
      <c r="C31" s="62">
        <v>2835.5779999999977</v>
      </c>
      <c r="D31" s="62">
        <v>1263.4510000000014</v>
      </c>
      <c r="E31" s="62">
        <v>1572.1270000000002</v>
      </c>
      <c r="F31" s="61">
        <v>469</v>
      </c>
      <c r="G31"/>
    </row>
    <row r="32" spans="1:14" x14ac:dyDescent="0.25">
      <c r="B32"/>
      <c r="C32"/>
      <c r="D32"/>
      <c r="E32"/>
      <c r="F32"/>
      <c r="G32"/>
    </row>
    <row r="33" spans="2:7" x14ac:dyDescent="0.25">
      <c r="B33" t="s">
        <v>3964</v>
      </c>
      <c r="C33"/>
      <c r="D33"/>
      <c r="E33"/>
      <c r="F33"/>
      <c r="G33"/>
    </row>
    <row r="34" spans="2:7" x14ac:dyDescent="0.25">
      <c r="B34"/>
      <c r="C34"/>
      <c r="D34"/>
      <c r="E34"/>
      <c r="F34"/>
      <c r="G34"/>
    </row>
    <row r="35" spans="2:7" ht="30" customHeight="1" x14ac:dyDescent="0.25">
      <c r="B35" s="59" t="s">
        <v>3959</v>
      </c>
      <c r="C35" s="60" t="s">
        <v>3965</v>
      </c>
      <c r="D35" s="60" t="s">
        <v>3966</v>
      </c>
      <c r="E35" s="60" t="s">
        <v>3967</v>
      </c>
      <c r="F35" s="60" t="s">
        <v>3963</v>
      </c>
      <c r="G35"/>
    </row>
    <row r="36" spans="2:7" x14ac:dyDescent="0.25">
      <c r="B36" s="24" t="s">
        <v>41</v>
      </c>
      <c r="C36" s="62">
        <v>127.49300000000001</v>
      </c>
      <c r="D36" s="62">
        <v>127.49300000000001</v>
      </c>
      <c r="E36" s="62">
        <v>0</v>
      </c>
      <c r="F36" s="61">
        <v>22</v>
      </c>
      <c r="G36"/>
    </row>
    <row r="37" spans="2:7" x14ac:dyDescent="0.25">
      <c r="B37" s="24" t="s">
        <v>56</v>
      </c>
      <c r="C37" s="62">
        <v>355.64299999999992</v>
      </c>
      <c r="D37" s="62">
        <v>141.84299999999996</v>
      </c>
      <c r="E37" s="62">
        <v>213.79999999999993</v>
      </c>
      <c r="F37" s="61">
        <v>84</v>
      </c>
      <c r="G37"/>
    </row>
    <row r="38" spans="2:7" x14ac:dyDescent="0.25">
      <c r="B38" s="24" t="s">
        <v>37</v>
      </c>
      <c r="C38" s="62">
        <v>1407.6739999999995</v>
      </c>
      <c r="D38" s="62">
        <v>616.05700000000002</v>
      </c>
      <c r="E38" s="62">
        <v>791.61699999999985</v>
      </c>
      <c r="F38" s="61">
        <v>270</v>
      </c>
      <c r="G38"/>
    </row>
    <row r="39" spans="2:7" x14ac:dyDescent="0.25">
      <c r="B39" s="24" t="s">
        <v>61</v>
      </c>
      <c r="C39" s="62">
        <v>865.33099999999968</v>
      </c>
      <c r="D39" s="62">
        <v>317.45600000000007</v>
      </c>
      <c r="E39" s="62">
        <v>547.87500000000023</v>
      </c>
      <c r="F39" s="61">
        <v>91</v>
      </c>
      <c r="G39"/>
    </row>
    <row r="40" spans="2:7" x14ac:dyDescent="0.25">
      <c r="B40" s="24" t="s">
        <v>1957</v>
      </c>
      <c r="C40" s="62">
        <v>26.907</v>
      </c>
      <c r="D40" s="62">
        <v>8.0719999999999992</v>
      </c>
      <c r="E40" s="62">
        <v>18.835000000000001</v>
      </c>
      <c r="F40" s="61">
        <v>1</v>
      </c>
      <c r="G40"/>
    </row>
    <row r="41" spans="2:7" x14ac:dyDescent="0.25">
      <c r="B41" s="24" t="s">
        <v>117</v>
      </c>
      <c r="C41" s="62">
        <v>52.53</v>
      </c>
      <c r="D41" s="62">
        <v>52.53</v>
      </c>
      <c r="E41" s="62">
        <v>0</v>
      </c>
      <c r="F41" s="61">
        <v>1</v>
      </c>
      <c r="G41"/>
    </row>
    <row r="42" spans="2:7" x14ac:dyDescent="0.25">
      <c r="B42" s="24" t="s">
        <v>3958</v>
      </c>
      <c r="C42" s="62">
        <v>2835.5779999999977</v>
      </c>
      <c r="D42" s="62">
        <v>1263.4510000000014</v>
      </c>
      <c r="E42" s="62">
        <v>1572.1270000000002</v>
      </c>
      <c r="F42" s="61">
        <v>469</v>
      </c>
      <c r="G42"/>
    </row>
    <row r="43" spans="2:7" x14ac:dyDescent="0.25">
      <c r="B43"/>
      <c r="C43"/>
      <c r="D43"/>
      <c r="E43"/>
      <c r="F43"/>
      <c r="G43"/>
    </row>
    <row r="44" spans="2:7" ht="18.75" x14ac:dyDescent="0.3">
      <c r="B44" s="23" t="s">
        <v>3968</v>
      </c>
    </row>
    <row r="45" spans="2:7" x14ac:dyDescent="0.25">
      <c r="B45"/>
      <c r="C45"/>
      <c r="D45"/>
      <c r="E45"/>
      <c r="F45"/>
      <c r="G45"/>
    </row>
    <row r="46" spans="2:7" x14ac:dyDescent="0.25">
      <c r="B46" t="s">
        <v>3957</v>
      </c>
      <c r="C46"/>
      <c r="D46"/>
      <c r="E46"/>
      <c r="F46"/>
      <c r="G46"/>
    </row>
    <row r="47" spans="2:7" x14ac:dyDescent="0.25">
      <c r="B47"/>
      <c r="C47"/>
      <c r="D47"/>
      <c r="E47"/>
      <c r="F47"/>
      <c r="G47"/>
    </row>
    <row r="48" spans="2:7" ht="30" customHeight="1" x14ac:dyDescent="0.25">
      <c r="B48" s="59" t="s">
        <v>3959</v>
      </c>
      <c r="C48" s="60" t="s">
        <v>3960</v>
      </c>
      <c r="D48" s="60" t="s">
        <v>3961</v>
      </c>
      <c r="E48" s="60" t="s">
        <v>3962</v>
      </c>
      <c r="F48" s="60" t="s">
        <v>3970</v>
      </c>
      <c r="G48" s="60" t="s">
        <v>3963</v>
      </c>
    </row>
    <row r="49" spans="2:7" x14ac:dyDescent="0.25">
      <c r="B49" s="24" t="s">
        <v>499</v>
      </c>
      <c r="C49" s="62">
        <v>262.20499999999998</v>
      </c>
      <c r="D49" s="62">
        <v>262.20499999999998</v>
      </c>
      <c r="E49" s="62">
        <v>0</v>
      </c>
      <c r="F49" s="62">
        <v>0</v>
      </c>
      <c r="G49" s="61">
        <v>1</v>
      </c>
    </row>
    <row r="50" spans="2:7" x14ac:dyDescent="0.25">
      <c r="B50" s="24" t="s">
        <v>41</v>
      </c>
      <c r="C50" s="62">
        <v>830.80499999999995</v>
      </c>
      <c r="D50" s="62">
        <v>830.80499999999995</v>
      </c>
      <c r="E50" s="62">
        <v>0</v>
      </c>
      <c r="F50" s="62">
        <v>0</v>
      </c>
      <c r="G50" s="61">
        <v>217</v>
      </c>
    </row>
    <row r="51" spans="2:7" x14ac:dyDescent="0.25">
      <c r="B51" s="24" t="s">
        <v>56</v>
      </c>
      <c r="C51" s="62">
        <v>2789.0110000000009</v>
      </c>
      <c r="D51" s="62">
        <v>1049.9599999999998</v>
      </c>
      <c r="E51" s="62">
        <v>1739.0510000000006</v>
      </c>
      <c r="F51" s="62">
        <v>0</v>
      </c>
      <c r="G51" s="61">
        <v>300</v>
      </c>
    </row>
    <row r="52" spans="2:7" x14ac:dyDescent="0.25">
      <c r="B52" s="24" t="s">
        <v>37</v>
      </c>
      <c r="C52" s="62">
        <v>99.745999999999995</v>
      </c>
      <c r="D52" s="62">
        <v>52.942</v>
      </c>
      <c r="E52" s="62">
        <v>46.804000000000002</v>
      </c>
      <c r="F52" s="62">
        <v>0</v>
      </c>
      <c r="G52" s="61">
        <v>11</v>
      </c>
    </row>
    <row r="53" spans="2:7" x14ac:dyDescent="0.25">
      <c r="B53" s="24" t="s">
        <v>61</v>
      </c>
      <c r="C53" s="62">
        <v>91.683999999999997</v>
      </c>
      <c r="D53" s="62">
        <v>24.407</v>
      </c>
      <c r="E53" s="62">
        <v>67.277000000000001</v>
      </c>
      <c r="F53" s="62">
        <v>0</v>
      </c>
      <c r="G53" s="61">
        <v>5</v>
      </c>
    </row>
    <row r="54" spans="2:7" x14ac:dyDescent="0.25">
      <c r="B54" s="24" t="s">
        <v>118</v>
      </c>
      <c r="C54" s="62">
        <v>437.44400000000002</v>
      </c>
      <c r="D54" s="62">
        <v>437.44400000000002</v>
      </c>
      <c r="E54" s="62">
        <v>0</v>
      </c>
      <c r="F54" s="62">
        <v>0</v>
      </c>
      <c r="G54" s="61">
        <v>8</v>
      </c>
    </row>
    <row r="55" spans="2:7" x14ac:dyDescent="0.25">
      <c r="B55" s="24" t="s">
        <v>125</v>
      </c>
      <c r="C55" s="62">
        <v>92.745000000000005</v>
      </c>
      <c r="D55" s="62">
        <v>26.237000000000002</v>
      </c>
      <c r="E55" s="62">
        <v>66.507999999999996</v>
      </c>
      <c r="F55" s="62">
        <v>0</v>
      </c>
      <c r="G55" s="61">
        <v>2</v>
      </c>
    </row>
    <row r="56" spans="2:7" x14ac:dyDescent="0.25">
      <c r="B56" s="24" t="s">
        <v>1957</v>
      </c>
      <c r="C56" s="62">
        <v>409.14800000000002</v>
      </c>
      <c r="D56" s="62">
        <v>253.672</v>
      </c>
      <c r="E56" s="62">
        <v>155.476</v>
      </c>
      <c r="F56" s="62">
        <v>0</v>
      </c>
      <c r="G56" s="61">
        <v>1</v>
      </c>
    </row>
    <row r="57" spans="2:7" x14ac:dyDescent="0.25">
      <c r="B57" s="24" t="s">
        <v>126</v>
      </c>
      <c r="C57" s="62">
        <v>1024.6909999999998</v>
      </c>
      <c r="D57" s="62">
        <v>258.298</v>
      </c>
      <c r="E57" s="62">
        <v>104.87100000000001</v>
      </c>
      <c r="F57" s="62">
        <v>661.52200000000005</v>
      </c>
      <c r="G57" s="61">
        <v>5</v>
      </c>
    </row>
    <row r="58" spans="2:7" x14ac:dyDescent="0.25">
      <c r="B58" s="24" t="s">
        <v>117</v>
      </c>
      <c r="C58" s="62">
        <v>39.600000000000016</v>
      </c>
      <c r="D58" s="62">
        <v>39.600000000000016</v>
      </c>
      <c r="E58" s="62">
        <v>0</v>
      </c>
      <c r="F58" s="62">
        <v>0</v>
      </c>
      <c r="G58" s="61">
        <v>38</v>
      </c>
    </row>
    <row r="59" spans="2:7" x14ac:dyDescent="0.25">
      <c r="B59" s="24" t="s">
        <v>3392</v>
      </c>
      <c r="C59" s="62">
        <v>0.10299999999999999</v>
      </c>
      <c r="D59" s="62">
        <v>0.10299999999999999</v>
      </c>
      <c r="E59" s="62">
        <v>0</v>
      </c>
      <c r="F59" s="62">
        <v>0</v>
      </c>
      <c r="G59" s="61">
        <v>1</v>
      </c>
    </row>
    <row r="60" spans="2:7" x14ac:dyDescent="0.25">
      <c r="B60" s="24" t="s">
        <v>674</v>
      </c>
      <c r="C60" s="62">
        <v>1.9830000000000001</v>
      </c>
      <c r="D60" s="62">
        <v>1.1519999999999999</v>
      </c>
      <c r="E60" s="62">
        <v>0.83099999999999996</v>
      </c>
      <c r="F60" s="62">
        <v>0</v>
      </c>
      <c r="G60" s="61">
        <v>2</v>
      </c>
    </row>
    <row r="61" spans="2:7" x14ac:dyDescent="0.25">
      <c r="B61" s="24" t="s">
        <v>3354</v>
      </c>
      <c r="C61" s="62">
        <v>428.25300000000004</v>
      </c>
      <c r="D61" s="62">
        <v>242.40199999999999</v>
      </c>
      <c r="E61" s="62">
        <v>185.85100000000003</v>
      </c>
      <c r="F61" s="62">
        <v>0</v>
      </c>
      <c r="G61" s="61">
        <v>9</v>
      </c>
    </row>
    <row r="62" spans="2:7" x14ac:dyDescent="0.25">
      <c r="B62" s="24" t="s">
        <v>3958</v>
      </c>
      <c r="C62" s="62">
        <v>6507.4180000000033</v>
      </c>
      <c r="D62" s="62">
        <v>3479.2269999999999</v>
      </c>
      <c r="E62" s="62">
        <v>2366.6690000000008</v>
      </c>
      <c r="F62" s="62">
        <v>661.52200000000005</v>
      </c>
      <c r="G62" s="61">
        <v>600</v>
      </c>
    </row>
    <row r="63" spans="2:7" x14ac:dyDescent="0.25">
      <c r="B63"/>
      <c r="C63"/>
      <c r="D63"/>
      <c r="E63"/>
      <c r="F63"/>
      <c r="G63"/>
    </row>
    <row r="64" spans="2:7" x14ac:dyDescent="0.25">
      <c r="B64" t="s">
        <v>3964</v>
      </c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ht="30" customHeight="1" x14ac:dyDescent="0.25">
      <c r="B66" s="59" t="s">
        <v>3959</v>
      </c>
      <c r="C66" s="60" t="s">
        <v>3965</v>
      </c>
      <c r="D66" s="60" t="s">
        <v>3966</v>
      </c>
      <c r="E66" s="60" t="s">
        <v>3967</v>
      </c>
      <c r="F66" s="60" t="s">
        <v>3971</v>
      </c>
      <c r="G66" s="60" t="s">
        <v>3963</v>
      </c>
    </row>
    <row r="67" spans="2:7" x14ac:dyDescent="0.25">
      <c r="B67" s="24" t="s">
        <v>499</v>
      </c>
      <c r="C67" s="62">
        <v>262.20499999999998</v>
      </c>
      <c r="D67" s="62">
        <v>262.20499999999998</v>
      </c>
      <c r="E67" s="62">
        <v>0</v>
      </c>
      <c r="F67" s="62">
        <v>0</v>
      </c>
      <c r="G67" s="61">
        <v>1</v>
      </c>
    </row>
    <row r="68" spans="2:7" x14ac:dyDescent="0.25">
      <c r="B68" s="24" t="s">
        <v>41</v>
      </c>
      <c r="C68" s="62">
        <v>830.80499999999995</v>
      </c>
      <c r="D68" s="62">
        <v>830.80499999999995</v>
      </c>
      <c r="E68" s="62">
        <v>0</v>
      </c>
      <c r="F68" s="62">
        <v>0</v>
      </c>
      <c r="G68" s="61">
        <v>217</v>
      </c>
    </row>
    <row r="69" spans="2:7" x14ac:dyDescent="0.25">
      <c r="B69" s="24" t="s">
        <v>56</v>
      </c>
      <c r="C69" s="62">
        <v>2789.0110000000009</v>
      </c>
      <c r="D69" s="62">
        <v>1049.9599999999998</v>
      </c>
      <c r="E69" s="62">
        <v>1739.0510000000006</v>
      </c>
      <c r="F69" s="62">
        <v>0</v>
      </c>
      <c r="G69" s="61">
        <v>300</v>
      </c>
    </row>
    <row r="70" spans="2:7" x14ac:dyDescent="0.25">
      <c r="B70" s="24" t="s">
        <v>37</v>
      </c>
      <c r="C70" s="62">
        <v>99.745999999999995</v>
      </c>
      <c r="D70" s="62">
        <v>52.942</v>
      </c>
      <c r="E70" s="62">
        <v>46.804000000000002</v>
      </c>
      <c r="F70" s="62">
        <v>0</v>
      </c>
      <c r="G70" s="61">
        <v>11</v>
      </c>
    </row>
    <row r="71" spans="2:7" x14ac:dyDescent="0.25">
      <c r="B71" s="24" t="s">
        <v>61</v>
      </c>
      <c r="C71" s="62">
        <v>91.683999999999997</v>
      </c>
      <c r="D71" s="62">
        <v>24.407</v>
      </c>
      <c r="E71" s="62">
        <v>67.277000000000001</v>
      </c>
      <c r="F71" s="62">
        <v>0</v>
      </c>
      <c r="G71" s="61">
        <v>5</v>
      </c>
    </row>
    <row r="72" spans="2:7" x14ac:dyDescent="0.25">
      <c r="B72" s="24" t="s">
        <v>118</v>
      </c>
      <c r="C72" s="62">
        <v>437.44400000000002</v>
      </c>
      <c r="D72" s="62">
        <v>437.44400000000002</v>
      </c>
      <c r="E72" s="62">
        <v>0</v>
      </c>
      <c r="F72" s="62">
        <v>0</v>
      </c>
      <c r="G72" s="61">
        <v>8</v>
      </c>
    </row>
    <row r="73" spans="2:7" x14ac:dyDescent="0.25">
      <c r="B73" s="24" t="s">
        <v>125</v>
      </c>
      <c r="C73" s="62">
        <v>92.745000000000005</v>
      </c>
      <c r="D73" s="62">
        <v>26.237000000000002</v>
      </c>
      <c r="E73" s="62">
        <v>66.507999999999996</v>
      </c>
      <c r="F73" s="62">
        <v>0</v>
      </c>
      <c r="G73" s="61">
        <v>2</v>
      </c>
    </row>
    <row r="74" spans="2:7" x14ac:dyDescent="0.25">
      <c r="B74" s="24" t="s">
        <v>1957</v>
      </c>
      <c r="C74" s="62">
        <v>409.14800000000002</v>
      </c>
      <c r="D74" s="62">
        <v>253.672</v>
      </c>
      <c r="E74" s="62">
        <v>155.476</v>
      </c>
      <c r="F74" s="62">
        <v>0</v>
      </c>
      <c r="G74" s="61">
        <v>1</v>
      </c>
    </row>
    <row r="75" spans="2:7" x14ac:dyDescent="0.25">
      <c r="B75" s="24" t="s">
        <v>126</v>
      </c>
      <c r="C75" s="62">
        <v>1024.6909999999998</v>
      </c>
      <c r="D75" s="62">
        <v>258.298</v>
      </c>
      <c r="E75" s="62">
        <v>104.87100000000001</v>
      </c>
      <c r="F75" s="62">
        <v>661.52200000000005</v>
      </c>
      <c r="G75" s="61">
        <v>5</v>
      </c>
    </row>
    <row r="76" spans="2:7" x14ac:dyDescent="0.25">
      <c r="B76" s="24" t="s">
        <v>117</v>
      </c>
      <c r="C76" s="62">
        <v>39.600000000000016</v>
      </c>
      <c r="D76" s="62">
        <v>39.600000000000016</v>
      </c>
      <c r="E76" s="62">
        <v>0</v>
      </c>
      <c r="F76" s="62">
        <v>0</v>
      </c>
      <c r="G76" s="61">
        <v>38</v>
      </c>
    </row>
    <row r="77" spans="2:7" x14ac:dyDescent="0.25">
      <c r="B77" s="24" t="s">
        <v>3392</v>
      </c>
      <c r="C77" s="62">
        <v>0.10299999999999999</v>
      </c>
      <c r="D77" s="62">
        <v>0.10299999999999999</v>
      </c>
      <c r="E77" s="62">
        <v>0</v>
      </c>
      <c r="F77" s="62">
        <v>0</v>
      </c>
      <c r="G77" s="61">
        <v>1</v>
      </c>
    </row>
    <row r="78" spans="2:7" x14ac:dyDescent="0.25">
      <c r="B78" s="24" t="s">
        <v>674</v>
      </c>
      <c r="C78" s="62">
        <v>1.9830000000000001</v>
      </c>
      <c r="D78" s="62">
        <v>1.1519999999999999</v>
      </c>
      <c r="E78" s="62">
        <v>0.83099999999999996</v>
      </c>
      <c r="F78" s="62">
        <v>0</v>
      </c>
      <c r="G78" s="61">
        <v>2</v>
      </c>
    </row>
    <row r="79" spans="2:7" x14ac:dyDescent="0.25">
      <c r="B79" s="24" t="s">
        <v>3354</v>
      </c>
      <c r="C79" s="62">
        <v>428.25300000000004</v>
      </c>
      <c r="D79" s="62">
        <v>242.40199999999999</v>
      </c>
      <c r="E79" s="62">
        <v>185.85100000000003</v>
      </c>
      <c r="F79" s="62">
        <v>0</v>
      </c>
      <c r="G79" s="61">
        <v>9</v>
      </c>
    </row>
    <row r="80" spans="2:7" x14ac:dyDescent="0.25">
      <c r="B80" s="24" t="s">
        <v>3958</v>
      </c>
      <c r="C80" s="62">
        <v>6507.4180000000033</v>
      </c>
      <c r="D80" s="62">
        <v>3479.2269999999999</v>
      </c>
      <c r="E80" s="62">
        <v>2366.6690000000008</v>
      </c>
      <c r="F80" s="62">
        <v>661.52200000000005</v>
      </c>
      <c r="G80" s="61">
        <v>600</v>
      </c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02" spans="2:7" x14ac:dyDescent="0.25">
      <c r="B102"/>
      <c r="C102"/>
      <c r="D102"/>
      <c r="E102"/>
      <c r="F102"/>
      <c r="G102"/>
    </row>
    <row r="103" spans="2:7" x14ac:dyDescent="0.25">
      <c r="B103"/>
      <c r="C103"/>
      <c r="D103"/>
      <c r="E103"/>
      <c r="F103"/>
      <c r="G103"/>
    </row>
    <row r="104" spans="2:7" x14ac:dyDescent="0.25">
      <c r="B104"/>
      <c r="C104"/>
      <c r="D104"/>
      <c r="E104"/>
      <c r="F104"/>
      <c r="G104"/>
    </row>
    <row r="105" spans="2:7" x14ac:dyDescent="0.25">
      <c r="B105"/>
      <c r="C105"/>
      <c r="D105"/>
      <c r="E105"/>
      <c r="F105"/>
      <c r="G105"/>
    </row>
    <row r="106" spans="2:7" x14ac:dyDescent="0.25">
      <c r="B106"/>
      <c r="C106"/>
      <c r="D106"/>
      <c r="E106"/>
      <c r="F106"/>
      <c r="G106"/>
    </row>
    <row r="107" spans="2:7" x14ac:dyDescent="0.25">
      <c r="B107"/>
      <c r="C107"/>
      <c r="D107"/>
      <c r="E107"/>
      <c r="F107"/>
      <c r="G107"/>
    </row>
    <row r="108" spans="2:7" x14ac:dyDescent="0.25">
      <c r="B108"/>
      <c r="C108"/>
      <c r="D108"/>
      <c r="E108"/>
      <c r="F108"/>
      <c r="G108"/>
    </row>
    <row r="109" spans="2:7" x14ac:dyDescent="0.25">
      <c r="B109"/>
      <c r="C109"/>
      <c r="D109"/>
      <c r="E109"/>
      <c r="F109"/>
      <c r="G109"/>
    </row>
    <row r="110" spans="2:7" x14ac:dyDescent="0.25">
      <c r="B110"/>
      <c r="C110"/>
      <c r="D110"/>
      <c r="E110"/>
      <c r="F110"/>
      <c r="G110"/>
    </row>
    <row r="111" spans="2:7" x14ac:dyDescent="0.25">
      <c r="B111"/>
      <c r="C111"/>
      <c r="D111"/>
      <c r="E111"/>
      <c r="F111"/>
      <c r="G111"/>
    </row>
    <row r="112" spans="2:7" x14ac:dyDescent="0.25">
      <c r="B112"/>
      <c r="C112"/>
      <c r="D112"/>
      <c r="E112"/>
      <c r="F112"/>
      <c r="G112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  <c r="C115"/>
      <c r="D115"/>
      <c r="E115"/>
      <c r="F115"/>
      <c r="G115"/>
    </row>
    <row r="116" spans="2:7" x14ac:dyDescent="0.25">
      <c r="B116"/>
      <c r="C116"/>
      <c r="D116"/>
      <c r="E116"/>
      <c r="F116"/>
      <c r="G116"/>
    </row>
    <row r="117" spans="2:7" x14ac:dyDescent="0.25">
      <c r="B117"/>
      <c r="C117"/>
      <c r="D117"/>
      <c r="E117"/>
      <c r="F117"/>
      <c r="G117"/>
    </row>
    <row r="118" spans="2:7" x14ac:dyDescent="0.25">
      <c r="B118"/>
      <c r="C118"/>
      <c r="D118"/>
      <c r="E118"/>
      <c r="F118"/>
      <c r="G118"/>
    </row>
    <row r="119" spans="2:7" x14ac:dyDescent="0.25">
      <c r="B119"/>
      <c r="C119"/>
      <c r="D119"/>
      <c r="E119"/>
      <c r="F119"/>
      <c r="G119"/>
    </row>
    <row r="120" spans="2:7" x14ac:dyDescent="0.25">
      <c r="B120"/>
      <c r="C120"/>
      <c r="D120"/>
      <c r="E120"/>
      <c r="F120"/>
      <c r="G120"/>
    </row>
    <row r="121" spans="2:7" x14ac:dyDescent="0.25">
      <c r="B121"/>
      <c r="C121"/>
      <c r="D121"/>
      <c r="E121"/>
      <c r="F121"/>
      <c r="G121"/>
    </row>
    <row r="122" spans="2:7" x14ac:dyDescent="0.25">
      <c r="B122"/>
      <c r="C122"/>
      <c r="D122"/>
      <c r="E122"/>
      <c r="F122"/>
      <c r="G122"/>
    </row>
    <row r="123" spans="2:7" x14ac:dyDescent="0.25">
      <c r="B123"/>
      <c r="C123"/>
      <c r="D123"/>
      <c r="E123"/>
      <c r="F123"/>
      <c r="G123"/>
    </row>
    <row r="124" spans="2:7" x14ac:dyDescent="0.25">
      <c r="B124"/>
      <c r="C124"/>
      <c r="D124"/>
      <c r="E124"/>
      <c r="F124"/>
      <c r="G124"/>
    </row>
    <row r="125" spans="2:7" x14ac:dyDescent="0.25">
      <c r="B125"/>
      <c r="C125"/>
      <c r="D125"/>
      <c r="E125"/>
      <c r="F125"/>
      <c r="G125"/>
    </row>
    <row r="126" spans="2:7" x14ac:dyDescent="0.25">
      <c r="B126"/>
      <c r="C126"/>
      <c r="D126"/>
      <c r="E126"/>
      <c r="F126"/>
      <c r="G126"/>
    </row>
    <row r="127" spans="2:7" x14ac:dyDescent="0.25">
      <c r="B127"/>
      <c r="C127"/>
      <c r="D127"/>
      <c r="E127"/>
      <c r="F127"/>
      <c r="G127"/>
    </row>
    <row r="128" spans="2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  <row r="182" spans="2:7" x14ac:dyDescent="0.25">
      <c r="B182"/>
      <c r="C182"/>
      <c r="D182"/>
      <c r="E182"/>
      <c r="F182"/>
      <c r="G182"/>
    </row>
    <row r="183" spans="2:7" x14ac:dyDescent="0.25">
      <c r="B183"/>
      <c r="C183"/>
      <c r="D183"/>
      <c r="E183"/>
      <c r="F183"/>
      <c r="G183"/>
    </row>
    <row r="184" spans="2:7" x14ac:dyDescent="0.25">
      <c r="B184"/>
      <c r="C184"/>
      <c r="D184"/>
      <c r="E184"/>
      <c r="F184"/>
      <c r="G184"/>
    </row>
    <row r="185" spans="2:7" x14ac:dyDescent="0.25">
      <c r="B185"/>
      <c r="C185"/>
      <c r="D185"/>
      <c r="E185"/>
      <c r="F185"/>
      <c r="G185"/>
    </row>
    <row r="186" spans="2:7" x14ac:dyDescent="0.25">
      <c r="B186"/>
      <c r="C186"/>
      <c r="D186"/>
      <c r="E186"/>
      <c r="F186"/>
      <c r="G186"/>
    </row>
    <row r="187" spans="2:7" x14ac:dyDescent="0.25">
      <c r="B187"/>
      <c r="C187"/>
      <c r="D187"/>
      <c r="E187"/>
      <c r="F187"/>
      <c r="G187"/>
    </row>
    <row r="188" spans="2:7" x14ac:dyDescent="0.25">
      <c r="B188"/>
      <c r="C188"/>
      <c r="D188"/>
      <c r="E188"/>
      <c r="F188"/>
      <c r="G188"/>
    </row>
    <row r="189" spans="2:7" x14ac:dyDescent="0.25">
      <c r="B189"/>
      <c r="C189"/>
      <c r="D189"/>
      <c r="E189"/>
      <c r="F189"/>
      <c r="G189"/>
    </row>
    <row r="190" spans="2:7" x14ac:dyDescent="0.25">
      <c r="B190"/>
      <c r="C190"/>
      <c r="D190"/>
      <c r="E190"/>
      <c r="F190"/>
      <c r="G190"/>
    </row>
    <row r="191" spans="2:7" x14ac:dyDescent="0.25">
      <c r="B191"/>
      <c r="C191"/>
      <c r="D191"/>
      <c r="E191"/>
      <c r="F191"/>
      <c r="G191"/>
    </row>
    <row r="192" spans="2:7" x14ac:dyDescent="0.25">
      <c r="B192"/>
      <c r="C192"/>
      <c r="D192"/>
      <c r="E192"/>
      <c r="F192"/>
      <c r="G192"/>
    </row>
    <row r="193" spans="2:7" x14ac:dyDescent="0.25">
      <c r="B193"/>
      <c r="C193"/>
      <c r="D193"/>
      <c r="E193"/>
      <c r="F193"/>
      <c r="G193"/>
    </row>
    <row r="194" spans="2:7" x14ac:dyDescent="0.25">
      <c r="B194"/>
      <c r="C194"/>
      <c r="D194"/>
      <c r="E194"/>
      <c r="F194"/>
      <c r="G194"/>
    </row>
    <row r="195" spans="2:7" x14ac:dyDescent="0.25">
      <c r="B195"/>
      <c r="C195"/>
      <c r="D195"/>
      <c r="E195"/>
      <c r="F195"/>
      <c r="G195"/>
    </row>
    <row r="196" spans="2:7" x14ac:dyDescent="0.25">
      <c r="B196"/>
      <c r="C196"/>
      <c r="D196"/>
      <c r="E196"/>
      <c r="F196"/>
      <c r="G196"/>
    </row>
    <row r="197" spans="2:7" x14ac:dyDescent="0.25">
      <c r="B197"/>
      <c r="C197"/>
      <c r="D197"/>
      <c r="E197"/>
      <c r="F197"/>
      <c r="G197"/>
    </row>
    <row r="198" spans="2:7" x14ac:dyDescent="0.25">
      <c r="B198"/>
      <c r="C198"/>
      <c r="D198"/>
      <c r="E198"/>
      <c r="F198"/>
      <c r="G198"/>
    </row>
    <row r="199" spans="2:7" x14ac:dyDescent="0.25">
      <c r="B199"/>
      <c r="C199"/>
      <c r="D199"/>
      <c r="E199"/>
      <c r="F199"/>
      <c r="G199"/>
    </row>
    <row r="200" spans="2:7" x14ac:dyDescent="0.25">
      <c r="B200"/>
      <c r="C200"/>
      <c r="D200"/>
      <c r="E200"/>
      <c r="F200"/>
      <c r="G200"/>
    </row>
    <row r="201" spans="2:7" x14ac:dyDescent="0.25">
      <c r="B201"/>
      <c r="C201"/>
      <c r="D201"/>
      <c r="E201"/>
      <c r="F201"/>
      <c r="G201"/>
    </row>
    <row r="202" spans="2:7" x14ac:dyDescent="0.25">
      <c r="B202"/>
      <c r="C202"/>
      <c r="D202"/>
      <c r="E202"/>
      <c r="F202"/>
      <c r="G202"/>
    </row>
    <row r="203" spans="2:7" x14ac:dyDescent="0.25">
      <c r="B203"/>
      <c r="C203"/>
      <c r="D203"/>
      <c r="E203"/>
      <c r="F203"/>
      <c r="G203"/>
    </row>
    <row r="204" spans="2:7" x14ac:dyDescent="0.25">
      <c r="B204"/>
      <c r="C204"/>
      <c r="D204"/>
      <c r="E204"/>
      <c r="F204"/>
      <c r="G204"/>
    </row>
    <row r="205" spans="2:7" x14ac:dyDescent="0.25">
      <c r="B205"/>
      <c r="C205"/>
      <c r="D205"/>
      <c r="E205"/>
      <c r="F205"/>
      <c r="G205"/>
    </row>
    <row r="206" spans="2:7" x14ac:dyDescent="0.25">
      <c r="B206"/>
      <c r="C206"/>
      <c r="D206"/>
      <c r="E206"/>
      <c r="F206"/>
      <c r="G206"/>
    </row>
    <row r="207" spans="2:7" x14ac:dyDescent="0.25">
      <c r="B207"/>
      <c r="C207"/>
      <c r="D207"/>
      <c r="E207"/>
      <c r="F207"/>
      <c r="G207"/>
    </row>
    <row r="208" spans="2:7" x14ac:dyDescent="0.25">
      <c r="B208"/>
      <c r="C208"/>
      <c r="D208"/>
      <c r="E208"/>
      <c r="F208"/>
      <c r="G208"/>
    </row>
    <row r="209" spans="2:7" x14ac:dyDescent="0.25">
      <c r="B209"/>
      <c r="C209"/>
      <c r="D209"/>
      <c r="E209"/>
      <c r="F209"/>
      <c r="G209"/>
    </row>
    <row r="210" spans="2:7" x14ac:dyDescent="0.25">
      <c r="B210"/>
      <c r="C210"/>
      <c r="D210"/>
      <c r="E210"/>
      <c r="F210"/>
      <c r="G210"/>
    </row>
    <row r="211" spans="2:7" x14ac:dyDescent="0.25">
      <c r="B211"/>
      <c r="C211"/>
      <c r="D211"/>
      <c r="E211"/>
      <c r="F211"/>
      <c r="G211"/>
    </row>
    <row r="212" spans="2:7" x14ac:dyDescent="0.25">
      <c r="B212"/>
      <c r="C212"/>
      <c r="D212"/>
      <c r="E212"/>
      <c r="F212"/>
      <c r="G212"/>
    </row>
    <row r="213" spans="2:7" x14ac:dyDescent="0.25">
      <c r="B213"/>
      <c r="C213"/>
      <c r="D213"/>
      <c r="E213"/>
      <c r="F213"/>
      <c r="G213"/>
    </row>
    <row r="214" spans="2:7" x14ac:dyDescent="0.25">
      <c r="B214"/>
      <c r="C214"/>
      <c r="D214"/>
      <c r="E214"/>
      <c r="F214"/>
      <c r="G214"/>
    </row>
    <row r="215" spans="2:7" x14ac:dyDescent="0.25">
      <c r="B215"/>
      <c r="C215"/>
      <c r="D215"/>
      <c r="E215"/>
      <c r="F215"/>
      <c r="G215"/>
    </row>
    <row r="216" spans="2:7" x14ac:dyDescent="0.25">
      <c r="B216"/>
      <c r="C216"/>
      <c r="D216"/>
      <c r="E216"/>
      <c r="F216"/>
      <c r="G216"/>
    </row>
    <row r="217" spans="2:7" x14ac:dyDescent="0.25">
      <c r="B217"/>
      <c r="C217"/>
      <c r="D217"/>
      <c r="E217"/>
      <c r="F217"/>
      <c r="G217"/>
    </row>
    <row r="218" spans="2:7" x14ac:dyDescent="0.25">
      <c r="B218"/>
      <c r="C218"/>
      <c r="D218"/>
      <c r="E218"/>
      <c r="F218"/>
      <c r="G218"/>
    </row>
    <row r="219" spans="2:7" x14ac:dyDescent="0.25">
      <c r="B219"/>
      <c r="C219"/>
      <c r="D219"/>
      <c r="E219"/>
      <c r="F219"/>
      <c r="G219"/>
    </row>
    <row r="220" spans="2:7" x14ac:dyDescent="0.25">
      <c r="B220"/>
      <c r="C220"/>
      <c r="D220"/>
      <c r="E220"/>
      <c r="F220"/>
      <c r="G220"/>
    </row>
    <row r="221" spans="2:7" x14ac:dyDescent="0.25">
      <c r="B221"/>
      <c r="C221"/>
      <c r="D221"/>
      <c r="E221"/>
      <c r="F221"/>
      <c r="G221"/>
    </row>
    <row r="222" spans="2:7" x14ac:dyDescent="0.25">
      <c r="B222"/>
      <c r="C222"/>
      <c r="D222"/>
      <c r="E222"/>
      <c r="F222"/>
      <c r="G222"/>
    </row>
    <row r="223" spans="2:7" x14ac:dyDescent="0.25">
      <c r="B223"/>
      <c r="C223"/>
      <c r="D223"/>
      <c r="E223"/>
      <c r="F223"/>
      <c r="G223"/>
    </row>
    <row r="224" spans="2:7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</row>
    <row r="328" spans="2:7" x14ac:dyDescent="0.25">
      <c r="B328"/>
      <c r="C328"/>
      <c r="D328"/>
      <c r="E328"/>
      <c r="F328"/>
    </row>
    <row r="329" spans="2:7" x14ac:dyDescent="0.25">
      <c r="B329"/>
      <c r="C329"/>
      <c r="D329"/>
      <c r="E329"/>
      <c r="F329"/>
    </row>
    <row r="330" spans="2:7" x14ac:dyDescent="0.25">
      <c r="B330"/>
      <c r="C330"/>
      <c r="D330"/>
      <c r="E330"/>
      <c r="F330"/>
    </row>
    <row r="331" spans="2:7" x14ac:dyDescent="0.25">
      <c r="B331"/>
      <c r="C331"/>
      <c r="D331"/>
      <c r="E331"/>
      <c r="F331"/>
    </row>
    <row r="332" spans="2:7" x14ac:dyDescent="0.25">
      <c r="B332"/>
      <c r="C332"/>
      <c r="D332"/>
      <c r="E332"/>
      <c r="F332"/>
    </row>
    <row r="333" spans="2:7" x14ac:dyDescent="0.25">
      <c r="B333"/>
      <c r="C333"/>
      <c r="D333"/>
      <c r="E333"/>
      <c r="F333"/>
    </row>
    <row r="334" spans="2:7" x14ac:dyDescent="0.25">
      <c r="B334"/>
      <c r="C334"/>
      <c r="D334"/>
      <c r="E334"/>
      <c r="F334"/>
    </row>
    <row r="335" spans="2:7" x14ac:dyDescent="0.25">
      <c r="B335"/>
      <c r="C335"/>
      <c r="D335"/>
      <c r="E335"/>
      <c r="F335"/>
    </row>
    <row r="336" spans="2:7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  <row r="352" spans="2:6" x14ac:dyDescent="0.25">
      <c r="B352"/>
      <c r="C352"/>
      <c r="D352"/>
      <c r="E352"/>
      <c r="F352"/>
    </row>
    <row r="353" spans="2:6" x14ac:dyDescent="0.25">
      <c r="B353"/>
      <c r="C353"/>
      <c r="D353"/>
      <c r="E353"/>
      <c r="F353"/>
    </row>
    <row r="354" spans="2:6" x14ac:dyDescent="0.25">
      <c r="B354"/>
      <c r="C354"/>
      <c r="D354"/>
      <c r="E354"/>
      <c r="F354"/>
    </row>
    <row r="355" spans="2:6" x14ac:dyDescent="0.25">
      <c r="B355"/>
      <c r="C355"/>
      <c r="D355"/>
      <c r="E355"/>
      <c r="F355"/>
    </row>
    <row r="356" spans="2:6" x14ac:dyDescent="0.25">
      <c r="B356"/>
      <c r="C356"/>
      <c r="D356"/>
      <c r="E356"/>
      <c r="F356"/>
    </row>
    <row r="357" spans="2:6" x14ac:dyDescent="0.25">
      <c r="B357"/>
      <c r="C357"/>
      <c r="D357"/>
      <c r="E357"/>
      <c r="F357"/>
    </row>
    <row r="358" spans="2:6" x14ac:dyDescent="0.25">
      <c r="B358"/>
      <c r="C358"/>
      <c r="D358"/>
      <c r="E358"/>
      <c r="F358"/>
    </row>
    <row r="359" spans="2:6" x14ac:dyDescent="0.25">
      <c r="B359"/>
      <c r="C359"/>
      <c r="D359"/>
      <c r="E359"/>
      <c r="F359"/>
    </row>
    <row r="360" spans="2:6" x14ac:dyDescent="0.25">
      <c r="B360"/>
      <c r="C360"/>
      <c r="D360"/>
      <c r="E360"/>
      <c r="F360"/>
    </row>
    <row r="361" spans="2:6" x14ac:dyDescent="0.25">
      <c r="B361"/>
      <c r="C361"/>
      <c r="D361"/>
      <c r="E361"/>
      <c r="F361"/>
    </row>
    <row r="362" spans="2:6" x14ac:dyDescent="0.25">
      <c r="B362"/>
      <c r="C362"/>
      <c r="D362"/>
      <c r="E362"/>
      <c r="F362"/>
    </row>
    <row r="363" spans="2:6" x14ac:dyDescent="0.25">
      <c r="B363"/>
      <c r="C363"/>
      <c r="D363"/>
      <c r="E363"/>
      <c r="F363"/>
    </row>
    <row r="364" spans="2:6" x14ac:dyDescent="0.25">
      <c r="B364"/>
      <c r="C364"/>
      <c r="D364"/>
      <c r="E364"/>
      <c r="F364"/>
    </row>
    <row r="365" spans="2:6" x14ac:dyDescent="0.25">
      <c r="B365"/>
      <c r="C365"/>
      <c r="D365"/>
      <c r="E365"/>
      <c r="F365"/>
    </row>
    <row r="366" spans="2:6" x14ac:dyDescent="0.25">
      <c r="B366"/>
      <c r="C366"/>
      <c r="D366"/>
      <c r="E366"/>
      <c r="F366"/>
    </row>
    <row r="367" spans="2:6" x14ac:dyDescent="0.25">
      <c r="B367"/>
      <c r="C367"/>
      <c r="D367"/>
      <c r="E367"/>
      <c r="F367"/>
    </row>
    <row r="368" spans="2:6" x14ac:dyDescent="0.25">
      <c r="B368"/>
      <c r="C368"/>
      <c r="D368"/>
      <c r="E368"/>
      <c r="F368"/>
    </row>
    <row r="369" spans="2:6" x14ac:dyDescent="0.25">
      <c r="B369"/>
      <c r="C369"/>
      <c r="D369"/>
      <c r="E369"/>
      <c r="F369"/>
    </row>
    <row r="370" spans="2:6" x14ac:dyDescent="0.25">
      <c r="B370"/>
      <c r="C370"/>
      <c r="D370"/>
      <c r="E370"/>
      <c r="F370"/>
    </row>
    <row r="371" spans="2:6" x14ac:dyDescent="0.25">
      <c r="B371"/>
      <c r="C371"/>
      <c r="D371"/>
      <c r="E371"/>
      <c r="F371"/>
    </row>
    <row r="372" spans="2:6" x14ac:dyDescent="0.25">
      <c r="B372"/>
      <c r="C372"/>
      <c r="D372"/>
      <c r="E372"/>
      <c r="F372"/>
    </row>
    <row r="373" spans="2:6" x14ac:dyDescent="0.25">
      <c r="B373"/>
      <c r="C373"/>
      <c r="D373"/>
      <c r="E373"/>
      <c r="F373"/>
    </row>
    <row r="374" spans="2:6" x14ac:dyDescent="0.25">
      <c r="B374"/>
      <c r="C374"/>
      <c r="D374"/>
      <c r="E374"/>
      <c r="F374"/>
    </row>
    <row r="375" spans="2:6" x14ac:dyDescent="0.25">
      <c r="B375"/>
      <c r="C375"/>
      <c r="D375"/>
      <c r="E375"/>
      <c r="F375"/>
    </row>
    <row r="376" spans="2:6" x14ac:dyDescent="0.25">
      <c r="B376"/>
      <c r="C376"/>
      <c r="D376"/>
      <c r="E376"/>
      <c r="F376"/>
    </row>
    <row r="377" spans="2:6" x14ac:dyDescent="0.25">
      <c r="B377"/>
      <c r="C377"/>
      <c r="D377"/>
      <c r="E377"/>
      <c r="F377"/>
    </row>
    <row r="378" spans="2:6" x14ac:dyDescent="0.25">
      <c r="B378"/>
      <c r="C378"/>
      <c r="D378"/>
      <c r="E378"/>
      <c r="F378"/>
    </row>
    <row r="379" spans="2:6" x14ac:dyDescent="0.25">
      <c r="B379"/>
      <c r="C379"/>
      <c r="D379"/>
      <c r="E379"/>
      <c r="F379"/>
    </row>
    <row r="380" spans="2:6" x14ac:dyDescent="0.25">
      <c r="B380"/>
      <c r="C380"/>
      <c r="D380"/>
      <c r="E380"/>
      <c r="F380"/>
    </row>
    <row r="381" spans="2:6" x14ac:dyDescent="0.25">
      <c r="B381"/>
      <c r="C381"/>
      <c r="D381"/>
      <c r="E381"/>
      <c r="F381"/>
    </row>
    <row r="382" spans="2:6" x14ac:dyDescent="0.25">
      <c r="B382"/>
      <c r="C382"/>
      <c r="D382"/>
      <c r="E382"/>
      <c r="F382"/>
    </row>
    <row r="383" spans="2:6" x14ac:dyDescent="0.25">
      <c r="B383"/>
      <c r="C383"/>
      <c r="D383"/>
      <c r="E383"/>
      <c r="F383"/>
    </row>
    <row r="384" spans="2:6" x14ac:dyDescent="0.25">
      <c r="B384"/>
      <c r="C384"/>
      <c r="D384"/>
      <c r="E384"/>
      <c r="F384"/>
    </row>
    <row r="385" spans="2:6" x14ac:dyDescent="0.25">
      <c r="B385"/>
      <c r="C385"/>
      <c r="D385"/>
      <c r="E385"/>
      <c r="F385"/>
    </row>
    <row r="386" spans="2:6" x14ac:dyDescent="0.25">
      <c r="B386"/>
      <c r="C386"/>
      <c r="D386"/>
      <c r="E386"/>
      <c r="F386"/>
    </row>
    <row r="387" spans="2:6" x14ac:dyDescent="0.25">
      <c r="B387"/>
      <c r="C387"/>
      <c r="D387"/>
      <c r="E387"/>
      <c r="F387"/>
    </row>
    <row r="388" spans="2:6" x14ac:dyDescent="0.25">
      <c r="B388"/>
      <c r="C388"/>
      <c r="D388"/>
      <c r="E388"/>
      <c r="F388"/>
    </row>
    <row r="389" spans="2:6" x14ac:dyDescent="0.25">
      <c r="B389"/>
      <c r="C389"/>
      <c r="D389"/>
      <c r="E389"/>
      <c r="F389"/>
    </row>
    <row r="390" spans="2:6" x14ac:dyDescent="0.25">
      <c r="B390"/>
      <c r="C390"/>
      <c r="D390"/>
      <c r="E390"/>
      <c r="F390"/>
    </row>
    <row r="391" spans="2:6" x14ac:dyDescent="0.25">
      <c r="B391"/>
      <c r="C391"/>
      <c r="D391"/>
      <c r="E391"/>
      <c r="F391"/>
    </row>
    <row r="392" spans="2:6" x14ac:dyDescent="0.25">
      <c r="B392"/>
      <c r="C392"/>
      <c r="D392"/>
      <c r="E392"/>
      <c r="F392"/>
    </row>
    <row r="393" spans="2:6" x14ac:dyDescent="0.25">
      <c r="B393"/>
      <c r="C393"/>
      <c r="D393"/>
      <c r="E393"/>
      <c r="F393"/>
    </row>
    <row r="394" spans="2:6" x14ac:dyDescent="0.25">
      <c r="B394"/>
      <c r="C394"/>
      <c r="D394"/>
      <c r="E394"/>
      <c r="F394"/>
    </row>
    <row r="395" spans="2:6" x14ac:dyDescent="0.25">
      <c r="B395"/>
      <c r="C395"/>
      <c r="D395"/>
      <c r="E395"/>
      <c r="F395"/>
    </row>
    <row r="396" spans="2:6" x14ac:dyDescent="0.25">
      <c r="B396"/>
      <c r="C396"/>
      <c r="D396"/>
      <c r="E396"/>
      <c r="F396"/>
    </row>
    <row r="397" spans="2:6" x14ac:dyDescent="0.25">
      <c r="B397"/>
      <c r="C397"/>
      <c r="D397"/>
      <c r="E397"/>
      <c r="F397"/>
    </row>
    <row r="398" spans="2:6" x14ac:dyDescent="0.25">
      <c r="B398"/>
      <c r="C398"/>
      <c r="D398"/>
      <c r="E398"/>
      <c r="F398"/>
    </row>
    <row r="399" spans="2:6" x14ac:dyDescent="0.25">
      <c r="B399"/>
      <c r="C399"/>
      <c r="D399"/>
      <c r="E399"/>
      <c r="F399"/>
    </row>
    <row r="400" spans="2:6" x14ac:dyDescent="0.25">
      <c r="B400"/>
      <c r="C400"/>
      <c r="D400"/>
      <c r="E400"/>
      <c r="F400"/>
    </row>
    <row r="401" spans="2:6" x14ac:dyDescent="0.25">
      <c r="B401"/>
      <c r="C401"/>
      <c r="D401"/>
      <c r="E401"/>
      <c r="F401"/>
    </row>
    <row r="402" spans="2:6" x14ac:dyDescent="0.25">
      <c r="B402"/>
      <c r="C402"/>
      <c r="D402"/>
      <c r="E402"/>
      <c r="F402"/>
    </row>
    <row r="403" spans="2:6" x14ac:dyDescent="0.25">
      <c r="B403"/>
      <c r="C403"/>
      <c r="D403"/>
      <c r="E403"/>
      <c r="F403"/>
    </row>
    <row r="404" spans="2:6" x14ac:dyDescent="0.25">
      <c r="B404"/>
      <c r="C404"/>
      <c r="D404"/>
      <c r="E404"/>
      <c r="F404"/>
    </row>
    <row r="405" spans="2:6" x14ac:dyDescent="0.25">
      <c r="B405"/>
      <c r="C405"/>
      <c r="D405"/>
      <c r="E405"/>
      <c r="F405"/>
    </row>
    <row r="406" spans="2:6" x14ac:dyDescent="0.25">
      <c r="B406"/>
      <c r="C406"/>
      <c r="D406"/>
      <c r="E406"/>
      <c r="F406"/>
    </row>
    <row r="407" spans="2:6" x14ac:dyDescent="0.25">
      <c r="B407"/>
      <c r="C407"/>
      <c r="D407"/>
      <c r="E407"/>
      <c r="F407"/>
    </row>
    <row r="408" spans="2:6" x14ac:dyDescent="0.25">
      <c r="B408"/>
      <c r="C408"/>
      <c r="D408"/>
      <c r="E408"/>
      <c r="F408"/>
    </row>
    <row r="409" spans="2:6" x14ac:dyDescent="0.25">
      <c r="B409"/>
      <c r="C409"/>
      <c r="D409"/>
      <c r="E409"/>
      <c r="F409"/>
    </row>
    <row r="410" spans="2:6" x14ac:dyDescent="0.25">
      <c r="B410"/>
      <c r="C410"/>
      <c r="D410"/>
      <c r="E410"/>
      <c r="F410"/>
    </row>
    <row r="411" spans="2:6" x14ac:dyDescent="0.25">
      <c r="B411"/>
      <c r="C411"/>
      <c r="D411"/>
      <c r="E411"/>
      <c r="F411"/>
    </row>
    <row r="412" spans="2:6" x14ac:dyDescent="0.25">
      <c r="B412"/>
      <c r="C412"/>
      <c r="D412"/>
      <c r="E412"/>
      <c r="F412"/>
    </row>
    <row r="413" spans="2:6" x14ac:dyDescent="0.25">
      <c r="B413"/>
      <c r="C413"/>
      <c r="D413"/>
      <c r="E413"/>
      <c r="F413"/>
    </row>
    <row r="414" spans="2:6" x14ac:dyDescent="0.25">
      <c r="B414"/>
      <c r="C414"/>
      <c r="D414"/>
      <c r="E414"/>
      <c r="F414"/>
    </row>
    <row r="415" spans="2:6" x14ac:dyDescent="0.25">
      <c r="B415"/>
      <c r="C415"/>
      <c r="D415"/>
      <c r="E415"/>
      <c r="F415"/>
    </row>
    <row r="416" spans="2:6" x14ac:dyDescent="0.25">
      <c r="B416"/>
      <c r="C416"/>
      <c r="D416"/>
      <c r="E416"/>
      <c r="F416"/>
    </row>
    <row r="417" spans="2:6" x14ac:dyDescent="0.25">
      <c r="B417"/>
      <c r="C417"/>
      <c r="D417"/>
      <c r="E417"/>
      <c r="F417"/>
    </row>
    <row r="418" spans="2:6" x14ac:dyDescent="0.25">
      <c r="B418"/>
      <c r="C418"/>
      <c r="D418"/>
      <c r="E418"/>
      <c r="F418"/>
    </row>
    <row r="419" spans="2:6" x14ac:dyDescent="0.25">
      <c r="B419"/>
      <c r="C419"/>
      <c r="D419"/>
      <c r="E419"/>
      <c r="F419"/>
    </row>
    <row r="420" spans="2:6" x14ac:dyDescent="0.25">
      <c r="B420"/>
      <c r="C420"/>
      <c r="D420"/>
      <c r="E420"/>
      <c r="F420"/>
    </row>
    <row r="421" spans="2:6" x14ac:dyDescent="0.25">
      <c r="B421"/>
      <c r="C421"/>
      <c r="D421"/>
      <c r="E421"/>
      <c r="F421"/>
    </row>
    <row r="422" spans="2:6" x14ac:dyDescent="0.25">
      <c r="B422"/>
      <c r="C422"/>
      <c r="D422"/>
      <c r="E422"/>
      <c r="F422"/>
    </row>
    <row r="423" spans="2:6" x14ac:dyDescent="0.25">
      <c r="B423"/>
      <c r="C423"/>
      <c r="D423"/>
      <c r="E423"/>
      <c r="F423"/>
    </row>
    <row r="424" spans="2:6" x14ac:dyDescent="0.25">
      <c r="B424"/>
      <c r="C424"/>
      <c r="D424"/>
      <c r="E424"/>
      <c r="F424"/>
    </row>
    <row r="425" spans="2:6" x14ac:dyDescent="0.25">
      <c r="B425"/>
      <c r="C425"/>
      <c r="D425"/>
      <c r="E425"/>
      <c r="F425"/>
    </row>
    <row r="426" spans="2:6" x14ac:dyDescent="0.25">
      <c r="B426"/>
      <c r="C426"/>
      <c r="D426"/>
      <c r="E426"/>
      <c r="F426"/>
    </row>
    <row r="427" spans="2:6" x14ac:dyDescent="0.25">
      <c r="B427"/>
      <c r="C427"/>
      <c r="D427"/>
      <c r="E427"/>
      <c r="F427"/>
    </row>
    <row r="428" spans="2:6" x14ac:dyDescent="0.25">
      <c r="B428"/>
      <c r="C428"/>
      <c r="D428"/>
      <c r="E428"/>
      <c r="F428"/>
    </row>
    <row r="429" spans="2:6" x14ac:dyDescent="0.25">
      <c r="B429"/>
      <c r="C429"/>
      <c r="D429"/>
      <c r="E429"/>
      <c r="F429"/>
    </row>
    <row r="430" spans="2:6" x14ac:dyDescent="0.25">
      <c r="B430"/>
      <c r="C430"/>
      <c r="D430"/>
      <c r="E430"/>
      <c r="F430"/>
    </row>
    <row r="431" spans="2:6" x14ac:dyDescent="0.25">
      <c r="B431"/>
      <c r="C431"/>
      <c r="D431"/>
      <c r="E431"/>
      <c r="F431"/>
    </row>
    <row r="432" spans="2:6" x14ac:dyDescent="0.25">
      <c r="B432"/>
      <c r="C432"/>
      <c r="D432"/>
      <c r="E432"/>
      <c r="F432"/>
    </row>
    <row r="433" spans="2:6" x14ac:dyDescent="0.25">
      <c r="B433"/>
      <c r="C433"/>
      <c r="D433"/>
      <c r="E433"/>
      <c r="F433"/>
    </row>
    <row r="434" spans="2:6" x14ac:dyDescent="0.25">
      <c r="B434"/>
      <c r="C434"/>
      <c r="D434"/>
      <c r="E434"/>
      <c r="F434"/>
    </row>
    <row r="435" spans="2:6" x14ac:dyDescent="0.25">
      <c r="B435"/>
      <c r="C435"/>
      <c r="D435"/>
      <c r="E435"/>
      <c r="F435"/>
    </row>
    <row r="436" spans="2:6" x14ac:dyDescent="0.25">
      <c r="B436"/>
      <c r="C436"/>
      <c r="D436"/>
      <c r="E436"/>
      <c r="F436"/>
    </row>
    <row r="437" spans="2:6" x14ac:dyDescent="0.25">
      <c r="B437"/>
      <c r="C437"/>
      <c r="D437"/>
      <c r="E437"/>
      <c r="F437"/>
    </row>
    <row r="438" spans="2:6" x14ac:dyDescent="0.25">
      <c r="B438"/>
      <c r="C438"/>
      <c r="D438"/>
      <c r="E438"/>
      <c r="F438"/>
    </row>
    <row r="439" spans="2:6" x14ac:dyDescent="0.25">
      <c r="B439"/>
      <c r="C439"/>
      <c r="D439"/>
      <c r="E439"/>
      <c r="F439"/>
    </row>
    <row r="440" spans="2:6" x14ac:dyDescent="0.25">
      <c r="B440"/>
      <c r="C440"/>
      <c r="D440"/>
      <c r="E440"/>
      <c r="F440"/>
    </row>
    <row r="441" spans="2:6" x14ac:dyDescent="0.25">
      <c r="B441"/>
      <c r="C441"/>
      <c r="D441"/>
      <c r="E441"/>
      <c r="F441"/>
    </row>
    <row r="442" spans="2:6" x14ac:dyDescent="0.25">
      <c r="B442"/>
      <c r="C442"/>
      <c r="D442"/>
      <c r="E442"/>
      <c r="F442"/>
    </row>
    <row r="443" spans="2:6" x14ac:dyDescent="0.25">
      <c r="B443"/>
      <c r="C443"/>
      <c r="D443"/>
      <c r="E443"/>
      <c r="F443"/>
    </row>
    <row r="444" spans="2:6" x14ac:dyDescent="0.25">
      <c r="B444"/>
      <c r="C444"/>
      <c r="D444"/>
      <c r="E444"/>
      <c r="F444"/>
    </row>
    <row r="445" spans="2:6" x14ac:dyDescent="0.25">
      <c r="B445"/>
      <c r="C445"/>
      <c r="D445"/>
      <c r="E445"/>
      <c r="F445"/>
    </row>
    <row r="446" spans="2:6" x14ac:dyDescent="0.25">
      <c r="B446"/>
      <c r="C446"/>
      <c r="D446"/>
      <c r="E446"/>
      <c r="F446"/>
    </row>
    <row r="447" spans="2:6" x14ac:dyDescent="0.25">
      <c r="B447"/>
      <c r="C447"/>
      <c r="D447"/>
      <c r="E447"/>
      <c r="F447"/>
    </row>
    <row r="448" spans="2:6" x14ac:dyDescent="0.25">
      <c r="B448"/>
      <c r="C448"/>
      <c r="D448"/>
      <c r="E448"/>
      <c r="F448"/>
    </row>
    <row r="449" spans="2:6" x14ac:dyDescent="0.25">
      <c r="B449"/>
      <c r="C449"/>
      <c r="D449"/>
      <c r="E449"/>
      <c r="F449"/>
    </row>
    <row r="450" spans="2:6" x14ac:dyDescent="0.25">
      <c r="B450"/>
      <c r="C450"/>
      <c r="D450"/>
      <c r="E450"/>
      <c r="F450"/>
    </row>
    <row r="451" spans="2:6" x14ac:dyDescent="0.25">
      <c r="B451"/>
      <c r="C451"/>
      <c r="D451"/>
      <c r="E451"/>
      <c r="F451"/>
    </row>
    <row r="452" spans="2:6" x14ac:dyDescent="0.25">
      <c r="B452"/>
      <c r="C452"/>
      <c r="D452"/>
      <c r="E452"/>
      <c r="F452"/>
    </row>
    <row r="453" spans="2:6" x14ac:dyDescent="0.25">
      <c r="B453"/>
      <c r="C453"/>
      <c r="D453"/>
      <c r="E453"/>
      <c r="F453"/>
    </row>
    <row r="454" spans="2:6" x14ac:dyDescent="0.25">
      <c r="B454"/>
      <c r="C454"/>
      <c r="D454"/>
      <c r="E454"/>
      <c r="F454"/>
    </row>
    <row r="455" spans="2:6" x14ac:dyDescent="0.25">
      <c r="B455"/>
      <c r="C455"/>
      <c r="D455"/>
      <c r="E455"/>
      <c r="F455"/>
    </row>
    <row r="456" spans="2:6" x14ac:dyDescent="0.25">
      <c r="B456"/>
      <c r="C456"/>
      <c r="D456"/>
      <c r="E456"/>
      <c r="F456"/>
    </row>
    <row r="457" spans="2:6" x14ac:dyDescent="0.25">
      <c r="B457"/>
      <c r="C457"/>
      <c r="D457"/>
      <c r="E457"/>
      <c r="F457"/>
    </row>
    <row r="458" spans="2:6" x14ac:dyDescent="0.25">
      <c r="B458"/>
      <c r="C458"/>
      <c r="D458"/>
      <c r="E458"/>
      <c r="F458"/>
    </row>
    <row r="459" spans="2:6" x14ac:dyDescent="0.25">
      <c r="B459"/>
      <c r="C459"/>
      <c r="D459"/>
      <c r="E459"/>
      <c r="F459"/>
    </row>
    <row r="460" spans="2:6" x14ac:dyDescent="0.25">
      <c r="B460"/>
      <c r="C460"/>
      <c r="D460"/>
      <c r="E460"/>
      <c r="F460"/>
    </row>
    <row r="461" spans="2:6" x14ac:dyDescent="0.25">
      <c r="B461"/>
      <c r="C461"/>
      <c r="D461"/>
      <c r="E461"/>
      <c r="F461"/>
    </row>
    <row r="462" spans="2:6" x14ac:dyDescent="0.25">
      <c r="B462"/>
      <c r="C462"/>
      <c r="D462"/>
      <c r="E462"/>
      <c r="F462"/>
    </row>
    <row r="463" spans="2:6" x14ac:dyDescent="0.25">
      <c r="B463"/>
      <c r="C463"/>
      <c r="D463"/>
      <c r="E463"/>
      <c r="F463"/>
    </row>
    <row r="464" spans="2:6" x14ac:dyDescent="0.25">
      <c r="B464"/>
      <c r="C464"/>
      <c r="D464"/>
      <c r="E464"/>
      <c r="F464"/>
    </row>
    <row r="465" spans="2:6" x14ac:dyDescent="0.25">
      <c r="B465"/>
      <c r="C465"/>
      <c r="D465"/>
      <c r="E465"/>
      <c r="F465"/>
    </row>
    <row r="466" spans="2:6" x14ac:dyDescent="0.25">
      <c r="B466"/>
      <c r="C466"/>
      <c r="D466"/>
      <c r="E466"/>
      <c r="F466"/>
    </row>
    <row r="467" spans="2:6" x14ac:dyDescent="0.25">
      <c r="B467"/>
      <c r="C467"/>
      <c r="D467"/>
      <c r="E467"/>
      <c r="F467"/>
    </row>
    <row r="468" spans="2:6" x14ac:dyDescent="0.25">
      <c r="B468"/>
      <c r="C468"/>
      <c r="D468"/>
      <c r="E468"/>
      <c r="F468"/>
    </row>
    <row r="469" spans="2:6" x14ac:dyDescent="0.25">
      <c r="B469"/>
      <c r="C469"/>
      <c r="D469"/>
      <c r="E469"/>
      <c r="F469"/>
    </row>
    <row r="470" spans="2:6" x14ac:dyDescent="0.25">
      <c r="B470"/>
      <c r="C470"/>
      <c r="D470"/>
      <c r="E470"/>
      <c r="F470"/>
    </row>
    <row r="471" spans="2:6" x14ac:dyDescent="0.25">
      <c r="B471"/>
      <c r="C471"/>
      <c r="D471"/>
      <c r="E471"/>
      <c r="F471"/>
    </row>
    <row r="472" spans="2:6" x14ac:dyDescent="0.25">
      <c r="B472"/>
      <c r="C472"/>
      <c r="D472"/>
      <c r="E472"/>
      <c r="F472"/>
    </row>
    <row r="473" spans="2:6" x14ac:dyDescent="0.25">
      <c r="B473"/>
      <c r="C473"/>
      <c r="D473"/>
      <c r="E473"/>
      <c r="F473"/>
    </row>
    <row r="474" spans="2:6" x14ac:dyDescent="0.25">
      <c r="B474"/>
      <c r="C474"/>
      <c r="D474"/>
      <c r="E474"/>
      <c r="F474"/>
    </row>
    <row r="475" spans="2:6" x14ac:dyDescent="0.25">
      <c r="B475"/>
      <c r="C475"/>
      <c r="D475"/>
      <c r="E475"/>
      <c r="F475"/>
    </row>
    <row r="476" spans="2:6" x14ac:dyDescent="0.25">
      <c r="B476"/>
      <c r="C476"/>
      <c r="D476"/>
      <c r="E476"/>
      <c r="F476"/>
    </row>
    <row r="477" spans="2:6" x14ac:dyDescent="0.25">
      <c r="B477"/>
      <c r="C477"/>
      <c r="D477"/>
      <c r="E477"/>
      <c r="F477"/>
    </row>
    <row r="478" spans="2:6" x14ac:dyDescent="0.25">
      <c r="B478"/>
      <c r="C478"/>
      <c r="D478"/>
      <c r="E478"/>
      <c r="F478"/>
    </row>
    <row r="479" spans="2:6" x14ac:dyDescent="0.25">
      <c r="B479"/>
      <c r="C479"/>
      <c r="D479"/>
      <c r="E479"/>
      <c r="F479"/>
    </row>
    <row r="480" spans="2:6" x14ac:dyDescent="0.25">
      <c r="B480"/>
      <c r="C480"/>
      <c r="D480"/>
      <c r="E480"/>
      <c r="F480"/>
    </row>
    <row r="481" spans="2:6" x14ac:dyDescent="0.25">
      <c r="B481"/>
      <c r="C481"/>
      <c r="D481"/>
      <c r="E481"/>
      <c r="F481"/>
    </row>
    <row r="482" spans="2:6" x14ac:dyDescent="0.25">
      <c r="B482"/>
      <c r="C482"/>
      <c r="D482"/>
      <c r="E482"/>
      <c r="F482"/>
    </row>
    <row r="483" spans="2:6" x14ac:dyDescent="0.25">
      <c r="B483"/>
      <c r="C483"/>
      <c r="D483"/>
      <c r="E483"/>
      <c r="F483"/>
    </row>
    <row r="484" spans="2:6" x14ac:dyDescent="0.25">
      <c r="B484"/>
      <c r="C484"/>
      <c r="D484"/>
      <c r="E484"/>
      <c r="F484"/>
    </row>
    <row r="485" spans="2:6" x14ac:dyDescent="0.25">
      <c r="B485"/>
      <c r="C485"/>
      <c r="D485"/>
      <c r="E485"/>
      <c r="F485"/>
    </row>
    <row r="486" spans="2:6" x14ac:dyDescent="0.25">
      <c r="B486"/>
      <c r="C486"/>
      <c r="D486"/>
      <c r="E486"/>
      <c r="F486"/>
    </row>
    <row r="487" spans="2:6" x14ac:dyDescent="0.25">
      <c r="B487"/>
      <c r="C487"/>
      <c r="D487"/>
      <c r="E487"/>
      <c r="F487"/>
    </row>
    <row r="488" spans="2:6" x14ac:dyDescent="0.25">
      <c r="B488"/>
      <c r="C488"/>
      <c r="D488"/>
      <c r="E488"/>
      <c r="F488"/>
    </row>
    <row r="489" spans="2:6" x14ac:dyDescent="0.25">
      <c r="B489"/>
      <c r="C489"/>
      <c r="D489"/>
      <c r="E489"/>
      <c r="F489"/>
    </row>
    <row r="490" spans="2:6" x14ac:dyDescent="0.25">
      <c r="B490"/>
      <c r="C490"/>
      <c r="D490"/>
      <c r="E490"/>
      <c r="F490"/>
    </row>
    <row r="491" spans="2:6" x14ac:dyDescent="0.25">
      <c r="B491"/>
      <c r="C491"/>
      <c r="D491"/>
      <c r="E491"/>
      <c r="F491"/>
    </row>
    <row r="492" spans="2:6" x14ac:dyDescent="0.25">
      <c r="B492"/>
      <c r="C492"/>
      <c r="D492"/>
      <c r="E492"/>
      <c r="F492"/>
    </row>
    <row r="493" spans="2:6" x14ac:dyDescent="0.25">
      <c r="B493"/>
      <c r="C493"/>
      <c r="D493"/>
      <c r="E493"/>
      <c r="F493"/>
    </row>
    <row r="494" spans="2:6" x14ac:dyDescent="0.25">
      <c r="B494"/>
      <c r="C494"/>
      <c r="D494"/>
      <c r="E494"/>
      <c r="F494"/>
    </row>
    <row r="495" spans="2:6" x14ac:dyDescent="0.25">
      <c r="B495"/>
      <c r="C495"/>
      <c r="D495"/>
      <c r="E495"/>
      <c r="F495"/>
    </row>
    <row r="496" spans="2:6" x14ac:dyDescent="0.25">
      <c r="B496"/>
      <c r="C496"/>
      <c r="D496"/>
      <c r="E496"/>
      <c r="F496"/>
    </row>
    <row r="497" spans="2:6" x14ac:dyDescent="0.25">
      <c r="B497"/>
      <c r="C497"/>
      <c r="D497"/>
      <c r="E497"/>
      <c r="F497"/>
    </row>
    <row r="498" spans="2:6" x14ac:dyDescent="0.25">
      <c r="B498"/>
      <c r="C498"/>
      <c r="D498"/>
      <c r="E498"/>
      <c r="F498"/>
    </row>
    <row r="499" spans="2:6" x14ac:dyDescent="0.25">
      <c r="B499"/>
      <c r="C499"/>
      <c r="D499"/>
      <c r="E499"/>
      <c r="F499"/>
    </row>
    <row r="500" spans="2:6" x14ac:dyDescent="0.25">
      <c r="B500"/>
      <c r="C500"/>
      <c r="D500"/>
      <c r="E500"/>
      <c r="F500"/>
    </row>
    <row r="501" spans="2:6" x14ac:dyDescent="0.25">
      <c r="B501"/>
      <c r="C501"/>
      <c r="D501"/>
      <c r="E501"/>
      <c r="F501"/>
    </row>
    <row r="502" spans="2:6" x14ac:dyDescent="0.25">
      <c r="B502"/>
      <c r="C502"/>
      <c r="D502"/>
      <c r="E502"/>
      <c r="F502"/>
    </row>
    <row r="503" spans="2:6" x14ac:dyDescent="0.25">
      <c r="B503"/>
      <c r="C503"/>
      <c r="D503"/>
      <c r="E503"/>
      <c r="F503"/>
    </row>
    <row r="504" spans="2:6" x14ac:dyDescent="0.25">
      <c r="B504"/>
      <c r="C504"/>
      <c r="D504"/>
      <c r="E504"/>
      <c r="F504"/>
    </row>
    <row r="505" spans="2:6" x14ac:dyDescent="0.25">
      <c r="B505"/>
      <c r="C505"/>
      <c r="D505"/>
      <c r="E505"/>
      <c r="F505"/>
    </row>
    <row r="506" spans="2:6" x14ac:dyDescent="0.25">
      <c r="B506"/>
      <c r="C506"/>
      <c r="D506"/>
      <c r="E506"/>
      <c r="F506"/>
    </row>
    <row r="507" spans="2:6" x14ac:dyDescent="0.25">
      <c r="B507"/>
      <c r="C507"/>
      <c r="D507"/>
      <c r="E507"/>
      <c r="F507"/>
    </row>
    <row r="508" spans="2:6" x14ac:dyDescent="0.25">
      <c r="B508"/>
      <c r="C508"/>
      <c r="D508"/>
      <c r="E508"/>
      <c r="F508"/>
    </row>
    <row r="509" spans="2:6" x14ac:dyDescent="0.25">
      <c r="B509"/>
      <c r="C509"/>
      <c r="D509"/>
      <c r="E509"/>
      <c r="F509"/>
    </row>
    <row r="510" spans="2:6" x14ac:dyDescent="0.25">
      <c r="B510"/>
      <c r="C510"/>
      <c r="D510"/>
      <c r="E510"/>
      <c r="F510"/>
    </row>
    <row r="511" spans="2:6" x14ac:dyDescent="0.25">
      <c r="B511"/>
      <c r="C511"/>
      <c r="D511"/>
      <c r="E511"/>
      <c r="F511"/>
    </row>
    <row r="512" spans="2:6" x14ac:dyDescent="0.25">
      <c r="B512"/>
      <c r="C512"/>
      <c r="D512"/>
      <c r="E512"/>
      <c r="F512"/>
    </row>
    <row r="513" spans="2:6" x14ac:dyDescent="0.25">
      <c r="B513"/>
      <c r="C513"/>
      <c r="D513"/>
      <c r="E513"/>
      <c r="F513"/>
    </row>
    <row r="514" spans="2:6" x14ac:dyDescent="0.25">
      <c r="B514"/>
      <c r="C514"/>
      <c r="D514"/>
      <c r="E514"/>
      <c r="F514"/>
    </row>
    <row r="515" spans="2:6" x14ac:dyDescent="0.25">
      <c r="B515"/>
      <c r="C515"/>
      <c r="D515"/>
      <c r="E515"/>
      <c r="F515"/>
    </row>
    <row r="516" spans="2:6" x14ac:dyDescent="0.25">
      <c r="B516"/>
      <c r="C516"/>
      <c r="D516"/>
      <c r="E516"/>
      <c r="F516"/>
    </row>
    <row r="517" spans="2:6" x14ac:dyDescent="0.25">
      <c r="B517"/>
      <c r="C517"/>
      <c r="D517"/>
      <c r="E517"/>
      <c r="F517"/>
    </row>
    <row r="518" spans="2:6" x14ac:dyDescent="0.25">
      <c r="B518"/>
      <c r="C518"/>
      <c r="D518"/>
      <c r="E518"/>
      <c r="F518"/>
    </row>
    <row r="519" spans="2:6" x14ac:dyDescent="0.25">
      <c r="B519"/>
      <c r="C519"/>
      <c r="D519"/>
      <c r="E519"/>
      <c r="F519"/>
    </row>
    <row r="520" spans="2:6" x14ac:dyDescent="0.25">
      <c r="B520"/>
      <c r="C520"/>
      <c r="D520"/>
      <c r="E520"/>
      <c r="F520"/>
    </row>
    <row r="521" spans="2:6" x14ac:dyDescent="0.25">
      <c r="B521"/>
      <c r="C521"/>
      <c r="D521"/>
      <c r="E521"/>
      <c r="F521"/>
    </row>
    <row r="522" spans="2:6" x14ac:dyDescent="0.25">
      <c r="B522"/>
      <c r="C522"/>
      <c r="D522"/>
      <c r="E522"/>
      <c r="F522"/>
    </row>
    <row r="523" spans="2:6" x14ac:dyDescent="0.25">
      <c r="B523"/>
      <c r="C523"/>
      <c r="D523"/>
      <c r="E523"/>
      <c r="F523"/>
    </row>
    <row r="524" spans="2:6" x14ac:dyDescent="0.25">
      <c r="B524"/>
      <c r="C524"/>
      <c r="D524"/>
      <c r="E524"/>
      <c r="F524"/>
    </row>
    <row r="525" spans="2:6" x14ac:dyDescent="0.25">
      <c r="B525"/>
      <c r="C525"/>
      <c r="D525"/>
      <c r="E525"/>
      <c r="F525"/>
    </row>
    <row r="526" spans="2:6" x14ac:dyDescent="0.25">
      <c r="B526"/>
      <c r="C526"/>
      <c r="D526"/>
      <c r="E526"/>
      <c r="F526"/>
    </row>
    <row r="527" spans="2:6" x14ac:dyDescent="0.25">
      <c r="B527"/>
      <c r="C527"/>
      <c r="D527"/>
      <c r="E527"/>
      <c r="F527"/>
    </row>
    <row r="528" spans="2:6" x14ac:dyDescent="0.25">
      <c r="B528"/>
      <c r="C528"/>
      <c r="D528"/>
      <c r="E528"/>
      <c r="F528"/>
    </row>
    <row r="529" spans="2:6" x14ac:dyDescent="0.25">
      <c r="B529"/>
      <c r="C529"/>
      <c r="D529"/>
      <c r="E529"/>
      <c r="F529"/>
    </row>
    <row r="530" spans="2:6" x14ac:dyDescent="0.25">
      <c r="B530"/>
      <c r="C530"/>
      <c r="D530"/>
      <c r="E530"/>
      <c r="F530"/>
    </row>
    <row r="531" spans="2:6" x14ac:dyDescent="0.25">
      <c r="B531"/>
      <c r="C531"/>
      <c r="D531"/>
      <c r="E531"/>
      <c r="F531"/>
    </row>
    <row r="532" spans="2:6" x14ac:dyDescent="0.25">
      <c r="B532"/>
      <c r="C532"/>
      <c r="D532"/>
      <c r="E532"/>
      <c r="F532"/>
    </row>
    <row r="533" spans="2:6" x14ac:dyDescent="0.25">
      <c r="B533"/>
      <c r="C533"/>
      <c r="D533"/>
      <c r="E533"/>
      <c r="F533"/>
    </row>
    <row r="534" spans="2:6" x14ac:dyDescent="0.25">
      <c r="B534"/>
      <c r="C534"/>
      <c r="D534"/>
      <c r="E534"/>
      <c r="F534"/>
    </row>
    <row r="535" spans="2:6" x14ac:dyDescent="0.25">
      <c r="B535"/>
      <c r="C535"/>
      <c r="D535"/>
      <c r="E535"/>
      <c r="F535"/>
    </row>
    <row r="536" spans="2:6" x14ac:dyDescent="0.25">
      <c r="B536"/>
      <c r="C536"/>
      <c r="D536"/>
      <c r="E536"/>
      <c r="F536"/>
    </row>
    <row r="537" spans="2:6" x14ac:dyDescent="0.25">
      <c r="B537"/>
      <c r="C537"/>
      <c r="D537"/>
      <c r="E537"/>
      <c r="F537"/>
    </row>
    <row r="538" spans="2:6" x14ac:dyDescent="0.25">
      <c r="B538"/>
      <c r="C538"/>
      <c r="D538"/>
      <c r="E538"/>
      <c r="F538"/>
    </row>
    <row r="539" spans="2:6" x14ac:dyDescent="0.25">
      <c r="B539"/>
      <c r="C539"/>
      <c r="D539"/>
      <c r="E539"/>
      <c r="F539"/>
    </row>
    <row r="540" spans="2:6" x14ac:dyDescent="0.25">
      <c r="B540"/>
      <c r="C540"/>
      <c r="D540"/>
      <c r="E540"/>
      <c r="F540"/>
    </row>
    <row r="541" spans="2:6" x14ac:dyDescent="0.25">
      <c r="B541"/>
      <c r="C541"/>
      <c r="D541"/>
      <c r="E541"/>
      <c r="F541"/>
    </row>
    <row r="542" spans="2:6" x14ac:dyDescent="0.25">
      <c r="B542"/>
      <c r="C542"/>
      <c r="D542"/>
      <c r="E542"/>
      <c r="F542"/>
    </row>
    <row r="543" spans="2:6" x14ac:dyDescent="0.25">
      <c r="B543"/>
      <c r="C543"/>
      <c r="D543"/>
      <c r="E543"/>
      <c r="F543"/>
    </row>
    <row r="544" spans="2:6" x14ac:dyDescent="0.25">
      <c r="B544"/>
      <c r="C544"/>
      <c r="D544"/>
      <c r="E544"/>
      <c r="F544"/>
    </row>
    <row r="545" spans="2:6" x14ac:dyDescent="0.25">
      <c r="B545"/>
      <c r="C545"/>
      <c r="D545"/>
      <c r="E545"/>
      <c r="F545"/>
    </row>
    <row r="546" spans="2:6" x14ac:dyDescent="0.25">
      <c r="B546"/>
      <c r="C546"/>
      <c r="D546"/>
      <c r="E546"/>
      <c r="F546"/>
    </row>
    <row r="547" spans="2:6" x14ac:dyDescent="0.25">
      <c r="B547"/>
      <c r="C547"/>
      <c r="D547"/>
      <c r="E547"/>
      <c r="F547"/>
    </row>
    <row r="548" spans="2:6" x14ac:dyDescent="0.25">
      <c r="B548"/>
      <c r="C548"/>
      <c r="D548"/>
      <c r="E548"/>
      <c r="F548"/>
    </row>
    <row r="549" spans="2:6" x14ac:dyDescent="0.25">
      <c r="B549"/>
      <c r="C549"/>
      <c r="D549"/>
      <c r="E549"/>
      <c r="F549"/>
    </row>
    <row r="550" spans="2:6" x14ac:dyDescent="0.25">
      <c r="B550"/>
      <c r="C550"/>
      <c r="D550"/>
      <c r="E550"/>
      <c r="F550"/>
    </row>
    <row r="551" spans="2:6" x14ac:dyDescent="0.25">
      <c r="B551"/>
      <c r="C551"/>
      <c r="D551"/>
      <c r="E551"/>
      <c r="F551"/>
    </row>
    <row r="552" spans="2:6" x14ac:dyDescent="0.25">
      <c r="B552"/>
      <c r="C552"/>
      <c r="D552"/>
      <c r="E552"/>
      <c r="F552"/>
    </row>
    <row r="553" spans="2:6" x14ac:dyDescent="0.25">
      <c r="B553"/>
      <c r="C553"/>
      <c r="D553"/>
      <c r="E553"/>
      <c r="F553"/>
    </row>
    <row r="554" spans="2:6" x14ac:dyDescent="0.25">
      <c r="B554"/>
      <c r="C554"/>
      <c r="D554"/>
      <c r="E554"/>
      <c r="F554"/>
    </row>
    <row r="555" spans="2:6" x14ac:dyDescent="0.25">
      <c r="B555"/>
      <c r="C555"/>
      <c r="D555"/>
      <c r="E555"/>
      <c r="F555"/>
    </row>
    <row r="556" spans="2:6" x14ac:dyDescent="0.25">
      <c r="B556"/>
      <c r="C556"/>
      <c r="D556"/>
      <c r="E556"/>
      <c r="F556"/>
    </row>
    <row r="557" spans="2:6" x14ac:dyDescent="0.25">
      <c r="B557"/>
      <c r="C557"/>
      <c r="D557"/>
      <c r="E557"/>
      <c r="F557"/>
    </row>
    <row r="558" spans="2:6" x14ac:dyDescent="0.25">
      <c r="B558"/>
      <c r="C558"/>
      <c r="D558"/>
      <c r="E558"/>
      <c r="F558"/>
    </row>
    <row r="559" spans="2:6" x14ac:dyDescent="0.25">
      <c r="B559"/>
      <c r="C559"/>
      <c r="D559"/>
      <c r="E559"/>
      <c r="F559"/>
    </row>
    <row r="560" spans="2:6" x14ac:dyDescent="0.25">
      <c r="B560"/>
      <c r="C560"/>
      <c r="D560"/>
      <c r="E560"/>
      <c r="F560"/>
    </row>
    <row r="561" spans="2:6" x14ac:dyDescent="0.25">
      <c r="B561"/>
      <c r="C561"/>
      <c r="D561"/>
      <c r="E561"/>
      <c r="F561"/>
    </row>
    <row r="562" spans="2:6" x14ac:dyDescent="0.25">
      <c r="B562"/>
      <c r="C562"/>
      <c r="D562"/>
      <c r="E562"/>
      <c r="F562"/>
    </row>
    <row r="563" spans="2:6" x14ac:dyDescent="0.25">
      <c r="B563"/>
      <c r="C563"/>
      <c r="D563"/>
      <c r="E563"/>
      <c r="F563"/>
    </row>
    <row r="564" spans="2:6" x14ac:dyDescent="0.25">
      <c r="B564"/>
      <c r="C564"/>
      <c r="D564"/>
      <c r="E564"/>
      <c r="F564"/>
    </row>
    <row r="565" spans="2:6" x14ac:dyDescent="0.25">
      <c r="B565"/>
      <c r="C565"/>
      <c r="D565"/>
      <c r="E565"/>
      <c r="F565"/>
    </row>
    <row r="566" spans="2:6" x14ac:dyDescent="0.25">
      <c r="B566"/>
      <c r="C566"/>
      <c r="D566"/>
      <c r="E566"/>
      <c r="F566"/>
    </row>
    <row r="567" spans="2:6" x14ac:dyDescent="0.25">
      <c r="B567"/>
      <c r="C567"/>
      <c r="D567"/>
      <c r="E567"/>
      <c r="F567"/>
    </row>
    <row r="568" spans="2:6" x14ac:dyDescent="0.25">
      <c r="B568"/>
      <c r="C568"/>
      <c r="D568"/>
      <c r="E568"/>
      <c r="F568"/>
    </row>
    <row r="569" spans="2:6" x14ac:dyDescent="0.25">
      <c r="B569"/>
      <c r="C569"/>
      <c r="D569"/>
      <c r="E569"/>
      <c r="F569"/>
    </row>
    <row r="570" spans="2:6" x14ac:dyDescent="0.25">
      <c r="B570"/>
      <c r="C570"/>
      <c r="D570"/>
      <c r="E570"/>
      <c r="F570"/>
    </row>
    <row r="571" spans="2:6" x14ac:dyDescent="0.25">
      <c r="B571"/>
      <c r="C571"/>
      <c r="D571"/>
      <c r="E571"/>
      <c r="F571"/>
    </row>
    <row r="572" spans="2:6" x14ac:dyDescent="0.25">
      <c r="B572"/>
      <c r="C572"/>
      <c r="D572"/>
      <c r="E572"/>
      <c r="F572"/>
    </row>
    <row r="573" spans="2:6" x14ac:dyDescent="0.25">
      <c r="B573"/>
      <c r="C573"/>
      <c r="D573"/>
      <c r="E573"/>
      <c r="F573"/>
    </row>
    <row r="574" spans="2:6" x14ac:dyDescent="0.25">
      <c r="B574"/>
      <c r="C574"/>
      <c r="D574"/>
      <c r="E574"/>
      <c r="F574"/>
    </row>
    <row r="575" spans="2:6" x14ac:dyDescent="0.25">
      <c r="B575"/>
      <c r="C575"/>
      <c r="D575"/>
      <c r="E575"/>
      <c r="F575"/>
    </row>
    <row r="576" spans="2:6" x14ac:dyDescent="0.25">
      <c r="B576"/>
      <c r="C576"/>
      <c r="D576"/>
      <c r="E576"/>
      <c r="F576"/>
    </row>
    <row r="577" spans="2:6" x14ac:dyDescent="0.25">
      <c r="B577"/>
      <c r="C577"/>
      <c r="D577"/>
      <c r="E577"/>
      <c r="F577"/>
    </row>
    <row r="578" spans="2:6" x14ac:dyDescent="0.25">
      <c r="B578"/>
      <c r="C578"/>
      <c r="D578"/>
      <c r="E578"/>
      <c r="F578"/>
    </row>
    <row r="579" spans="2:6" x14ac:dyDescent="0.25">
      <c r="B579"/>
      <c r="C579"/>
      <c r="D579"/>
      <c r="E579"/>
      <c r="F579"/>
    </row>
    <row r="580" spans="2:6" x14ac:dyDescent="0.25">
      <c r="B580"/>
      <c r="C580"/>
      <c r="D580"/>
      <c r="E580"/>
      <c r="F580"/>
    </row>
    <row r="581" spans="2:6" x14ac:dyDescent="0.25">
      <c r="B581"/>
      <c r="C581"/>
      <c r="D581"/>
      <c r="E581"/>
      <c r="F581"/>
    </row>
    <row r="582" spans="2:6" x14ac:dyDescent="0.25">
      <c r="B582"/>
      <c r="C582"/>
      <c r="D582"/>
      <c r="E582"/>
      <c r="F582"/>
    </row>
    <row r="583" spans="2:6" x14ac:dyDescent="0.25">
      <c r="B583"/>
      <c r="C583"/>
      <c r="D583"/>
      <c r="E583"/>
      <c r="F583"/>
    </row>
    <row r="584" spans="2:6" x14ac:dyDescent="0.25">
      <c r="B584"/>
      <c r="C584"/>
      <c r="D584"/>
      <c r="E584"/>
      <c r="F584"/>
    </row>
    <row r="585" spans="2:6" x14ac:dyDescent="0.25">
      <c r="B585"/>
      <c r="C585"/>
      <c r="D585"/>
      <c r="E585"/>
      <c r="F585"/>
    </row>
    <row r="586" spans="2:6" x14ac:dyDescent="0.25">
      <c r="B586"/>
      <c r="C586"/>
      <c r="D586"/>
      <c r="E586"/>
      <c r="F586"/>
    </row>
    <row r="587" spans="2:6" x14ac:dyDescent="0.25">
      <c r="B587"/>
      <c r="C587"/>
      <c r="D587"/>
      <c r="E587"/>
      <c r="F587"/>
    </row>
    <row r="588" spans="2:6" x14ac:dyDescent="0.25">
      <c r="B588"/>
      <c r="C588"/>
      <c r="D588"/>
      <c r="E588"/>
      <c r="F588"/>
    </row>
    <row r="589" spans="2:6" x14ac:dyDescent="0.25">
      <c r="B589"/>
      <c r="C589"/>
      <c r="D589"/>
      <c r="E589"/>
      <c r="F589"/>
    </row>
    <row r="590" spans="2:6" x14ac:dyDescent="0.25">
      <c r="B590"/>
      <c r="C590"/>
      <c r="D590"/>
      <c r="E590"/>
      <c r="F590"/>
    </row>
    <row r="591" spans="2:6" x14ac:dyDescent="0.25">
      <c r="B591"/>
      <c r="C591"/>
      <c r="D591"/>
      <c r="E591"/>
      <c r="F591"/>
    </row>
    <row r="592" spans="2:6" x14ac:dyDescent="0.25">
      <c r="B592"/>
      <c r="C592"/>
      <c r="D592"/>
      <c r="E592"/>
      <c r="F592"/>
    </row>
    <row r="593" spans="2:6" x14ac:dyDescent="0.25">
      <c r="B593"/>
      <c r="C593"/>
      <c r="D593"/>
      <c r="E593"/>
      <c r="F593"/>
    </row>
    <row r="594" spans="2:6" x14ac:dyDescent="0.25">
      <c r="B594"/>
      <c r="C594"/>
      <c r="D594"/>
      <c r="E594"/>
      <c r="F594"/>
    </row>
    <row r="595" spans="2:6" x14ac:dyDescent="0.25">
      <c r="B595"/>
      <c r="C595"/>
      <c r="D595"/>
      <c r="E595"/>
      <c r="F595"/>
    </row>
    <row r="596" spans="2:6" x14ac:dyDescent="0.25">
      <c r="B596"/>
      <c r="C596"/>
      <c r="D596"/>
      <c r="E596"/>
      <c r="F596"/>
    </row>
    <row r="597" spans="2:6" x14ac:dyDescent="0.25">
      <c r="B597"/>
      <c r="C597"/>
      <c r="D597"/>
      <c r="E597"/>
      <c r="F597"/>
    </row>
    <row r="598" spans="2:6" x14ac:dyDescent="0.25">
      <c r="B598"/>
      <c r="C598"/>
      <c r="D598"/>
      <c r="E598"/>
      <c r="F598"/>
    </row>
    <row r="599" spans="2:6" x14ac:dyDescent="0.25">
      <c r="B599"/>
      <c r="C599"/>
      <c r="D599"/>
      <c r="E599"/>
      <c r="F599"/>
    </row>
    <row r="600" spans="2:6" x14ac:dyDescent="0.25">
      <c r="B600"/>
      <c r="C600"/>
      <c r="D600"/>
      <c r="E600"/>
      <c r="F600"/>
    </row>
    <row r="601" spans="2:6" x14ac:dyDescent="0.25">
      <c r="B601"/>
      <c r="C601"/>
      <c r="D601"/>
      <c r="E601"/>
      <c r="F601"/>
    </row>
    <row r="602" spans="2:6" x14ac:dyDescent="0.25">
      <c r="B602"/>
      <c r="C602"/>
      <c r="D602"/>
      <c r="E602"/>
      <c r="F602"/>
    </row>
    <row r="603" spans="2:6" x14ac:dyDescent="0.25">
      <c r="B603"/>
      <c r="C603"/>
      <c r="D603"/>
      <c r="E603"/>
      <c r="F603"/>
    </row>
    <row r="604" spans="2:6" x14ac:dyDescent="0.25">
      <c r="B604"/>
      <c r="C604"/>
      <c r="D604"/>
      <c r="E604"/>
      <c r="F604"/>
    </row>
    <row r="605" spans="2:6" x14ac:dyDescent="0.25">
      <c r="B605"/>
      <c r="C605"/>
      <c r="D605"/>
      <c r="E605"/>
      <c r="F605"/>
    </row>
    <row r="606" spans="2:6" x14ac:dyDescent="0.25">
      <c r="B606"/>
      <c r="C606"/>
      <c r="D606"/>
      <c r="E606"/>
      <c r="F606"/>
    </row>
    <row r="607" spans="2:6" x14ac:dyDescent="0.25">
      <c r="B607"/>
      <c r="C607"/>
      <c r="D607"/>
      <c r="E607"/>
      <c r="F607"/>
    </row>
    <row r="608" spans="2:6" x14ac:dyDescent="0.25">
      <c r="B608"/>
      <c r="C608"/>
      <c r="D608"/>
      <c r="E608"/>
      <c r="F608"/>
    </row>
    <row r="609" spans="2:6" x14ac:dyDescent="0.25">
      <c r="B609"/>
      <c r="C609"/>
      <c r="D609"/>
      <c r="E609"/>
      <c r="F609"/>
    </row>
    <row r="610" spans="2:6" x14ac:dyDescent="0.25">
      <c r="B610"/>
      <c r="C610"/>
      <c r="D610"/>
      <c r="E610"/>
      <c r="F610"/>
    </row>
    <row r="611" spans="2:6" x14ac:dyDescent="0.25">
      <c r="B611"/>
      <c r="C611"/>
      <c r="D611"/>
      <c r="E611"/>
      <c r="F611"/>
    </row>
    <row r="612" spans="2:6" x14ac:dyDescent="0.25">
      <c r="B612"/>
      <c r="C612"/>
      <c r="D612"/>
      <c r="E612"/>
      <c r="F612"/>
    </row>
    <row r="613" spans="2:6" x14ac:dyDescent="0.25">
      <c r="B613"/>
      <c r="C613"/>
      <c r="D613"/>
      <c r="E613"/>
      <c r="F613"/>
    </row>
    <row r="614" spans="2:6" x14ac:dyDescent="0.25">
      <c r="B614"/>
      <c r="C614"/>
      <c r="D614"/>
      <c r="E614"/>
      <c r="F614"/>
    </row>
    <row r="615" spans="2:6" x14ac:dyDescent="0.25">
      <c r="B615"/>
      <c r="C615"/>
      <c r="D615"/>
      <c r="E615"/>
      <c r="F615"/>
    </row>
    <row r="616" spans="2:6" x14ac:dyDescent="0.25">
      <c r="B616"/>
      <c r="C616"/>
      <c r="D616"/>
      <c r="E616"/>
      <c r="F616"/>
    </row>
    <row r="617" spans="2:6" x14ac:dyDescent="0.25">
      <c r="B617"/>
      <c r="C617"/>
      <c r="D617"/>
      <c r="E617"/>
      <c r="F617"/>
    </row>
    <row r="618" spans="2:6" x14ac:dyDescent="0.25">
      <c r="B618"/>
      <c r="C618"/>
      <c r="D618"/>
      <c r="E618"/>
      <c r="F618"/>
    </row>
    <row r="619" spans="2:6" x14ac:dyDescent="0.25">
      <c r="B619"/>
      <c r="C619"/>
      <c r="D619"/>
      <c r="E619"/>
      <c r="F619"/>
    </row>
    <row r="620" spans="2:6" x14ac:dyDescent="0.25">
      <c r="B620"/>
      <c r="C620"/>
      <c r="D620"/>
      <c r="E620"/>
      <c r="F620"/>
    </row>
    <row r="621" spans="2:6" x14ac:dyDescent="0.25">
      <c r="B621"/>
      <c r="C621"/>
      <c r="D621"/>
      <c r="E621"/>
      <c r="F621"/>
    </row>
    <row r="622" spans="2:6" x14ac:dyDescent="0.25">
      <c r="B622"/>
      <c r="C622"/>
      <c r="D622"/>
      <c r="E622"/>
      <c r="F622"/>
    </row>
    <row r="623" spans="2:6" x14ac:dyDescent="0.25">
      <c r="B623"/>
      <c r="C623"/>
      <c r="D623"/>
      <c r="E623"/>
      <c r="F623"/>
    </row>
    <row r="624" spans="2:6" x14ac:dyDescent="0.25">
      <c r="B624"/>
      <c r="C624"/>
      <c r="D624"/>
      <c r="E624"/>
      <c r="F624"/>
    </row>
    <row r="625" spans="2:6" x14ac:dyDescent="0.25">
      <c r="B625"/>
      <c r="C625"/>
      <c r="D625"/>
      <c r="E625"/>
      <c r="F625"/>
    </row>
    <row r="626" spans="2:6" x14ac:dyDescent="0.25">
      <c r="B626"/>
      <c r="C626"/>
      <c r="D626"/>
      <c r="E626"/>
      <c r="F626"/>
    </row>
    <row r="627" spans="2:6" x14ac:dyDescent="0.25">
      <c r="B627"/>
      <c r="C627"/>
      <c r="D627"/>
      <c r="E627"/>
      <c r="F627"/>
    </row>
    <row r="628" spans="2:6" x14ac:dyDescent="0.25">
      <c r="B628"/>
      <c r="C628"/>
      <c r="D628"/>
      <c r="E628"/>
      <c r="F628"/>
    </row>
    <row r="629" spans="2:6" x14ac:dyDescent="0.25">
      <c r="B629"/>
      <c r="C629"/>
      <c r="D629"/>
      <c r="E629"/>
      <c r="F629"/>
    </row>
    <row r="630" spans="2:6" x14ac:dyDescent="0.25">
      <c r="B630"/>
      <c r="C630"/>
      <c r="D630"/>
      <c r="E630"/>
      <c r="F630"/>
    </row>
    <row r="631" spans="2:6" x14ac:dyDescent="0.25">
      <c r="B631"/>
      <c r="C631"/>
      <c r="D631"/>
      <c r="E631"/>
      <c r="F631"/>
    </row>
    <row r="632" spans="2:6" x14ac:dyDescent="0.25">
      <c r="B632"/>
      <c r="C632"/>
      <c r="D632"/>
      <c r="E632"/>
      <c r="F632"/>
    </row>
    <row r="633" spans="2:6" x14ac:dyDescent="0.25">
      <c r="B633"/>
      <c r="C633"/>
      <c r="D633"/>
      <c r="E633"/>
      <c r="F633"/>
    </row>
    <row r="634" spans="2:6" x14ac:dyDescent="0.25">
      <c r="B634"/>
      <c r="C634"/>
      <c r="D634"/>
      <c r="E634"/>
      <c r="F634"/>
    </row>
    <row r="635" spans="2:6" x14ac:dyDescent="0.25">
      <c r="B635"/>
      <c r="C635"/>
      <c r="D635"/>
      <c r="E635"/>
      <c r="F635"/>
    </row>
    <row r="636" spans="2:6" x14ac:dyDescent="0.25">
      <c r="B636"/>
      <c r="C636"/>
      <c r="D636"/>
      <c r="E636"/>
      <c r="F636"/>
    </row>
    <row r="637" spans="2:6" x14ac:dyDescent="0.25">
      <c r="B637"/>
      <c r="C637"/>
      <c r="D637"/>
      <c r="E637"/>
      <c r="F637"/>
    </row>
    <row r="638" spans="2:6" x14ac:dyDescent="0.25">
      <c r="B638"/>
      <c r="C638"/>
      <c r="D638"/>
      <c r="E638"/>
      <c r="F638"/>
    </row>
    <row r="639" spans="2:6" x14ac:dyDescent="0.25">
      <c r="B639"/>
      <c r="C639"/>
      <c r="D639"/>
      <c r="E639"/>
      <c r="F639"/>
    </row>
    <row r="640" spans="2:6" x14ac:dyDescent="0.25">
      <c r="B640"/>
      <c r="C640"/>
      <c r="D640"/>
      <c r="E640"/>
      <c r="F640"/>
    </row>
    <row r="641" spans="2:6" x14ac:dyDescent="0.25">
      <c r="B641"/>
      <c r="C641"/>
      <c r="D641"/>
      <c r="E641"/>
      <c r="F641"/>
    </row>
    <row r="642" spans="2:6" x14ac:dyDescent="0.25">
      <c r="B642"/>
      <c r="C642"/>
      <c r="D642"/>
      <c r="E642"/>
      <c r="F642"/>
    </row>
    <row r="643" spans="2:6" x14ac:dyDescent="0.25">
      <c r="B643"/>
      <c r="C643"/>
      <c r="D643"/>
      <c r="E643"/>
      <c r="F643"/>
    </row>
    <row r="644" spans="2:6" x14ac:dyDescent="0.25">
      <c r="B644"/>
      <c r="C644"/>
      <c r="D644"/>
      <c r="E644"/>
      <c r="F644"/>
    </row>
    <row r="645" spans="2:6" x14ac:dyDescent="0.25">
      <c r="B645"/>
      <c r="C645"/>
      <c r="D645"/>
      <c r="E645"/>
      <c r="F645"/>
    </row>
    <row r="646" spans="2:6" x14ac:dyDescent="0.25">
      <c r="B646"/>
      <c r="C646"/>
      <c r="D646"/>
      <c r="E646"/>
      <c r="F646"/>
    </row>
    <row r="647" spans="2:6" x14ac:dyDescent="0.25">
      <c r="B647"/>
      <c r="C647"/>
      <c r="D647"/>
      <c r="E647"/>
      <c r="F647"/>
    </row>
    <row r="648" spans="2:6" x14ac:dyDescent="0.25">
      <c r="B648"/>
      <c r="C648"/>
      <c r="D648"/>
      <c r="E648"/>
      <c r="F648"/>
    </row>
    <row r="649" spans="2:6" x14ac:dyDescent="0.25">
      <c r="B649"/>
      <c r="C649"/>
      <c r="D649"/>
      <c r="E649"/>
      <c r="F649"/>
    </row>
    <row r="650" spans="2:6" x14ac:dyDescent="0.25">
      <c r="B650"/>
      <c r="C650"/>
      <c r="D650"/>
      <c r="E650"/>
      <c r="F650"/>
    </row>
    <row r="651" spans="2:6" x14ac:dyDescent="0.25">
      <c r="B651"/>
      <c r="C651"/>
      <c r="D651"/>
      <c r="E651"/>
      <c r="F651"/>
    </row>
    <row r="652" spans="2:6" x14ac:dyDescent="0.25">
      <c r="B652"/>
      <c r="C652"/>
      <c r="D652"/>
      <c r="E652"/>
      <c r="F652"/>
    </row>
    <row r="653" spans="2:6" x14ac:dyDescent="0.25">
      <c r="B653"/>
      <c r="C653"/>
      <c r="D653"/>
      <c r="E653"/>
      <c r="F653"/>
    </row>
    <row r="654" spans="2:6" x14ac:dyDescent="0.25">
      <c r="B654"/>
      <c r="C654"/>
      <c r="D654"/>
      <c r="E654"/>
      <c r="F654"/>
    </row>
    <row r="655" spans="2:6" x14ac:dyDescent="0.25">
      <c r="B655"/>
      <c r="C655"/>
      <c r="D655"/>
      <c r="E655"/>
      <c r="F655"/>
    </row>
    <row r="656" spans="2:6" x14ac:dyDescent="0.25">
      <c r="B656"/>
      <c r="C656"/>
      <c r="D656"/>
      <c r="E656"/>
      <c r="F656"/>
    </row>
    <row r="657" spans="2:6" x14ac:dyDescent="0.25">
      <c r="B657"/>
      <c r="C657"/>
      <c r="D657"/>
      <c r="E657"/>
      <c r="F657"/>
    </row>
    <row r="658" spans="2:6" x14ac:dyDescent="0.25">
      <c r="B658"/>
      <c r="C658"/>
      <c r="D658"/>
      <c r="E658"/>
      <c r="F658"/>
    </row>
    <row r="659" spans="2:6" x14ac:dyDescent="0.25">
      <c r="B659"/>
      <c r="C659"/>
      <c r="D659"/>
      <c r="E659"/>
      <c r="F659"/>
    </row>
    <row r="660" spans="2:6" x14ac:dyDescent="0.25">
      <c r="B660"/>
      <c r="C660"/>
      <c r="D660"/>
      <c r="E660"/>
      <c r="F660"/>
    </row>
    <row r="661" spans="2:6" x14ac:dyDescent="0.25">
      <c r="B661"/>
      <c r="C661"/>
      <c r="D661"/>
      <c r="E661"/>
      <c r="F661"/>
    </row>
    <row r="662" spans="2:6" x14ac:dyDescent="0.25">
      <c r="B662"/>
      <c r="C662"/>
      <c r="D662"/>
      <c r="E662"/>
      <c r="F662"/>
    </row>
    <row r="663" spans="2:6" x14ac:dyDescent="0.25">
      <c r="B663"/>
      <c r="C663"/>
      <c r="D663"/>
      <c r="E663"/>
      <c r="F663"/>
    </row>
    <row r="664" spans="2:6" x14ac:dyDescent="0.25">
      <c r="B664"/>
      <c r="C664"/>
      <c r="D664"/>
      <c r="E664"/>
      <c r="F664"/>
    </row>
    <row r="665" spans="2:6" x14ac:dyDescent="0.25">
      <c r="B665"/>
      <c r="C665"/>
      <c r="D665"/>
      <c r="E665"/>
      <c r="F665"/>
    </row>
    <row r="666" spans="2:6" x14ac:dyDescent="0.25">
      <c r="B666"/>
      <c r="C666"/>
      <c r="D666"/>
      <c r="E666"/>
      <c r="F666"/>
    </row>
    <row r="667" spans="2:6" x14ac:dyDescent="0.25">
      <c r="B667"/>
      <c r="C667"/>
      <c r="D667"/>
      <c r="E667"/>
      <c r="F667"/>
    </row>
    <row r="668" spans="2:6" x14ac:dyDescent="0.25">
      <c r="B668"/>
      <c r="C668"/>
      <c r="D668"/>
      <c r="E668"/>
      <c r="F668"/>
    </row>
    <row r="669" spans="2:6" x14ac:dyDescent="0.25">
      <c r="B669"/>
      <c r="C669"/>
      <c r="D669"/>
      <c r="E669"/>
      <c r="F669"/>
    </row>
    <row r="670" spans="2:6" x14ac:dyDescent="0.25">
      <c r="B670"/>
      <c r="C670"/>
      <c r="D670"/>
      <c r="E670"/>
      <c r="F670"/>
    </row>
    <row r="671" spans="2:6" x14ac:dyDescent="0.25">
      <c r="B671"/>
      <c r="C671"/>
      <c r="D671"/>
      <c r="E671"/>
      <c r="F671"/>
    </row>
    <row r="672" spans="2:6" x14ac:dyDescent="0.25">
      <c r="B672"/>
      <c r="C672"/>
      <c r="D672"/>
      <c r="E672"/>
      <c r="F672"/>
    </row>
    <row r="673" spans="2:6" x14ac:dyDescent="0.25">
      <c r="B673"/>
      <c r="C673"/>
      <c r="D673"/>
      <c r="E673"/>
      <c r="F673"/>
    </row>
    <row r="674" spans="2:6" x14ac:dyDescent="0.25">
      <c r="B674"/>
      <c r="C674"/>
      <c r="D674"/>
      <c r="E674"/>
      <c r="F674"/>
    </row>
    <row r="675" spans="2:6" x14ac:dyDescent="0.25">
      <c r="B675"/>
      <c r="C675"/>
      <c r="D675"/>
      <c r="E675"/>
      <c r="F675"/>
    </row>
    <row r="676" spans="2:6" x14ac:dyDescent="0.25">
      <c r="B676"/>
      <c r="C676"/>
      <c r="D676"/>
      <c r="E676"/>
      <c r="F676"/>
    </row>
    <row r="677" spans="2:6" x14ac:dyDescent="0.25">
      <c r="B677"/>
      <c r="C677"/>
      <c r="D677"/>
      <c r="E677"/>
      <c r="F677"/>
    </row>
    <row r="678" spans="2:6" x14ac:dyDescent="0.25">
      <c r="B678"/>
      <c r="C678"/>
      <c r="D678"/>
      <c r="E678"/>
      <c r="F678"/>
    </row>
    <row r="679" spans="2:6" x14ac:dyDescent="0.25">
      <c r="B679"/>
      <c r="C679"/>
      <c r="D679"/>
      <c r="E679"/>
      <c r="F679"/>
    </row>
    <row r="680" spans="2:6" x14ac:dyDescent="0.25">
      <c r="B680"/>
      <c r="C680"/>
      <c r="D680"/>
      <c r="E680"/>
      <c r="F680"/>
    </row>
    <row r="681" spans="2:6" x14ac:dyDescent="0.25">
      <c r="B681"/>
      <c r="C681"/>
      <c r="D681"/>
      <c r="E681"/>
      <c r="F681"/>
    </row>
    <row r="682" spans="2:6" x14ac:dyDescent="0.25">
      <c r="B682"/>
      <c r="C682"/>
      <c r="D682"/>
      <c r="E682"/>
      <c r="F682"/>
    </row>
    <row r="683" spans="2:6" x14ac:dyDescent="0.25">
      <c r="B683"/>
      <c r="C683"/>
      <c r="D683"/>
      <c r="E683"/>
      <c r="F683"/>
    </row>
    <row r="684" spans="2:6" x14ac:dyDescent="0.25">
      <c r="B684"/>
      <c r="C684"/>
      <c r="D684"/>
      <c r="E684"/>
      <c r="F684"/>
    </row>
    <row r="685" spans="2:6" x14ac:dyDescent="0.25">
      <c r="B685"/>
      <c r="C685"/>
      <c r="D685"/>
      <c r="E685"/>
      <c r="F685"/>
    </row>
    <row r="686" spans="2:6" x14ac:dyDescent="0.25">
      <c r="B686"/>
      <c r="C686"/>
      <c r="D686"/>
      <c r="E686"/>
      <c r="F686"/>
    </row>
    <row r="687" spans="2:6" x14ac:dyDescent="0.25">
      <c r="B687"/>
      <c r="C687"/>
      <c r="D687"/>
      <c r="E687"/>
      <c r="F687"/>
    </row>
    <row r="688" spans="2:6" x14ac:dyDescent="0.25">
      <c r="B688"/>
      <c r="C688"/>
      <c r="D688"/>
      <c r="E688"/>
      <c r="F688"/>
    </row>
    <row r="689" spans="2:6" x14ac:dyDescent="0.25">
      <c r="B689"/>
      <c r="C689"/>
      <c r="D689"/>
      <c r="E689"/>
      <c r="F689"/>
    </row>
    <row r="690" spans="2:6" x14ac:dyDescent="0.25">
      <c r="B690"/>
      <c r="C690"/>
      <c r="D690"/>
      <c r="E690"/>
      <c r="F690"/>
    </row>
    <row r="691" spans="2:6" x14ac:dyDescent="0.25">
      <c r="B691"/>
      <c r="C691"/>
      <c r="D691"/>
      <c r="E691"/>
      <c r="F691"/>
    </row>
    <row r="692" spans="2:6" x14ac:dyDescent="0.25">
      <c r="B692"/>
      <c r="C692"/>
      <c r="D692"/>
      <c r="E692"/>
      <c r="F692"/>
    </row>
    <row r="693" spans="2:6" x14ac:dyDescent="0.25">
      <c r="B693"/>
      <c r="C693"/>
      <c r="D693"/>
      <c r="E693"/>
      <c r="F693"/>
    </row>
    <row r="694" spans="2:6" x14ac:dyDescent="0.25">
      <c r="B694"/>
      <c r="C694"/>
      <c r="D694"/>
      <c r="E694"/>
      <c r="F694"/>
    </row>
    <row r="695" spans="2:6" x14ac:dyDescent="0.25">
      <c r="B695"/>
      <c r="C695"/>
      <c r="D695"/>
      <c r="E695"/>
      <c r="F695"/>
    </row>
    <row r="696" spans="2:6" x14ac:dyDescent="0.25">
      <c r="B696"/>
      <c r="C696"/>
      <c r="D696"/>
      <c r="E696"/>
      <c r="F696"/>
    </row>
    <row r="697" spans="2:6" x14ac:dyDescent="0.25">
      <c r="B697"/>
      <c r="C697"/>
      <c r="D697"/>
      <c r="E697"/>
      <c r="F697"/>
    </row>
    <row r="698" spans="2:6" x14ac:dyDescent="0.25">
      <c r="B698"/>
      <c r="C698"/>
      <c r="D698"/>
      <c r="E698"/>
      <c r="F698"/>
    </row>
    <row r="699" spans="2:6" x14ac:dyDescent="0.25">
      <c r="B699"/>
      <c r="C699"/>
      <c r="D699"/>
      <c r="E699"/>
      <c r="F699"/>
    </row>
    <row r="700" spans="2:6" x14ac:dyDescent="0.25">
      <c r="B700"/>
      <c r="C700"/>
      <c r="D700"/>
      <c r="E700"/>
      <c r="F700"/>
    </row>
    <row r="701" spans="2:6" x14ac:dyDescent="0.25">
      <c r="B701"/>
      <c r="C701"/>
      <c r="D701"/>
      <c r="E701"/>
      <c r="F701"/>
    </row>
    <row r="702" spans="2:6" x14ac:dyDescent="0.25">
      <c r="B702"/>
      <c r="C702"/>
      <c r="D702"/>
      <c r="E702"/>
      <c r="F702"/>
    </row>
    <row r="703" spans="2:6" x14ac:dyDescent="0.25">
      <c r="B703"/>
      <c r="C703"/>
      <c r="D703"/>
      <c r="E703"/>
      <c r="F703"/>
    </row>
    <row r="704" spans="2:6" x14ac:dyDescent="0.25">
      <c r="B704"/>
      <c r="C704"/>
      <c r="D704"/>
      <c r="E704"/>
      <c r="F704"/>
    </row>
    <row r="705" spans="2:6" x14ac:dyDescent="0.25">
      <c r="B705"/>
      <c r="C705"/>
      <c r="D705"/>
      <c r="E705"/>
      <c r="F705"/>
    </row>
    <row r="706" spans="2:6" x14ac:dyDescent="0.25">
      <c r="B706"/>
      <c r="C706"/>
      <c r="D706"/>
      <c r="E706"/>
      <c r="F706"/>
    </row>
    <row r="707" spans="2:6" x14ac:dyDescent="0.25">
      <c r="B707"/>
      <c r="C707"/>
      <c r="D707"/>
      <c r="E707"/>
      <c r="F707"/>
    </row>
    <row r="708" spans="2:6" x14ac:dyDescent="0.25">
      <c r="B708"/>
      <c r="C708"/>
      <c r="D708"/>
      <c r="E708"/>
      <c r="F708"/>
    </row>
    <row r="709" spans="2:6" x14ac:dyDescent="0.25">
      <c r="B709"/>
      <c r="C709"/>
      <c r="D709"/>
      <c r="E709"/>
      <c r="F709"/>
    </row>
    <row r="710" spans="2:6" x14ac:dyDescent="0.25">
      <c r="B710"/>
      <c r="C710"/>
      <c r="D710"/>
      <c r="E710"/>
      <c r="F710"/>
    </row>
    <row r="711" spans="2:6" x14ac:dyDescent="0.25">
      <c r="B711"/>
      <c r="C711"/>
      <c r="D711"/>
      <c r="E711"/>
      <c r="F711"/>
    </row>
    <row r="712" spans="2:6" x14ac:dyDescent="0.25">
      <c r="B712"/>
      <c r="C712"/>
      <c r="D712"/>
      <c r="E712"/>
      <c r="F712"/>
    </row>
    <row r="713" spans="2:6" x14ac:dyDescent="0.25">
      <c r="B713"/>
      <c r="C713"/>
      <c r="D713"/>
      <c r="E713"/>
      <c r="F713"/>
    </row>
    <row r="714" spans="2:6" x14ac:dyDescent="0.25">
      <c r="B714"/>
      <c r="C714"/>
      <c r="D714"/>
      <c r="E714"/>
      <c r="F714"/>
    </row>
    <row r="715" spans="2:6" x14ac:dyDescent="0.25">
      <c r="B715"/>
      <c r="C715"/>
      <c r="D715"/>
      <c r="E715"/>
      <c r="F715"/>
    </row>
    <row r="716" spans="2:6" x14ac:dyDescent="0.25">
      <c r="B716"/>
      <c r="C716"/>
      <c r="D716"/>
      <c r="E716"/>
      <c r="F716"/>
    </row>
    <row r="717" spans="2:6" x14ac:dyDescent="0.25">
      <c r="B717"/>
      <c r="C717"/>
      <c r="D717"/>
      <c r="E717"/>
      <c r="F717"/>
    </row>
    <row r="718" spans="2:6" x14ac:dyDescent="0.25">
      <c r="B718"/>
      <c r="C718"/>
      <c r="D718"/>
      <c r="E718"/>
      <c r="F718"/>
    </row>
    <row r="719" spans="2:6" x14ac:dyDescent="0.25">
      <c r="B719"/>
      <c r="C719"/>
      <c r="D719"/>
      <c r="E719"/>
      <c r="F719"/>
    </row>
    <row r="720" spans="2:6" x14ac:dyDescent="0.25">
      <c r="B720"/>
      <c r="C720"/>
      <c r="D720"/>
      <c r="E720"/>
      <c r="F720"/>
    </row>
    <row r="721" spans="2:6" x14ac:dyDescent="0.25">
      <c r="B721"/>
      <c r="C721"/>
      <c r="D721"/>
      <c r="E721"/>
      <c r="F721"/>
    </row>
    <row r="722" spans="2:6" x14ac:dyDescent="0.25">
      <c r="B722"/>
      <c r="C722"/>
      <c r="D722"/>
      <c r="E722"/>
      <c r="F722"/>
    </row>
    <row r="723" spans="2:6" x14ac:dyDescent="0.25">
      <c r="B723"/>
      <c r="C723"/>
      <c r="D723"/>
      <c r="E723"/>
      <c r="F723"/>
    </row>
    <row r="724" spans="2:6" x14ac:dyDescent="0.25">
      <c r="B724"/>
      <c r="C724"/>
      <c r="D724"/>
      <c r="E724"/>
      <c r="F724"/>
    </row>
    <row r="725" spans="2:6" x14ac:dyDescent="0.25">
      <c r="B725"/>
      <c r="C725"/>
      <c r="D725"/>
      <c r="E725"/>
      <c r="F725"/>
    </row>
    <row r="726" spans="2:6" x14ac:dyDescent="0.25">
      <c r="B726"/>
      <c r="C726"/>
      <c r="D726"/>
      <c r="E726"/>
      <c r="F726"/>
    </row>
    <row r="727" spans="2:6" x14ac:dyDescent="0.25">
      <c r="B727"/>
      <c r="C727"/>
      <c r="D727"/>
      <c r="E727"/>
      <c r="F727"/>
    </row>
    <row r="728" spans="2:6" x14ac:dyDescent="0.25">
      <c r="B728"/>
      <c r="C728"/>
      <c r="D728"/>
      <c r="E728"/>
      <c r="F728"/>
    </row>
    <row r="729" spans="2:6" x14ac:dyDescent="0.25">
      <c r="B729"/>
      <c r="C729"/>
      <c r="D729"/>
      <c r="E729"/>
      <c r="F729"/>
    </row>
    <row r="730" spans="2:6" x14ac:dyDescent="0.25">
      <c r="B730"/>
      <c r="C730"/>
      <c r="D730"/>
      <c r="E730"/>
      <c r="F730"/>
    </row>
    <row r="731" spans="2:6" x14ac:dyDescent="0.25">
      <c r="B731"/>
      <c r="C731"/>
      <c r="D731"/>
      <c r="E731"/>
      <c r="F731"/>
    </row>
    <row r="732" spans="2:6" x14ac:dyDescent="0.25">
      <c r="B732"/>
      <c r="C732"/>
      <c r="D732"/>
      <c r="E732"/>
      <c r="F732"/>
    </row>
    <row r="733" spans="2:6" x14ac:dyDescent="0.25">
      <c r="B733"/>
      <c r="C733"/>
      <c r="D733"/>
      <c r="E733"/>
      <c r="F733"/>
    </row>
    <row r="734" spans="2:6" x14ac:dyDescent="0.25">
      <c r="B734"/>
      <c r="C734"/>
      <c r="D734"/>
      <c r="E734"/>
      <c r="F734"/>
    </row>
    <row r="735" spans="2:6" x14ac:dyDescent="0.25">
      <c r="B735"/>
      <c r="C735"/>
      <c r="D735"/>
      <c r="E735"/>
      <c r="F735"/>
    </row>
    <row r="736" spans="2:6" x14ac:dyDescent="0.25">
      <c r="B736"/>
      <c r="C736"/>
      <c r="D736"/>
      <c r="E736"/>
      <c r="F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6" x14ac:dyDescent="0.25">
      <c r="B753"/>
      <c r="C753"/>
      <c r="D753"/>
      <c r="E753"/>
      <c r="F753"/>
    </row>
    <row r="754" spans="2:6" x14ac:dyDescent="0.25">
      <c r="B754"/>
      <c r="C754"/>
      <c r="D754"/>
      <c r="E754"/>
      <c r="F754"/>
    </row>
    <row r="755" spans="2:6" x14ac:dyDescent="0.25">
      <c r="B755"/>
      <c r="C755"/>
      <c r="D755"/>
      <c r="E755"/>
      <c r="F755"/>
    </row>
    <row r="756" spans="2:6" x14ac:dyDescent="0.25">
      <c r="B756"/>
      <c r="C756"/>
      <c r="D756"/>
      <c r="E756"/>
      <c r="F756"/>
    </row>
    <row r="757" spans="2:6" x14ac:dyDescent="0.25">
      <c r="B757"/>
      <c r="C757"/>
      <c r="D757"/>
      <c r="E757"/>
      <c r="F757"/>
    </row>
    <row r="758" spans="2:6" x14ac:dyDescent="0.25">
      <c r="B758"/>
      <c r="C758"/>
      <c r="D758"/>
      <c r="E758"/>
      <c r="F758"/>
    </row>
    <row r="759" spans="2:6" x14ac:dyDescent="0.25">
      <c r="B759"/>
      <c r="C759"/>
      <c r="D759"/>
      <c r="E759"/>
      <c r="F759"/>
    </row>
    <row r="760" spans="2:6" x14ac:dyDescent="0.25">
      <c r="B760"/>
      <c r="C760"/>
      <c r="D760"/>
      <c r="E760"/>
      <c r="F760"/>
    </row>
    <row r="761" spans="2:6" x14ac:dyDescent="0.25">
      <c r="B761"/>
      <c r="C761"/>
      <c r="D761"/>
      <c r="E761"/>
      <c r="F761"/>
    </row>
    <row r="762" spans="2:6" x14ac:dyDescent="0.25">
      <c r="B762"/>
      <c r="C762"/>
      <c r="D762"/>
      <c r="E762"/>
      <c r="F762"/>
    </row>
    <row r="763" spans="2:6" x14ac:dyDescent="0.25">
      <c r="B763"/>
      <c r="C763"/>
      <c r="D763"/>
      <c r="E763"/>
      <c r="F763"/>
    </row>
    <row r="764" spans="2:6" x14ac:dyDescent="0.25">
      <c r="B764"/>
      <c r="C764"/>
      <c r="D764"/>
      <c r="E764"/>
      <c r="F764"/>
    </row>
    <row r="765" spans="2:6" x14ac:dyDescent="0.25">
      <c r="B765"/>
      <c r="C765"/>
      <c r="D765"/>
      <c r="E765"/>
      <c r="F765"/>
    </row>
    <row r="766" spans="2:6" x14ac:dyDescent="0.25">
      <c r="B766"/>
      <c r="C766"/>
      <c r="D766"/>
      <c r="E766"/>
      <c r="F766"/>
    </row>
    <row r="767" spans="2:6" x14ac:dyDescent="0.25">
      <c r="B767"/>
      <c r="C767"/>
      <c r="D767"/>
      <c r="E767"/>
      <c r="F767"/>
    </row>
    <row r="768" spans="2:6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</sheetData>
  <mergeCells count="8">
    <mergeCell ref="A16:M16"/>
    <mergeCell ref="A18:M18"/>
    <mergeCell ref="B3:L3"/>
    <mergeCell ref="A6:M6"/>
    <mergeCell ref="A9:M9"/>
    <mergeCell ref="A11:M11"/>
    <mergeCell ref="A14:M14"/>
    <mergeCell ref="A15:M15"/>
  </mergeCell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5013-DC7D-4B24-9E95-CF6EEDCACCAC}">
  <dimension ref="B2:U12"/>
  <sheetViews>
    <sheetView topLeftCell="A8" workbookViewId="0">
      <selection activeCell="B9" sqref="B9:U10"/>
    </sheetView>
  </sheetViews>
  <sheetFormatPr defaultRowHeight="15" x14ac:dyDescent="0.25"/>
  <cols>
    <col min="1" max="16384" width="9.140625" style="18"/>
  </cols>
  <sheetData>
    <row r="2" spans="2:21" ht="45.75" customHeight="1" x14ac:dyDescent="0.25">
      <c r="B2" s="50" t="s">
        <v>495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4" spans="2:21" x14ac:dyDescent="0.25">
      <c r="B4" s="51" t="s">
        <v>496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2:2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2:21" ht="27" customHeight="1" x14ac:dyDescent="0.25"/>
    <row r="7" spans="2:21" ht="82.5" customHeight="1" x14ac:dyDescent="0.25">
      <c r="B7" s="52" t="s">
        <v>501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9" spans="2:21" x14ac:dyDescent="0.25">
      <c r="B9" s="53" t="s">
        <v>497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2:21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2" spans="2:21" ht="212.25" customHeight="1" x14ac:dyDescent="0.25">
      <c r="B12" s="54" t="s">
        <v>502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</sheetData>
  <mergeCells count="5">
    <mergeCell ref="B2:U2"/>
    <mergeCell ref="B4:U5"/>
    <mergeCell ref="B7:U7"/>
    <mergeCell ref="B9:U10"/>
    <mergeCell ref="B12:U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CA3C-43E2-4598-8E5F-32FC79E145D1}">
  <dimension ref="C3:F100"/>
  <sheetViews>
    <sheetView topLeftCell="B1" zoomScaleNormal="100" workbookViewId="0">
      <selection activeCell="D5" sqref="D5"/>
    </sheetView>
  </sheetViews>
  <sheetFormatPr defaultRowHeight="15" x14ac:dyDescent="0.25"/>
  <cols>
    <col min="3" max="3" width="4.5703125" bestFit="1" customWidth="1"/>
    <col min="4" max="4" width="93.5703125" bestFit="1" customWidth="1"/>
    <col min="5" max="5" width="11" bestFit="1" customWidth="1"/>
    <col min="6" max="6" width="107.140625" bestFit="1" customWidth="1"/>
  </cols>
  <sheetData>
    <row r="3" spans="3:6" s="42" customFormat="1" ht="42" customHeight="1" x14ac:dyDescent="0.25">
      <c r="C3" s="41" t="s">
        <v>0</v>
      </c>
      <c r="D3" s="41" t="s">
        <v>1</v>
      </c>
      <c r="E3" s="41" t="s">
        <v>2</v>
      </c>
      <c r="F3" s="41" t="s">
        <v>3</v>
      </c>
    </row>
    <row r="4" spans="3:6" s="42" customFormat="1" x14ac:dyDescent="0.25">
      <c r="C4" s="55" t="s">
        <v>503</v>
      </c>
      <c r="D4" s="56"/>
      <c r="E4" s="56"/>
      <c r="F4" s="56"/>
    </row>
    <row r="5" spans="3:6" s="24" customFormat="1" ht="15" customHeight="1" x14ac:dyDescent="0.25">
      <c r="C5" s="10" t="s">
        <v>4</v>
      </c>
      <c r="D5" s="10" t="s">
        <v>504</v>
      </c>
      <c r="E5" s="10">
        <v>5691747045</v>
      </c>
      <c r="F5" s="10" t="s">
        <v>504</v>
      </c>
    </row>
    <row r="6" spans="3:6" s="24" customFormat="1" ht="15" customHeight="1" x14ac:dyDescent="0.25">
      <c r="C6" s="10" t="s">
        <v>5</v>
      </c>
      <c r="D6" s="10" t="s">
        <v>504</v>
      </c>
      <c r="E6" s="10">
        <v>5691747045</v>
      </c>
      <c r="F6" s="10" t="s">
        <v>505</v>
      </c>
    </row>
    <row r="7" spans="3:6" s="24" customFormat="1" ht="15" customHeight="1" x14ac:dyDescent="0.25">
      <c r="C7" s="10" t="s">
        <v>6</v>
      </c>
      <c r="D7" s="10" t="s">
        <v>504</v>
      </c>
      <c r="E7" s="10">
        <v>5691747045</v>
      </c>
      <c r="F7" s="10" t="s">
        <v>506</v>
      </c>
    </row>
    <row r="8" spans="3:6" s="24" customFormat="1" ht="15" customHeight="1" x14ac:dyDescent="0.25">
      <c r="C8" s="10" t="s">
        <v>7</v>
      </c>
      <c r="D8" s="10" t="s">
        <v>504</v>
      </c>
      <c r="E8" s="10">
        <v>5691747045</v>
      </c>
      <c r="F8" s="10" t="s">
        <v>507</v>
      </c>
    </row>
    <row r="9" spans="3:6" s="42" customFormat="1" x14ac:dyDescent="0.25">
      <c r="C9" s="55" t="s">
        <v>701</v>
      </c>
      <c r="D9" s="56"/>
      <c r="E9" s="56"/>
      <c r="F9" s="56"/>
    </row>
    <row r="10" spans="3:6" s="24" customFormat="1" ht="15" customHeight="1" x14ac:dyDescent="0.25">
      <c r="C10" s="10" t="s">
        <v>4</v>
      </c>
      <c r="D10" s="10" t="s">
        <v>702</v>
      </c>
      <c r="E10" s="10">
        <v>7451812028</v>
      </c>
      <c r="F10" s="10" t="s">
        <v>702</v>
      </c>
    </row>
    <row r="11" spans="3:6" s="24" customFormat="1" ht="15" customHeight="1" x14ac:dyDescent="0.25">
      <c r="C11" s="10" t="s">
        <v>5</v>
      </c>
      <c r="D11" s="10" t="s">
        <v>702</v>
      </c>
      <c r="E11" s="10">
        <v>7451812028</v>
      </c>
      <c r="F11" s="11" t="s">
        <v>703</v>
      </c>
    </row>
    <row r="12" spans="3:6" s="24" customFormat="1" ht="15" customHeight="1" x14ac:dyDescent="0.25">
      <c r="C12" s="10" t="s">
        <v>6</v>
      </c>
      <c r="D12" s="10" t="s">
        <v>702</v>
      </c>
      <c r="E12" s="10">
        <v>7451812028</v>
      </c>
      <c r="F12" s="11" t="s">
        <v>704</v>
      </c>
    </row>
    <row r="13" spans="3:6" s="24" customFormat="1" ht="15" customHeight="1" x14ac:dyDescent="0.25">
      <c r="C13" s="10" t="s">
        <v>7</v>
      </c>
      <c r="D13" s="10" t="s">
        <v>702</v>
      </c>
      <c r="E13" s="10">
        <v>7451812028</v>
      </c>
      <c r="F13" s="10" t="s">
        <v>705</v>
      </c>
    </row>
    <row r="14" spans="3:6" s="24" customFormat="1" ht="15" customHeight="1" x14ac:dyDescent="0.25">
      <c r="C14" s="10" t="s">
        <v>8</v>
      </c>
      <c r="D14" s="10" t="s">
        <v>706</v>
      </c>
      <c r="E14" s="10">
        <v>7451718430</v>
      </c>
      <c r="F14" s="10" t="s">
        <v>706</v>
      </c>
    </row>
    <row r="15" spans="3:6" s="24" customFormat="1" ht="15" customHeight="1" x14ac:dyDescent="0.25">
      <c r="C15" s="10" t="s">
        <v>9</v>
      </c>
      <c r="D15" s="10" t="s">
        <v>707</v>
      </c>
      <c r="E15" s="10">
        <v>7451718654</v>
      </c>
      <c r="F15" s="10" t="s">
        <v>707</v>
      </c>
    </row>
    <row r="16" spans="3:6" s="42" customFormat="1" x14ac:dyDescent="0.25">
      <c r="C16" s="55" t="s">
        <v>1141</v>
      </c>
      <c r="D16" s="56"/>
      <c r="E16" s="56"/>
      <c r="F16" s="56"/>
    </row>
    <row r="17" spans="3:6" s="24" customFormat="1" ht="15" customHeight="1" x14ac:dyDescent="0.25">
      <c r="C17" s="10" t="s">
        <v>4</v>
      </c>
      <c r="D17" s="10" t="s">
        <v>1142</v>
      </c>
      <c r="E17" s="10">
        <v>7393841578</v>
      </c>
      <c r="F17" s="10" t="s">
        <v>1142</v>
      </c>
    </row>
    <row r="18" spans="3:6" s="24" customFormat="1" ht="15" customHeight="1" x14ac:dyDescent="0.25">
      <c r="C18" s="10" t="s">
        <v>5</v>
      </c>
      <c r="D18" s="10" t="s">
        <v>1142</v>
      </c>
      <c r="E18" s="10">
        <v>7393841578</v>
      </c>
      <c r="F18" s="10" t="s">
        <v>1143</v>
      </c>
    </row>
    <row r="19" spans="3:6" s="24" customFormat="1" ht="15" customHeight="1" x14ac:dyDescent="0.25">
      <c r="C19" s="10" t="s">
        <v>6</v>
      </c>
      <c r="D19" s="10" t="s">
        <v>1142</v>
      </c>
      <c r="E19" s="10">
        <v>7393841578</v>
      </c>
      <c r="F19" s="10" t="s">
        <v>1144</v>
      </c>
    </row>
    <row r="20" spans="3:6" s="24" customFormat="1" ht="15" customHeight="1" x14ac:dyDescent="0.25">
      <c r="C20" s="10" t="s">
        <v>7</v>
      </c>
      <c r="D20" s="10" t="s">
        <v>1145</v>
      </c>
      <c r="E20" s="10">
        <v>7393395512</v>
      </c>
      <c r="F20" s="10" t="s">
        <v>1145</v>
      </c>
    </row>
    <row r="21" spans="3:6" s="24" customFormat="1" ht="15" customHeight="1" x14ac:dyDescent="0.25">
      <c r="C21" s="10" t="s">
        <v>8</v>
      </c>
      <c r="D21" s="10" t="s">
        <v>1146</v>
      </c>
      <c r="E21" s="10">
        <v>7393158143</v>
      </c>
      <c r="F21" s="10" t="s">
        <v>1146</v>
      </c>
    </row>
    <row r="22" spans="3:6" s="42" customFormat="1" x14ac:dyDescent="0.25">
      <c r="C22" s="55" t="s">
        <v>1284</v>
      </c>
      <c r="D22" s="56"/>
      <c r="E22" s="56"/>
      <c r="F22" s="56"/>
    </row>
    <row r="23" spans="3:6" s="24" customFormat="1" ht="15" customHeight="1" x14ac:dyDescent="0.25">
      <c r="C23" s="10" t="s">
        <v>4</v>
      </c>
      <c r="D23" s="10" t="s">
        <v>1285</v>
      </c>
      <c r="E23" s="10">
        <v>7132879949</v>
      </c>
      <c r="F23" s="10" t="s">
        <v>1285</v>
      </c>
    </row>
    <row r="24" spans="3:6" s="24" customFormat="1" ht="15" customHeight="1" x14ac:dyDescent="0.25">
      <c r="C24" s="10" t="s">
        <v>5</v>
      </c>
      <c r="D24" s="10" t="s">
        <v>1285</v>
      </c>
      <c r="E24" s="10">
        <v>7132879949</v>
      </c>
      <c r="F24" s="10" t="s">
        <v>1286</v>
      </c>
    </row>
    <row r="25" spans="3:6" s="24" customFormat="1" ht="15" customHeight="1" x14ac:dyDescent="0.25">
      <c r="C25" s="10" t="s">
        <v>6</v>
      </c>
      <c r="D25" s="10" t="s">
        <v>1285</v>
      </c>
      <c r="E25" s="10">
        <v>7132879949</v>
      </c>
      <c r="F25" s="10" t="s">
        <v>1287</v>
      </c>
    </row>
    <row r="26" spans="3:6" s="24" customFormat="1" ht="15" customHeight="1" x14ac:dyDescent="0.25">
      <c r="C26" s="10" t="s">
        <v>7</v>
      </c>
      <c r="D26" s="10" t="s">
        <v>1285</v>
      </c>
      <c r="E26" s="10">
        <v>7132879949</v>
      </c>
      <c r="F26" s="10" t="s">
        <v>1288</v>
      </c>
    </row>
    <row r="27" spans="3:6" s="24" customFormat="1" ht="15" customHeight="1" x14ac:dyDescent="0.25">
      <c r="C27" s="10" t="s">
        <v>8</v>
      </c>
      <c r="D27" s="10" t="s">
        <v>1289</v>
      </c>
      <c r="E27" s="10">
        <v>7131096286</v>
      </c>
      <c r="F27" s="10" t="s">
        <v>1290</v>
      </c>
    </row>
    <row r="28" spans="3:6" s="42" customFormat="1" x14ac:dyDescent="0.25">
      <c r="C28" s="55" t="s">
        <v>1583</v>
      </c>
      <c r="D28" s="56"/>
      <c r="E28" s="56"/>
      <c r="F28" s="56"/>
    </row>
    <row r="29" spans="3:6" s="24" customFormat="1" ht="15" customHeight="1" x14ac:dyDescent="0.25">
      <c r="C29" s="10" t="s">
        <v>4</v>
      </c>
      <c r="D29" s="10" t="s">
        <v>1584</v>
      </c>
      <c r="E29" s="10">
        <v>8771468461</v>
      </c>
      <c r="F29" s="10" t="s">
        <v>1585</v>
      </c>
    </row>
    <row r="30" spans="3:6" s="24" customFormat="1" ht="15" customHeight="1" x14ac:dyDescent="0.25">
      <c r="C30" s="10" t="s">
        <v>5</v>
      </c>
      <c r="D30" s="10" t="s">
        <v>1584</v>
      </c>
      <c r="E30" s="10">
        <v>8771468461</v>
      </c>
      <c r="F30" s="10" t="s">
        <v>1586</v>
      </c>
    </row>
    <row r="31" spans="3:6" s="24" customFormat="1" ht="15" customHeight="1" x14ac:dyDescent="0.25">
      <c r="C31" s="10" t="s">
        <v>6</v>
      </c>
      <c r="D31" s="10" t="s">
        <v>1584</v>
      </c>
      <c r="E31" s="10">
        <v>8771468461</v>
      </c>
      <c r="F31" s="10" t="s">
        <v>1587</v>
      </c>
    </row>
    <row r="32" spans="3:6" s="24" customFormat="1" ht="15" customHeight="1" x14ac:dyDescent="0.25">
      <c r="C32" s="10" t="s">
        <v>7</v>
      </c>
      <c r="D32" s="10" t="s">
        <v>1584</v>
      </c>
      <c r="E32" s="10">
        <v>8771468461</v>
      </c>
      <c r="F32" s="10" t="s">
        <v>1588</v>
      </c>
    </row>
    <row r="33" spans="3:6" s="24" customFormat="1" ht="15" customHeight="1" x14ac:dyDescent="0.25">
      <c r="C33" s="10" t="s">
        <v>8</v>
      </c>
      <c r="D33" s="10" t="s">
        <v>1584</v>
      </c>
      <c r="E33" s="10">
        <v>8771468461</v>
      </c>
      <c r="F33" s="10" t="s">
        <v>1589</v>
      </c>
    </row>
    <row r="34" spans="3:6" s="24" customFormat="1" ht="15" customHeight="1" x14ac:dyDescent="0.25">
      <c r="C34" s="10" t="s">
        <v>9</v>
      </c>
      <c r="D34" s="10" t="s">
        <v>1584</v>
      </c>
      <c r="E34" s="10">
        <v>8771468461</v>
      </c>
      <c r="F34" s="10" t="s">
        <v>1590</v>
      </c>
    </row>
    <row r="35" spans="3:6" s="24" customFormat="1" ht="15" customHeight="1" x14ac:dyDescent="0.25">
      <c r="C35" s="10" t="s">
        <v>10</v>
      </c>
      <c r="D35" s="10" t="s">
        <v>1591</v>
      </c>
      <c r="E35" s="10">
        <v>8771443001</v>
      </c>
      <c r="F35" s="10" t="s">
        <v>1591</v>
      </c>
    </row>
    <row r="36" spans="3:6" s="42" customFormat="1" x14ac:dyDescent="0.25">
      <c r="C36" s="55" t="s">
        <v>1900</v>
      </c>
      <c r="D36" s="56"/>
      <c r="E36" s="56"/>
      <c r="F36" s="56"/>
    </row>
    <row r="37" spans="3:6" s="24" customFormat="1" ht="15" customHeight="1" x14ac:dyDescent="0.25">
      <c r="C37" s="10" t="s">
        <v>4</v>
      </c>
      <c r="D37" s="10" t="s">
        <v>1901</v>
      </c>
      <c r="E37" s="10">
        <v>7451841521</v>
      </c>
      <c r="F37" s="10" t="s">
        <v>1902</v>
      </c>
    </row>
    <row r="38" spans="3:6" s="24" customFormat="1" ht="15" customHeight="1" x14ac:dyDescent="0.25">
      <c r="C38" s="10" t="s">
        <v>5</v>
      </c>
      <c r="D38" s="10" t="s">
        <v>1903</v>
      </c>
      <c r="E38" s="10">
        <v>7451841521</v>
      </c>
      <c r="F38" s="10" t="s">
        <v>1904</v>
      </c>
    </row>
    <row r="39" spans="3:6" s="24" customFormat="1" ht="15" customHeight="1" x14ac:dyDescent="0.25">
      <c r="C39" s="10" t="s">
        <v>6</v>
      </c>
      <c r="D39" s="10" t="s">
        <v>1903</v>
      </c>
      <c r="E39" s="10">
        <v>7451841521</v>
      </c>
      <c r="F39" s="10" t="s">
        <v>1905</v>
      </c>
    </row>
    <row r="40" spans="3:6" s="24" customFormat="1" ht="15" customHeight="1" x14ac:dyDescent="0.25">
      <c r="C40" s="10" t="s">
        <v>7</v>
      </c>
      <c r="D40" s="10" t="s">
        <v>1903</v>
      </c>
      <c r="E40" s="10">
        <v>7451841521</v>
      </c>
      <c r="F40" s="10" t="s">
        <v>1906</v>
      </c>
    </row>
    <row r="41" spans="3:6" s="24" customFormat="1" ht="15" customHeight="1" x14ac:dyDescent="0.25">
      <c r="C41" s="10" t="s">
        <v>8</v>
      </c>
      <c r="D41" s="10" t="s">
        <v>1903</v>
      </c>
      <c r="E41" s="10">
        <v>7451841521</v>
      </c>
      <c r="F41" s="10" t="s">
        <v>1907</v>
      </c>
    </row>
    <row r="42" spans="3:6" s="24" customFormat="1" ht="15" customHeight="1" x14ac:dyDescent="0.25">
      <c r="C42" s="10" t="s">
        <v>9</v>
      </c>
      <c r="D42" s="10" t="s">
        <v>1908</v>
      </c>
      <c r="E42" s="10">
        <v>7451845878</v>
      </c>
      <c r="F42" s="10" t="s">
        <v>1908</v>
      </c>
    </row>
    <row r="43" spans="3:6" s="24" customFormat="1" ht="15" customHeight="1" x14ac:dyDescent="0.25">
      <c r="C43" s="10" t="s">
        <v>10</v>
      </c>
      <c r="D43" s="10" t="s">
        <v>1909</v>
      </c>
      <c r="E43" s="10">
        <v>7451717028</v>
      </c>
      <c r="F43" s="10" t="s">
        <v>1909</v>
      </c>
    </row>
    <row r="44" spans="3:6" s="42" customFormat="1" x14ac:dyDescent="0.25">
      <c r="C44" s="55" t="s">
        <v>2187</v>
      </c>
      <c r="D44" s="56"/>
      <c r="E44" s="56"/>
      <c r="F44" s="56"/>
    </row>
    <row r="45" spans="3:6" s="24" customFormat="1" ht="15" customHeight="1" x14ac:dyDescent="0.25">
      <c r="C45" s="10" t="s">
        <v>4</v>
      </c>
      <c r="D45" s="10" t="s">
        <v>2188</v>
      </c>
      <c r="E45" s="10">
        <v>5711630956</v>
      </c>
      <c r="F45" s="10" t="s">
        <v>2189</v>
      </c>
    </row>
    <row r="46" spans="3:6" s="24" customFormat="1" ht="15" customHeight="1" x14ac:dyDescent="0.25">
      <c r="C46" s="10" t="s">
        <v>5</v>
      </c>
      <c r="D46" s="10" t="s">
        <v>2188</v>
      </c>
      <c r="E46" s="10">
        <v>5711630956</v>
      </c>
      <c r="F46" s="10" t="s">
        <v>2190</v>
      </c>
    </row>
    <row r="47" spans="3:6" s="24" customFormat="1" ht="15" customHeight="1" x14ac:dyDescent="0.25">
      <c r="C47" s="10" t="s">
        <v>6</v>
      </c>
      <c r="D47" s="10" t="s">
        <v>2188</v>
      </c>
      <c r="E47" s="10">
        <v>5711630956</v>
      </c>
      <c r="F47" s="10" t="s">
        <v>2191</v>
      </c>
    </row>
    <row r="48" spans="3:6" s="24" customFormat="1" ht="15" customHeight="1" x14ac:dyDescent="0.25">
      <c r="C48" s="10" t="s">
        <v>7</v>
      </c>
      <c r="D48" s="10" t="s">
        <v>2188</v>
      </c>
      <c r="E48" s="10">
        <v>5711630956</v>
      </c>
      <c r="F48" s="10" t="s">
        <v>2192</v>
      </c>
    </row>
    <row r="49" spans="3:6" s="24" customFormat="1" ht="15" customHeight="1" x14ac:dyDescent="0.25">
      <c r="C49" s="10" t="s">
        <v>8</v>
      </c>
      <c r="D49" s="10" t="s">
        <v>2188</v>
      </c>
      <c r="E49" s="10">
        <v>5711630956</v>
      </c>
      <c r="F49" s="10" t="s">
        <v>2193</v>
      </c>
    </row>
    <row r="50" spans="3:6" s="24" customFormat="1" ht="15" customHeight="1" x14ac:dyDescent="0.25">
      <c r="C50" s="10" t="s">
        <v>9</v>
      </c>
      <c r="D50" s="10" t="s">
        <v>2188</v>
      </c>
      <c r="E50" s="10">
        <v>5711630956</v>
      </c>
      <c r="F50" s="10" t="s">
        <v>2194</v>
      </c>
    </row>
    <row r="51" spans="3:6" s="42" customFormat="1" x14ac:dyDescent="0.25">
      <c r="C51" s="55" t="s">
        <v>2504</v>
      </c>
      <c r="D51" s="56"/>
      <c r="E51" s="56"/>
      <c r="F51" s="56"/>
    </row>
    <row r="52" spans="3:6" s="24" customFormat="1" ht="15" customHeight="1" x14ac:dyDescent="0.25">
      <c r="C52" s="10" t="s">
        <v>4</v>
      </c>
      <c r="D52" s="10" t="s">
        <v>2505</v>
      </c>
      <c r="E52" s="10">
        <v>7451745941</v>
      </c>
      <c r="F52" s="10" t="s">
        <v>2505</v>
      </c>
    </row>
    <row r="53" spans="3:6" s="24" customFormat="1" ht="15" customHeight="1" x14ac:dyDescent="0.25">
      <c r="C53" s="10" t="s">
        <v>5</v>
      </c>
      <c r="D53" s="10" t="s">
        <v>2505</v>
      </c>
      <c r="E53" s="10">
        <v>7451745941</v>
      </c>
      <c r="F53" s="10" t="s">
        <v>2506</v>
      </c>
    </row>
    <row r="54" spans="3:6" s="24" customFormat="1" ht="15" customHeight="1" x14ac:dyDescent="0.25">
      <c r="C54" s="10" t="s">
        <v>6</v>
      </c>
      <c r="D54" s="10" t="s">
        <v>2505</v>
      </c>
      <c r="E54" s="10">
        <v>7451745941</v>
      </c>
      <c r="F54" s="10" t="s">
        <v>2507</v>
      </c>
    </row>
    <row r="55" spans="3:6" s="24" customFormat="1" ht="15" customHeight="1" x14ac:dyDescent="0.25">
      <c r="C55" s="10" t="s">
        <v>7</v>
      </c>
      <c r="D55" s="10" t="s">
        <v>2505</v>
      </c>
      <c r="E55" s="10">
        <v>7451745941</v>
      </c>
      <c r="F55" s="10" t="s">
        <v>2508</v>
      </c>
    </row>
    <row r="56" spans="3:6" s="24" customFormat="1" ht="15" customHeight="1" x14ac:dyDescent="0.25">
      <c r="C56" s="10" t="s">
        <v>8</v>
      </c>
      <c r="D56" s="10" t="s">
        <v>2505</v>
      </c>
      <c r="E56" s="10">
        <v>7451745941</v>
      </c>
      <c r="F56" s="10" t="s">
        <v>2509</v>
      </c>
    </row>
    <row r="57" spans="3:6" s="24" customFormat="1" ht="15" customHeight="1" x14ac:dyDescent="0.25">
      <c r="C57" s="10" t="s">
        <v>9</v>
      </c>
      <c r="D57" s="10" t="s">
        <v>2505</v>
      </c>
      <c r="E57" s="10">
        <v>7451745941</v>
      </c>
      <c r="F57" s="10" t="s">
        <v>2510</v>
      </c>
    </row>
    <row r="58" spans="3:6" s="24" customFormat="1" ht="15" customHeight="1" x14ac:dyDescent="0.25">
      <c r="C58" s="10" t="s">
        <v>10</v>
      </c>
      <c r="D58" s="10" t="s">
        <v>2505</v>
      </c>
      <c r="E58" s="10">
        <v>7451745941</v>
      </c>
      <c r="F58" s="10" t="s">
        <v>2511</v>
      </c>
    </row>
    <row r="59" spans="3:6" s="24" customFormat="1" ht="15" customHeight="1" x14ac:dyDescent="0.25">
      <c r="C59" s="10" t="s">
        <v>11</v>
      </c>
      <c r="D59" s="10" t="s">
        <v>2512</v>
      </c>
      <c r="E59" s="10">
        <v>7451730336</v>
      </c>
      <c r="F59" s="10" t="s">
        <v>2513</v>
      </c>
    </row>
    <row r="60" spans="3:6" s="24" customFormat="1" ht="15" customHeight="1" x14ac:dyDescent="0.25">
      <c r="C60" s="10" t="s">
        <v>12</v>
      </c>
      <c r="D60" s="10" t="s">
        <v>2514</v>
      </c>
      <c r="E60" s="10">
        <v>7451730313</v>
      </c>
      <c r="F60" s="10" t="s">
        <v>2514</v>
      </c>
    </row>
    <row r="61" spans="3:6" s="24" customFormat="1" ht="15" customHeight="1" x14ac:dyDescent="0.25">
      <c r="C61" s="10" t="s">
        <v>13</v>
      </c>
      <c r="D61" s="10" t="s">
        <v>2515</v>
      </c>
      <c r="E61" s="10">
        <v>7451847475</v>
      </c>
      <c r="F61" s="10" t="s">
        <v>2515</v>
      </c>
    </row>
    <row r="62" spans="3:6" s="42" customFormat="1" x14ac:dyDescent="0.25">
      <c r="C62" s="55" t="s">
        <v>2713</v>
      </c>
      <c r="D62" s="56"/>
      <c r="E62" s="56"/>
      <c r="F62" s="56"/>
    </row>
    <row r="63" spans="3:6" s="24" customFormat="1" ht="15" customHeight="1" x14ac:dyDescent="0.25">
      <c r="C63" s="10" t="s">
        <v>4</v>
      </c>
      <c r="D63" s="10" t="s">
        <v>2714</v>
      </c>
      <c r="E63" s="10">
        <v>7451811224</v>
      </c>
      <c r="F63" s="10" t="s">
        <v>2714</v>
      </c>
    </row>
    <row r="64" spans="3:6" s="24" customFormat="1" ht="15" customHeight="1" x14ac:dyDescent="0.25">
      <c r="C64" s="10" t="s">
        <v>5</v>
      </c>
      <c r="D64" s="10" t="s">
        <v>2714</v>
      </c>
      <c r="E64" s="10">
        <v>7451811224</v>
      </c>
      <c r="F64" s="10" t="s">
        <v>2715</v>
      </c>
    </row>
    <row r="65" spans="3:6" s="24" customFormat="1" ht="15" customHeight="1" x14ac:dyDescent="0.25">
      <c r="C65" s="10" t="s">
        <v>6</v>
      </c>
      <c r="D65" s="10" t="s">
        <v>2714</v>
      </c>
      <c r="E65" s="10">
        <v>7451811224</v>
      </c>
      <c r="F65" s="10" t="s">
        <v>2716</v>
      </c>
    </row>
    <row r="66" spans="3:6" s="24" customFormat="1" ht="15" customHeight="1" x14ac:dyDescent="0.25">
      <c r="C66" s="10" t="s">
        <v>7</v>
      </c>
      <c r="D66" s="10" t="s">
        <v>2714</v>
      </c>
      <c r="E66" s="10">
        <v>7451811224</v>
      </c>
      <c r="F66" s="10" t="s">
        <v>2717</v>
      </c>
    </row>
    <row r="67" spans="3:6" s="24" customFormat="1" ht="15" customHeight="1" x14ac:dyDescent="0.25">
      <c r="C67" s="10" t="s">
        <v>8</v>
      </c>
      <c r="D67" s="10" t="s">
        <v>2714</v>
      </c>
      <c r="E67" s="10">
        <v>7451811224</v>
      </c>
      <c r="F67" s="10" t="s">
        <v>2718</v>
      </c>
    </row>
    <row r="68" spans="3:6" s="24" customFormat="1" ht="15" customHeight="1" x14ac:dyDescent="0.25">
      <c r="C68" s="10" t="s">
        <v>9</v>
      </c>
      <c r="D68" s="10" t="s">
        <v>2714</v>
      </c>
      <c r="E68" s="10">
        <v>7451811224</v>
      </c>
      <c r="F68" s="10" t="s">
        <v>2719</v>
      </c>
    </row>
    <row r="69" spans="3:6" s="24" customFormat="1" ht="15" customHeight="1" x14ac:dyDescent="0.25">
      <c r="C69" s="10" t="s">
        <v>10</v>
      </c>
      <c r="D69" s="10" t="s">
        <v>2720</v>
      </c>
      <c r="E69" s="10">
        <v>7451730247</v>
      </c>
      <c r="F69" s="10" t="s">
        <v>2720</v>
      </c>
    </row>
    <row r="70" spans="3:6" s="42" customFormat="1" x14ac:dyDescent="0.25">
      <c r="C70" s="55" t="s">
        <v>2924</v>
      </c>
      <c r="D70" s="56"/>
      <c r="E70" s="56"/>
      <c r="F70" s="56"/>
    </row>
    <row r="71" spans="3:6" s="24" customFormat="1" ht="15" customHeight="1" x14ac:dyDescent="0.25">
      <c r="C71" s="10" t="s">
        <v>4</v>
      </c>
      <c r="D71" s="10" t="s">
        <v>2925</v>
      </c>
      <c r="E71" s="10">
        <v>5691760011</v>
      </c>
      <c r="F71" s="10" t="s">
        <v>2925</v>
      </c>
    </row>
    <row r="72" spans="3:6" s="24" customFormat="1" ht="15" customHeight="1" x14ac:dyDescent="0.25">
      <c r="C72" s="10" t="s">
        <v>5</v>
      </c>
      <c r="D72" s="10" t="s">
        <v>2925</v>
      </c>
      <c r="E72" s="10">
        <v>5691760011</v>
      </c>
      <c r="F72" s="10" t="s">
        <v>2926</v>
      </c>
    </row>
    <row r="73" spans="3:6" s="24" customFormat="1" ht="15" customHeight="1" x14ac:dyDescent="0.25">
      <c r="C73" s="10" t="s">
        <v>6</v>
      </c>
      <c r="D73" s="10" t="s">
        <v>2925</v>
      </c>
      <c r="E73" s="10">
        <v>5691760011</v>
      </c>
      <c r="F73" s="10" t="s">
        <v>2927</v>
      </c>
    </row>
    <row r="74" spans="3:6" s="24" customFormat="1" ht="15" customHeight="1" x14ac:dyDescent="0.25">
      <c r="C74" s="10" t="s">
        <v>7</v>
      </c>
      <c r="D74" s="10" t="s">
        <v>2925</v>
      </c>
      <c r="E74" s="10">
        <v>5691760011</v>
      </c>
      <c r="F74" s="10" t="s">
        <v>2928</v>
      </c>
    </row>
    <row r="75" spans="3:6" s="24" customFormat="1" ht="15" customHeight="1" x14ac:dyDescent="0.25">
      <c r="C75" s="10" t="s">
        <v>8</v>
      </c>
      <c r="D75" s="10" t="s">
        <v>2929</v>
      </c>
      <c r="E75" s="10">
        <v>5691571681</v>
      </c>
      <c r="F75" s="10" t="s">
        <v>2929</v>
      </c>
    </row>
    <row r="76" spans="3:6" s="42" customFormat="1" x14ac:dyDescent="0.25">
      <c r="C76" s="55" t="s">
        <v>3037</v>
      </c>
      <c r="D76" s="56"/>
      <c r="E76" s="56"/>
      <c r="F76" s="56"/>
    </row>
    <row r="77" spans="3:6" s="24" customFormat="1" ht="15" customHeight="1" x14ac:dyDescent="0.25">
      <c r="C77" s="10" t="s">
        <v>4</v>
      </c>
      <c r="D77" s="10" t="s">
        <v>3038</v>
      </c>
      <c r="E77" s="10">
        <v>7451811247</v>
      </c>
      <c r="F77" s="10" t="s">
        <v>3039</v>
      </c>
    </row>
    <row r="78" spans="3:6" s="24" customFormat="1" ht="15" customHeight="1" x14ac:dyDescent="0.25">
      <c r="C78" s="10" t="s">
        <v>5</v>
      </c>
      <c r="D78" s="10" t="s">
        <v>3038</v>
      </c>
      <c r="E78" s="10">
        <v>7451811247</v>
      </c>
      <c r="F78" s="10" t="s">
        <v>3040</v>
      </c>
    </row>
    <row r="79" spans="3:6" s="24" customFormat="1" ht="15" customHeight="1" x14ac:dyDescent="0.25">
      <c r="C79" s="10" t="s">
        <v>6</v>
      </c>
      <c r="D79" s="10" t="s">
        <v>3038</v>
      </c>
      <c r="E79" s="10">
        <v>7451811247</v>
      </c>
      <c r="F79" s="10" t="s">
        <v>3041</v>
      </c>
    </row>
    <row r="80" spans="3:6" s="24" customFormat="1" ht="15" customHeight="1" x14ac:dyDescent="0.25">
      <c r="C80" s="10" t="s">
        <v>7</v>
      </c>
      <c r="D80" s="10" t="s">
        <v>3038</v>
      </c>
      <c r="E80" s="10">
        <v>7451811247</v>
      </c>
      <c r="F80" s="10" t="s">
        <v>3042</v>
      </c>
    </row>
    <row r="81" spans="3:6" s="24" customFormat="1" ht="15" customHeight="1" x14ac:dyDescent="0.25">
      <c r="C81" s="10" t="s">
        <v>8</v>
      </c>
      <c r="D81" s="10" t="s">
        <v>3043</v>
      </c>
      <c r="E81" s="10">
        <v>7451730075</v>
      </c>
      <c r="F81" s="10" t="s">
        <v>3044</v>
      </c>
    </row>
    <row r="82" spans="3:6" s="24" customFormat="1" ht="15" customHeight="1" x14ac:dyDescent="0.25">
      <c r="C82" s="10" t="s">
        <v>9</v>
      </c>
      <c r="D82" s="10" t="s">
        <v>3045</v>
      </c>
      <c r="E82" s="10">
        <v>7451843632</v>
      </c>
      <c r="F82" s="10" t="s">
        <v>3045</v>
      </c>
    </row>
    <row r="83" spans="3:6" s="42" customFormat="1" x14ac:dyDescent="0.25">
      <c r="C83" s="55" t="s">
        <v>3306</v>
      </c>
      <c r="D83" s="56"/>
      <c r="E83" s="56"/>
      <c r="F83" s="56"/>
    </row>
    <row r="84" spans="3:6" s="24" customFormat="1" ht="15" customHeight="1" x14ac:dyDescent="0.25">
      <c r="C84" s="10" t="s">
        <v>4</v>
      </c>
      <c r="D84" s="10" t="s">
        <v>3307</v>
      </c>
      <c r="E84" s="10">
        <v>7451811678</v>
      </c>
      <c r="F84" s="10" t="s">
        <v>3308</v>
      </c>
    </row>
    <row r="85" spans="3:6" s="24" customFormat="1" ht="15" customHeight="1" x14ac:dyDescent="0.25">
      <c r="C85" s="10" t="s">
        <v>5</v>
      </c>
      <c r="D85" s="10" t="s">
        <v>3307</v>
      </c>
      <c r="E85" s="10">
        <v>7451811678</v>
      </c>
      <c r="F85" s="10" t="s">
        <v>3309</v>
      </c>
    </row>
    <row r="86" spans="3:6" s="24" customFormat="1" ht="15" customHeight="1" x14ac:dyDescent="0.25">
      <c r="C86" s="10" t="s">
        <v>6</v>
      </c>
      <c r="D86" s="10" t="s">
        <v>3307</v>
      </c>
      <c r="E86" s="10">
        <v>7451811678</v>
      </c>
      <c r="F86" s="10" t="s">
        <v>3310</v>
      </c>
    </row>
    <row r="87" spans="3:6" s="24" customFormat="1" ht="15" customHeight="1" x14ac:dyDescent="0.25">
      <c r="C87" s="10" t="s">
        <v>7</v>
      </c>
      <c r="D87" s="10" t="s">
        <v>3307</v>
      </c>
      <c r="E87" s="10">
        <v>7451811678</v>
      </c>
      <c r="F87" s="10" t="s">
        <v>3311</v>
      </c>
    </row>
    <row r="88" spans="3:6" s="24" customFormat="1" ht="15" customHeight="1" x14ac:dyDescent="0.25">
      <c r="C88" s="10" t="s">
        <v>8</v>
      </c>
      <c r="D88" s="10" t="s">
        <v>3307</v>
      </c>
      <c r="E88" s="10">
        <v>7451811678</v>
      </c>
      <c r="F88" s="10" t="s">
        <v>3312</v>
      </c>
    </row>
    <row r="89" spans="3:6" s="24" customFormat="1" ht="15" customHeight="1" x14ac:dyDescent="0.25">
      <c r="C89" s="10" t="s">
        <v>9</v>
      </c>
      <c r="D89" s="10" t="s">
        <v>3307</v>
      </c>
      <c r="E89" s="10">
        <v>7451811678</v>
      </c>
      <c r="F89" s="10" t="s">
        <v>3313</v>
      </c>
    </row>
    <row r="90" spans="3:6" s="24" customFormat="1" ht="15" customHeight="1" x14ac:dyDescent="0.25">
      <c r="C90" s="10" t="s">
        <v>10</v>
      </c>
      <c r="D90" s="10" t="s">
        <v>3307</v>
      </c>
      <c r="E90" s="10">
        <v>7451811678</v>
      </c>
      <c r="F90" s="10" t="s">
        <v>3314</v>
      </c>
    </row>
    <row r="91" spans="3:6" s="24" customFormat="1" ht="15" customHeight="1" x14ac:dyDescent="0.25">
      <c r="C91" s="10" t="s">
        <v>11</v>
      </c>
      <c r="D91" s="10" t="s">
        <v>3307</v>
      </c>
      <c r="E91" s="10">
        <v>7451811678</v>
      </c>
      <c r="F91" s="10" t="s">
        <v>3315</v>
      </c>
    </row>
    <row r="92" spans="3:6" s="24" customFormat="1" ht="15" customHeight="1" x14ac:dyDescent="0.25">
      <c r="C92" s="10" t="s">
        <v>12</v>
      </c>
      <c r="D92" s="10" t="s">
        <v>3307</v>
      </c>
      <c r="E92" s="10">
        <v>7451811678</v>
      </c>
      <c r="F92" s="10" t="s">
        <v>3316</v>
      </c>
    </row>
    <row r="93" spans="3:6" s="24" customFormat="1" ht="15" customHeight="1" x14ac:dyDescent="0.25">
      <c r="C93" s="10" t="s">
        <v>13</v>
      </c>
      <c r="D93" s="10" t="s">
        <v>3307</v>
      </c>
      <c r="E93" s="10">
        <v>7451811678</v>
      </c>
      <c r="F93" s="10" t="s">
        <v>3317</v>
      </c>
    </row>
    <row r="94" spans="3:6" s="24" customFormat="1" ht="15" customHeight="1" x14ac:dyDescent="0.25">
      <c r="C94" s="10" t="s">
        <v>14</v>
      </c>
      <c r="D94" s="10" t="s">
        <v>3307</v>
      </c>
      <c r="E94" s="10">
        <v>7451811678</v>
      </c>
      <c r="F94" s="10" t="s">
        <v>3318</v>
      </c>
    </row>
    <row r="95" spans="3:6" s="24" customFormat="1" ht="15" customHeight="1" x14ac:dyDescent="0.25">
      <c r="C95" s="10" t="s">
        <v>15</v>
      </c>
      <c r="D95" s="10" t="s">
        <v>3307</v>
      </c>
      <c r="E95" s="10">
        <v>7451811678</v>
      </c>
      <c r="F95" s="10" t="s">
        <v>3319</v>
      </c>
    </row>
    <row r="96" spans="3:6" s="24" customFormat="1" ht="15" customHeight="1" x14ac:dyDescent="0.25">
      <c r="C96" s="10" t="s">
        <v>16</v>
      </c>
      <c r="D96" s="10" t="s">
        <v>3320</v>
      </c>
      <c r="E96" s="10">
        <v>7451593187</v>
      </c>
      <c r="F96" s="10" t="s">
        <v>3320</v>
      </c>
    </row>
    <row r="97" spans="3:6" s="24" customFormat="1" ht="15" customHeight="1" x14ac:dyDescent="0.25">
      <c r="C97" s="10" t="s">
        <v>17</v>
      </c>
      <c r="D97" s="10" t="s">
        <v>3321</v>
      </c>
      <c r="E97" s="10">
        <v>7451596949</v>
      </c>
      <c r="F97" s="10" t="s">
        <v>3321</v>
      </c>
    </row>
    <row r="98" spans="3:6" s="24" customFormat="1" ht="15" customHeight="1" x14ac:dyDescent="0.25">
      <c r="C98" s="10" t="s">
        <v>43</v>
      </c>
      <c r="D98" s="10" t="s">
        <v>3322</v>
      </c>
      <c r="E98" s="10">
        <v>7451630072</v>
      </c>
      <c r="F98" s="10" t="s">
        <v>3322</v>
      </c>
    </row>
    <row r="99" spans="3:6" s="42" customFormat="1" x14ac:dyDescent="0.25">
      <c r="C99" s="55" t="s">
        <v>3455</v>
      </c>
      <c r="D99" s="56"/>
      <c r="E99" s="56"/>
      <c r="F99" s="56"/>
    </row>
    <row r="100" spans="3:6" s="24" customFormat="1" ht="15" customHeight="1" x14ac:dyDescent="0.25">
      <c r="C100" s="10" t="s">
        <v>4</v>
      </c>
      <c r="D100" s="10" t="s">
        <v>3456</v>
      </c>
      <c r="E100" s="10">
        <v>7412140145</v>
      </c>
      <c r="F100" s="10" t="s">
        <v>3456</v>
      </c>
    </row>
  </sheetData>
  <mergeCells count="13">
    <mergeCell ref="C44:F44"/>
    <mergeCell ref="C51:F51"/>
    <mergeCell ref="C4:F4"/>
    <mergeCell ref="C36:F36"/>
    <mergeCell ref="C9:F9"/>
    <mergeCell ref="C16:F16"/>
    <mergeCell ref="C22:F22"/>
    <mergeCell ref="C28:F28"/>
    <mergeCell ref="C62:F62"/>
    <mergeCell ref="C70:F70"/>
    <mergeCell ref="C76:F76"/>
    <mergeCell ref="C83:F83"/>
    <mergeCell ref="C99:F99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CBD9-C390-41E9-AA38-0EA2EB256C33}">
  <dimension ref="A1:AB478"/>
  <sheetViews>
    <sheetView workbookViewId="0">
      <selection activeCell="B6" sqref="B6"/>
    </sheetView>
  </sheetViews>
  <sheetFormatPr defaultRowHeight="15" x14ac:dyDescent="0.25"/>
  <cols>
    <col min="1" max="1" width="7.5703125" style="1" bestFit="1" customWidth="1"/>
    <col min="2" max="2" width="37.7109375" style="1" bestFit="1" customWidth="1"/>
    <col min="3" max="3" width="17.28515625" style="1" bestFit="1" customWidth="1"/>
    <col min="4" max="4" width="28" style="2" bestFit="1" customWidth="1"/>
    <col min="5" max="5" width="20.28515625" style="1" bestFit="1" customWidth="1"/>
    <col min="6" max="6" width="9.140625" style="1"/>
    <col min="7" max="7" width="17.5703125" style="1" bestFit="1" customWidth="1"/>
    <col min="8" max="8" width="15.7109375" style="1" bestFit="1" customWidth="1"/>
    <col min="9" max="9" width="18.7109375" style="2" bestFit="1" customWidth="1"/>
    <col min="10" max="10" width="9.140625" style="2"/>
    <col min="11" max="11" width="27.7109375" style="1" bestFit="1" customWidth="1"/>
    <col min="12" max="12" width="18.7109375" style="1" bestFit="1" customWidth="1"/>
    <col min="13" max="13" width="9.42578125" style="1" bestFit="1" customWidth="1"/>
    <col min="14" max="14" width="14.5703125" style="43" bestFit="1" customWidth="1"/>
    <col min="15" max="15" width="20.85546875" style="1" bestFit="1" customWidth="1"/>
    <col min="16" max="16" width="22.85546875" style="1" customWidth="1"/>
    <col min="17" max="17" width="23.140625" style="1" customWidth="1"/>
    <col min="18" max="23" width="20.42578125" style="1" bestFit="1" customWidth="1"/>
    <col min="24" max="24" width="14.7109375" style="1" customWidth="1"/>
    <col min="25" max="25" width="18.28515625" style="1" bestFit="1" customWidth="1"/>
    <col min="26" max="26" width="22.42578125" style="1" bestFit="1" customWidth="1"/>
    <col min="27" max="27" width="22.85546875" style="1" bestFit="1" customWidth="1"/>
    <col min="28" max="28" width="47.140625" bestFit="1" customWidth="1"/>
  </cols>
  <sheetData>
    <row r="1" spans="1:28" x14ac:dyDescent="0.25"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x14ac:dyDescent="0.25"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ht="18.75" x14ac:dyDescent="0.25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8" x14ac:dyDescent="0.25">
      <c r="A4" s="5"/>
    </row>
    <row r="5" spans="1:28" ht="18.75" x14ac:dyDescent="0.25">
      <c r="A5" s="58" t="s">
        <v>19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8" x14ac:dyDescent="0.25"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x14ac:dyDescent="0.25"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8" x14ac:dyDescent="0.25"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ht="45" customHeight="1" x14ac:dyDescent="0.25">
      <c r="A9" s="6" t="s">
        <v>0</v>
      </c>
      <c r="B9" s="6" t="s">
        <v>20</v>
      </c>
      <c r="C9" s="6" t="s">
        <v>21</v>
      </c>
      <c r="D9" s="6" t="s">
        <v>22</v>
      </c>
      <c r="E9" s="6" t="s">
        <v>23</v>
      </c>
      <c r="F9" s="6" t="s">
        <v>24</v>
      </c>
      <c r="G9" s="6" t="s">
        <v>25</v>
      </c>
      <c r="H9" s="6" t="s">
        <v>26</v>
      </c>
      <c r="I9" s="6" t="s">
        <v>27</v>
      </c>
      <c r="J9" s="6" t="s">
        <v>28</v>
      </c>
      <c r="K9" s="6" t="s">
        <v>29</v>
      </c>
      <c r="L9" s="6" t="s">
        <v>30</v>
      </c>
      <c r="M9" s="6" t="s">
        <v>31</v>
      </c>
      <c r="N9" s="44" t="s">
        <v>32</v>
      </c>
      <c r="O9" s="7" t="s">
        <v>508</v>
      </c>
      <c r="P9" s="7" t="s">
        <v>509</v>
      </c>
      <c r="Q9" s="7" t="s">
        <v>510</v>
      </c>
      <c r="R9" s="7" t="s">
        <v>511</v>
      </c>
      <c r="S9" s="7" t="s">
        <v>512</v>
      </c>
      <c r="T9" s="7" t="s">
        <v>513</v>
      </c>
      <c r="U9" s="7" t="s">
        <v>514</v>
      </c>
      <c r="V9" s="7" t="s">
        <v>515</v>
      </c>
      <c r="W9" s="7" t="s">
        <v>516</v>
      </c>
      <c r="X9" s="7" t="s">
        <v>33</v>
      </c>
      <c r="Y9" s="7" t="s">
        <v>34</v>
      </c>
      <c r="Z9" s="6" t="s">
        <v>1</v>
      </c>
      <c r="AA9" s="6" t="s">
        <v>3</v>
      </c>
      <c r="AB9" s="6" t="s">
        <v>116</v>
      </c>
    </row>
    <row r="10" spans="1:28" ht="15" customHeight="1" x14ac:dyDescent="0.25">
      <c r="A10" s="12" t="s">
        <v>4</v>
      </c>
      <c r="B10" s="8" t="s">
        <v>503</v>
      </c>
      <c r="C10" s="8" t="s">
        <v>520</v>
      </c>
      <c r="D10" s="26" t="s">
        <v>521</v>
      </c>
      <c r="E10" s="8" t="s">
        <v>522</v>
      </c>
      <c r="F10" s="8" t="s">
        <v>523</v>
      </c>
      <c r="G10" s="8" t="s">
        <v>522</v>
      </c>
      <c r="H10" s="8" t="s">
        <v>35</v>
      </c>
      <c r="I10" s="8" t="s">
        <v>524</v>
      </c>
      <c r="J10" s="8">
        <v>80756767</v>
      </c>
      <c r="K10" s="12" t="s">
        <v>36</v>
      </c>
      <c r="L10" s="12" t="s">
        <v>525</v>
      </c>
      <c r="M10" s="12" t="s">
        <v>56</v>
      </c>
      <c r="N10" s="31">
        <v>3.5</v>
      </c>
      <c r="O10" s="17">
        <f>P10+Q10</f>
        <v>8.968</v>
      </c>
      <c r="P10" s="28">
        <f>S10+V10</f>
        <v>3.5880000000000001</v>
      </c>
      <c r="Q10" s="28">
        <f>T10+W10</f>
        <v>5.38</v>
      </c>
      <c r="R10" s="28">
        <f>S10+T10</f>
        <v>4.484</v>
      </c>
      <c r="S10" s="28">
        <v>1.794</v>
      </c>
      <c r="T10" s="28">
        <v>2.69</v>
      </c>
      <c r="U10" s="28">
        <f>V10+W10</f>
        <v>4.484</v>
      </c>
      <c r="V10" s="28">
        <v>1.794</v>
      </c>
      <c r="W10" s="28">
        <v>2.69</v>
      </c>
      <c r="X10" s="12" t="s">
        <v>845</v>
      </c>
      <c r="Y10" s="12" t="s">
        <v>38</v>
      </c>
      <c r="Z10" s="8" t="s">
        <v>503</v>
      </c>
      <c r="AA10" s="8" t="s">
        <v>503</v>
      </c>
      <c r="AB10" s="25"/>
    </row>
    <row r="11" spans="1:28" ht="15" customHeight="1" x14ac:dyDescent="0.25">
      <c r="A11" s="12" t="s">
        <v>5</v>
      </c>
      <c r="B11" s="8" t="s">
        <v>503</v>
      </c>
      <c r="C11" s="8" t="s">
        <v>35</v>
      </c>
      <c r="D11" s="26" t="s">
        <v>526</v>
      </c>
      <c r="E11" s="8" t="s">
        <v>527</v>
      </c>
      <c r="F11" s="8" t="s">
        <v>523</v>
      </c>
      <c r="G11" s="8" t="s">
        <v>527</v>
      </c>
      <c r="H11" s="8" t="s">
        <v>35</v>
      </c>
      <c r="I11" s="8" t="s">
        <v>528</v>
      </c>
      <c r="J11" s="8">
        <v>80756788</v>
      </c>
      <c r="K11" s="12" t="s">
        <v>36</v>
      </c>
      <c r="L11" s="12" t="s">
        <v>525</v>
      </c>
      <c r="M11" s="12" t="s">
        <v>56</v>
      </c>
      <c r="N11" s="31">
        <v>3.5</v>
      </c>
      <c r="O11" s="17">
        <f t="shared" ref="O11:O74" si="0">P11+Q11</f>
        <v>4.21</v>
      </c>
      <c r="P11" s="28">
        <f t="shared" ref="P11:P74" si="1">S11+V11</f>
        <v>1.6839999999999999</v>
      </c>
      <c r="Q11" s="28">
        <f t="shared" ref="Q11:Q74" si="2">T11+W11</f>
        <v>2.5259999999999998</v>
      </c>
      <c r="R11" s="28">
        <f t="shared" ref="R11:R74" si="3">S11+T11</f>
        <v>2.105</v>
      </c>
      <c r="S11" s="28">
        <v>0.84199999999999997</v>
      </c>
      <c r="T11" s="28">
        <v>1.2629999999999999</v>
      </c>
      <c r="U11" s="28">
        <f t="shared" ref="U11:U74" si="4">V11+W11</f>
        <v>2.105</v>
      </c>
      <c r="V11" s="28">
        <v>0.84199999999999997</v>
      </c>
      <c r="W11" s="28">
        <v>1.2629999999999999</v>
      </c>
      <c r="X11" s="12" t="s">
        <v>845</v>
      </c>
      <c r="Y11" s="12" t="s">
        <v>38</v>
      </c>
      <c r="Z11" s="8" t="s">
        <v>503</v>
      </c>
      <c r="AA11" s="8" t="s">
        <v>503</v>
      </c>
      <c r="AB11" s="25"/>
    </row>
    <row r="12" spans="1:28" ht="15" customHeight="1" x14ac:dyDescent="0.25">
      <c r="A12" s="12" t="s">
        <v>6</v>
      </c>
      <c r="B12" s="8" t="s">
        <v>503</v>
      </c>
      <c r="C12" s="8" t="s">
        <v>88</v>
      </c>
      <c r="D12" s="26" t="s">
        <v>526</v>
      </c>
      <c r="E12" s="8" t="s">
        <v>529</v>
      </c>
      <c r="F12" s="8" t="s">
        <v>530</v>
      </c>
      <c r="G12" s="8" t="s">
        <v>529</v>
      </c>
      <c r="H12" s="8" t="s">
        <v>35</v>
      </c>
      <c r="I12" s="8" t="s">
        <v>531</v>
      </c>
      <c r="J12" s="8">
        <v>71413049</v>
      </c>
      <c r="K12" s="12" t="s">
        <v>36</v>
      </c>
      <c r="L12" s="12" t="s">
        <v>525</v>
      </c>
      <c r="M12" s="12" t="s">
        <v>56</v>
      </c>
      <c r="N12" s="31">
        <v>12</v>
      </c>
      <c r="O12" s="17">
        <f t="shared" si="0"/>
        <v>9.6579999999999995</v>
      </c>
      <c r="P12" s="28">
        <f t="shared" si="1"/>
        <v>3.8639999999999999</v>
      </c>
      <c r="Q12" s="28">
        <f t="shared" si="2"/>
        <v>5.7939999999999996</v>
      </c>
      <c r="R12" s="28">
        <f t="shared" si="3"/>
        <v>4.8289999999999997</v>
      </c>
      <c r="S12" s="28">
        <v>1.9319999999999999</v>
      </c>
      <c r="T12" s="28">
        <v>2.8969999999999998</v>
      </c>
      <c r="U12" s="28">
        <f t="shared" si="4"/>
        <v>4.8289999999999997</v>
      </c>
      <c r="V12" s="28">
        <v>1.9319999999999999</v>
      </c>
      <c r="W12" s="28">
        <v>2.8969999999999998</v>
      </c>
      <c r="X12" s="12" t="s">
        <v>845</v>
      </c>
      <c r="Y12" s="12" t="s">
        <v>38</v>
      </c>
      <c r="Z12" s="8" t="s">
        <v>503</v>
      </c>
      <c r="AA12" s="8" t="s">
        <v>503</v>
      </c>
      <c r="AB12" s="25"/>
    </row>
    <row r="13" spans="1:28" ht="15" customHeight="1" x14ac:dyDescent="0.25">
      <c r="A13" s="12" t="s">
        <v>7</v>
      </c>
      <c r="B13" s="8" t="s">
        <v>503</v>
      </c>
      <c r="C13" s="8" t="s">
        <v>532</v>
      </c>
      <c r="D13" s="26" t="s">
        <v>533</v>
      </c>
      <c r="E13" s="8" t="s">
        <v>529</v>
      </c>
      <c r="F13" s="8" t="s">
        <v>530</v>
      </c>
      <c r="G13" s="8" t="s">
        <v>529</v>
      </c>
      <c r="H13" s="8" t="s">
        <v>35</v>
      </c>
      <c r="I13" s="8" t="s">
        <v>534</v>
      </c>
      <c r="J13" s="8">
        <v>71413029</v>
      </c>
      <c r="K13" s="12" t="s">
        <v>36</v>
      </c>
      <c r="L13" s="12" t="s">
        <v>525</v>
      </c>
      <c r="M13" s="12" t="s">
        <v>56</v>
      </c>
      <c r="N13" s="31">
        <v>16.5</v>
      </c>
      <c r="O13" s="17">
        <f t="shared" si="0"/>
        <v>25.338000000000001</v>
      </c>
      <c r="P13" s="28">
        <f t="shared" si="1"/>
        <v>10.135999999999999</v>
      </c>
      <c r="Q13" s="28">
        <f t="shared" si="2"/>
        <v>15.202</v>
      </c>
      <c r="R13" s="28">
        <f t="shared" si="3"/>
        <v>12.669</v>
      </c>
      <c r="S13" s="28">
        <v>5.0679999999999996</v>
      </c>
      <c r="T13" s="28">
        <v>7.601</v>
      </c>
      <c r="U13" s="28">
        <f t="shared" si="4"/>
        <v>12.669</v>
      </c>
      <c r="V13" s="28">
        <v>5.0679999999999996</v>
      </c>
      <c r="W13" s="28">
        <v>7.601</v>
      </c>
      <c r="X13" s="12" t="s">
        <v>845</v>
      </c>
      <c r="Y13" s="12" t="s">
        <v>38</v>
      </c>
      <c r="Z13" s="8" t="s">
        <v>503</v>
      </c>
      <c r="AA13" s="8" t="s">
        <v>503</v>
      </c>
      <c r="AB13" s="25"/>
    </row>
    <row r="14" spans="1:28" ht="15" customHeight="1" x14ac:dyDescent="0.25">
      <c r="A14" s="12" t="s">
        <v>8</v>
      </c>
      <c r="B14" s="8" t="s">
        <v>503</v>
      </c>
      <c r="C14" s="8" t="s">
        <v>104</v>
      </c>
      <c r="D14" s="26" t="s">
        <v>535</v>
      </c>
      <c r="E14" s="8" t="s">
        <v>529</v>
      </c>
      <c r="F14" s="8" t="s">
        <v>530</v>
      </c>
      <c r="G14" s="8" t="s">
        <v>529</v>
      </c>
      <c r="H14" s="8" t="s">
        <v>35</v>
      </c>
      <c r="I14" s="8" t="s">
        <v>536</v>
      </c>
      <c r="J14" s="8">
        <v>80756779</v>
      </c>
      <c r="K14" s="12" t="s">
        <v>36</v>
      </c>
      <c r="L14" s="12" t="s">
        <v>525</v>
      </c>
      <c r="M14" s="12" t="s">
        <v>56</v>
      </c>
      <c r="N14" s="31">
        <v>3.5</v>
      </c>
      <c r="O14" s="17">
        <f t="shared" si="0"/>
        <v>4.798</v>
      </c>
      <c r="P14" s="28">
        <f t="shared" si="1"/>
        <v>1.92</v>
      </c>
      <c r="Q14" s="28">
        <f t="shared" si="2"/>
        <v>2.8780000000000001</v>
      </c>
      <c r="R14" s="28">
        <f t="shared" si="3"/>
        <v>2.399</v>
      </c>
      <c r="S14" s="28">
        <v>0.96</v>
      </c>
      <c r="T14" s="28">
        <v>1.4390000000000001</v>
      </c>
      <c r="U14" s="28">
        <f t="shared" si="4"/>
        <v>2.399</v>
      </c>
      <c r="V14" s="28">
        <v>0.96</v>
      </c>
      <c r="W14" s="28">
        <v>1.4390000000000001</v>
      </c>
      <c r="X14" s="12" t="s">
        <v>845</v>
      </c>
      <c r="Y14" s="12" t="s">
        <v>38</v>
      </c>
      <c r="Z14" s="8" t="s">
        <v>503</v>
      </c>
      <c r="AA14" s="8" t="s">
        <v>503</v>
      </c>
      <c r="AB14" s="25"/>
    </row>
    <row r="15" spans="1:28" ht="15" customHeight="1" x14ac:dyDescent="0.25">
      <c r="A15" s="12" t="s">
        <v>9</v>
      </c>
      <c r="B15" s="8" t="s">
        <v>503</v>
      </c>
      <c r="C15" s="8" t="s">
        <v>35</v>
      </c>
      <c r="D15" s="26" t="s">
        <v>182</v>
      </c>
      <c r="E15" s="8" t="s">
        <v>537</v>
      </c>
      <c r="F15" s="8" t="s">
        <v>530</v>
      </c>
      <c r="G15" s="8" t="s">
        <v>537</v>
      </c>
      <c r="H15" s="8" t="s">
        <v>35</v>
      </c>
      <c r="I15" s="8" t="s">
        <v>538</v>
      </c>
      <c r="J15" s="8">
        <v>80756756</v>
      </c>
      <c r="K15" s="12" t="s">
        <v>36</v>
      </c>
      <c r="L15" s="12" t="s">
        <v>525</v>
      </c>
      <c r="M15" s="12" t="s">
        <v>56</v>
      </c>
      <c r="N15" s="31">
        <v>5.5</v>
      </c>
      <c r="O15" s="17">
        <f t="shared" si="0"/>
        <v>17.053999999999998</v>
      </c>
      <c r="P15" s="28">
        <f t="shared" si="1"/>
        <v>6.8220000000000001</v>
      </c>
      <c r="Q15" s="28">
        <f t="shared" si="2"/>
        <v>10.231999999999999</v>
      </c>
      <c r="R15" s="28">
        <f t="shared" si="3"/>
        <v>8.5269999999999992</v>
      </c>
      <c r="S15" s="28">
        <v>3.411</v>
      </c>
      <c r="T15" s="28">
        <v>5.1159999999999997</v>
      </c>
      <c r="U15" s="28">
        <f t="shared" si="4"/>
        <v>8.5269999999999992</v>
      </c>
      <c r="V15" s="28">
        <v>3.411</v>
      </c>
      <c r="W15" s="28">
        <v>5.1159999999999997</v>
      </c>
      <c r="X15" s="12" t="s">
        <v>845</v>
      </c>
      <c r="Y15" s="12" t="s">
        <v>38</v>
      </c>
      <c r="Z15" s="8" t="s">
        <v>503</v>
      </c>
      <c r="AA15" s="8" t="s">
        <v>503</v>
      </c>
      <c r="AB15" s="25"/>
    </row>
    <row r="16" spans="1:28" ht="15" customHeight="1" x14ac:dyDescent="0.25">
      <c r="A16" s="12" t="s">
        <v>10</v>
      </c>
      <c r="B16" s="8" t="s">
        <v>503</v>
      </c>
      <c r="C16" s="8" t="s">
        <v>35</v>
      </c>
      <c r="D16" s="26" t="s">
        <v>539</v>
      </c>
      <c r="E16" s="8" t="s">
        <v>537</v>
      </c>
      <c r="F16" s="8" t="s">
        <v>530</v>
      </c>
      <c r="G16" s="8" t="s">
        <v>537</v>
      </c>
      <c r="H16" s="8" t="s">
        <v>35</v>
      </c>
      <c r="I16" s="8" t="s">
        <v>540</v>
      </c>
      <c r="J16" s="8">
        <v>80756707</v>
      </c>
      <c r="K16" s="12" t="s">
        <v>36</v>
      </c>
      <c r="L16" s="12" t="s">
        <v>525</v>
      </c>
      <c r="M16" s="12" t="s">
        <v>56</v>
      </c>
      <c r="N16" s="31">
        <v>5</v>
      </c>
      <c r="O16" s="17">
        <f t="shared" si="0"/>
        <v>11.45</v>
      </c>
      <c r="P16" s="28">
        <f t="shared" si="1"/>
        <v>4.58</v>
      </c>
      <c r="Q16" s="28">
        <f t="shared" si="2"/>
        <v>6.87</v>
      </c>
      <c r="R16" s="28">
        <f t="shared" si="3"/>
        <v>5.7249999999999996</v>
      </c>
      <c r="S16" s="28">
        <v>2.29</v>
      </c>
      <c r="T16" s="28">
        <v>3.4350000000000001</v>
      </c>
      <c r="U16" s="28">
        <f t="shared" si="4"/>
        <v>5.7249999999999996</v>
      </c>
      <c r="V16" s="28">
        <v>2.29</v>
      </c>
      <c r="W16" s="28">
        <v>3.4350000000000001</v>
      </c>
      <c r="X16" s="12" t="s">
        <v>845</v>
      </c>
      <c r="Y16" s="12" t="s">
        <v>38</v>
      </c>
      <c r="Z16" s="8" t="s">
        <v>503</v>
      </c>
      <c r="AA16" s="8" t="s">
        <v>503</v>
      </c>
      <c r="AB16" s="25"/>
    </row>
    <row r="17" spans="1:28" ht="15" customHeight="1" x14ac:dyDescent="0.25">
      <c r="A17" s="12" t="s">
        <v>11</v>
      </c>
      <c r="B17" s="8" t="s">
        <v>503</v>
      </c>
      <c r="C17" s="8" t="s">
        <v>35</v>
      </c>
      <c r="D17" s="26" t="s">
        <v>526</v>
      </c>
      <c r="E17" s="8" t="s">
        <v>537</v>
      </c>
      <c r="F17" s="8" t="s">
        <v>530</v>
      </c>
      <c r="G17" s="8" t="s">
        <v>537</v>
      </c>
      <c r="H17" s="8" t="s">
        <v>35</v>
      </c>
      <c r="I17" s="8" t="s">
        <v>541</v>
      </c>
      <c r="J17" s="8">
        <v>80756772</v>
      </c>
      <c r="K17" s="12" t="s">
        <v>36</v>
      </c>
      <c r="L17" s="12" t="s">
        <v>525</v>
      </c>
      <c r="M17" s="12" t="s">
        <v>56</v>
      </c>
      <c r="N17" s="31">
        <v>3.5</v>
      </c>
      <c r="O17" s="17">
        <f t="shared" si="0"/>
        <v>15.122</v>
      </c>
      <c r="P17" s="28">
        <f t="shared" si="1"/>
        <v>6.048</v>
      </c>
      <c r="Q17" s="28">
        <f t="shared" si="2"/>
        <v>9.0739999999999998</v>
      </c>
      <c r="R17" s="28">
        <f t="shared" si="3"/>
        <v>7.5609999999999999</v>
      </c>
      <c r="S17" s="28">
        <v>3.024</v>
      </c>
      <c r="T17" s="28">
        <v>4.5369999999999999</v>
      </c>
      <c r="U17" s="28">
        <f t="shared" si="4"/>
        <v>7.5609999999999999</v>
      </c>
      <c r="V17" s="28">
        <v>3.024</v>
      </c>
      <c r="W17" s="28">
        <v>4.5369999999999999</v>
      </c>
      <c r="X17" s="12" t="s">
        <v>845</v>
      </c>
      <c r="Y17" s="12" t="s">
        <v>38</v>
      </c>
      <c r="Z17" s="8" t="s">
        <v>503</v>
      </c>
      <c r="AA17" s="8" t="s">
        <v>503</v>
      </c>
      <c r="AB17" s="25"/>
    </row>
    <row r="18" spans="1:28" ht="15" customHeight="1" x14ac:dyDescent="0.25">
      <c r="A18" s="12" t="s">
        <v>12</v>
      </c>
      <c r="B18" s="8" t="s">
        <v>503</v>
      </c>
      <c r="C18" s="8" t="s">
        <v>35</v>
      </c>
      <c r="D18" s="26" t="s">
        <v>542</v>
      </c>
      <c r="E18" s="8" t="s">
        <v>543</v>
      </c>
      <c r="F18" s="8" t="s">
        <v>544</v>
      </c>
      <c r="G18" s="8" t="s">
        <v>543</v>
      </c>
      <c r="H18" s="8" t="s">
        <v>35</v>
      </c>
      <c r="I18" s="8" t="s">
        <v>545</v>
      </c>
      <c r="J18" s="8">
        <v>80756702</v>
      </c>
      <c r="K18" s="12" t="s">
        <v>36</v>
      </c>
      <c r="L18" s="12" t="s">
        <v>525</v>
      </c>
      <c r="M18" s="12" t="s">
        <v>37</v>
      </c>
      <c r="N18" s="31">
        <v>3.5</v>
      </c>
      <c r="O18" s="17">
        <f t="shared" si="0"/>
        <v>3.33</v>
      </c>
      <c r="P18" s="28">
        <f t="shared" si="1"/>
        <v>1.3320000000000001</v>
      </c>
      <c r="Q18" s="28">
        <f t="shared" si="2"/>
        <v>1.998</v>
      </c>
      <c r="R18" s="28">
        <f t="shared" si="3"/>
        <v>1.665</v>
      </c>
      <c r="S18" s="28">
        <v>0.66600000000000004</v>
      </c>
      <c r="T18" s="28">
        <v>0.999</v>
      </c>
      <c r="U18" s="28">
        <f t="shared" si="4"/>
        <v>1.665</v>
      </c>
      <c r="V18" s="28">
        <v>0.66600000000000004</v>
      </c>
      <c r="W18" s="28">
        <v>0.999</v>
      </c>
      <c r="X18" s="12" t="s">
        <v>845</v>
      </c>
      <c r="Y18" s="12" t="s">
        <v>38</v>
      </c>
      <c r="Z18" s="8" t="s">
        <v>503</v>
      </c>
      <c r="AA18" s="8" t="s">
        <v>503</v>
      </c>
      <c r="AB18" s="25"/>
    </row>
    <row r="19" spans="1:28" ht="15" customHeight="1" x14ac:dyDescent="0.25">
      <c r="A19" s="12" t="s">
        <v>13</v>
      </c>
      <c r="B19" s="8" t="s">
        <v>503</v>
      </c>
      <c r="C19" s="8" t="s">
        <v>35</v>
      </c>
      <c r="D19" s="26" t="s">
        <v>546</v>
      </c>
      <c r="E19" s="8" t="s">
        <v>543</v>
      </c>
      <c r="F19" s="8" t="s">
        <v>544</v>
      </c>
      <c r="G19" s="8" t="s">
        <v>543</v>
      </c>
      <c r="H19" s="8" t="s">
        <v>35</v>
      </c>
      <c r="I19" s="8" t="s">
        <v>547</v>
      </c>
      <c r="J19" s="8">
        <v>80756706</v>
      </c>
      <c r="K19" s="12" t="s">
        <v>36</v>
      </c>
      <c r="L19" s="12" t="s">
        <v>525</v>
      </c>
      <c r="M19" s="12" t="s">
        <v>56</v>
      </c>
      <c r="N19" s="31">
        <v>5.5</v>
      </c>
      <c r="O19" s="17">
        <f t="shared" si="0"/>
        <v>1.3679999999999999</v>
      </c>
      <c r="P19" s="28">
        <f t="shared" si="1"/>
        <v>0.54800000000000004</v>
      </c>
      <c r="Q19" s="28">
        <f t="shared" si="2"/>
        <v>0.82</v>
      </c>
      <c r="R19" s="28">
        <f t="shared" si="3"/>
        <v>0.68399999999999994</v>
      </c>
      <c r="S19" s="28">
        <v>0.27400000000000002</v>
      </c>
      <c r="T19" s="28">
        <v>0.41</v>
      </c>
      <c r="U19" s="28">
        <f t="shared" si="4"/>
        <v>0.68399999999999994</v>
      </c>
      <c r="V19" s="28">
        <v>0.27400000000000002</v>
      </c>
      <c r="W19" s="28">
        <v>0.41</v>
      </c>
      <c r="X19" s="12" t="s">
        <v>845</v>
      </c>
      <c r="Y19" s="12" t="s">
        <v>38</v>
      </c>
      <c r="Z19" s="8" t="s">
        <v>503</v>
      </c>
      <c r="AA19" s="8" t="s">
        <v>503</v>
      </c>
      <c r="AB19" s="25"/>
    </row>
    <row r="20" spans="1:28" ht="15" customHeight="1" x14ac:dyDescent="0.25">
      <c r="A20" s="12" t="s">
        <v>14</v>
      </c>
      <c r="B20" s="8" t="s">
        <v>503</v>
      </c>
      <c r="C20" s="8" t="s">
        <v>35</v>
      </c>
      <c r="D20" s="26" t="s">
        <v>526</v>
      </c>
      <c r="E20" s="8" t="s">
        <v>548</v>
      </c>
      <c r="F20" s="8" t="s">
        <v>530</v>
      </c>
      <c r="G20" s="8" t="s">
        <v>548</v>
      </c>
      <c r="H20" s="8" t="s">
        <v>35</v>
      </c>
      <c r="I20" s="8" t="s">
        <v>549</v>
      </c>
      <c r="J20" s="8">
        <v>80756719</v>
      </c>
      <c r="K20" s="12" t="s">
        <v>36</v>
      </c>
      <c r="L20" s="12" t="s">
        <v>525</v>
      </c>
      <c r="M20" s="12" t="s">
        <v>56</v>
      </c>
      <c r="N20" s="31">
        <v>5.5</v>
      </c>
      <c r="O20" s="17">
        <f t="shared" si="0"/>
        <v>14.681999999999999</v>
      </c>
      <c r="P20" s="28">
        <f t="shared" si="1"/>
        <v>5.8739999999999997</v>
      </c>
      <c r="Q20" s="28">
        <f t="shared" si="2"/>
        <v>8.8079999999999998</v>
      </c>
      <c r="R20" s="28">
        <f t="shared" si="3"/>
        <v>7.3409999999999993</v>
      </c>
      <c r="S20" s="28">
        <v>2.9369999999999998</v>
      </c>
      <c r="T20" s="28">
        <v>4.4039999999999999</v>
      </c>
      <c r="U20" s="28">
        <f t="shared" si="4"/>
        <v>7.3409999999999993</v>
      </c>
      <c r="V20" s="28">
        <v>2.9369999999999998</v>
      </c>
      <c r="W20" s="28">
        <v>4.4039999999999999</v>
      </c>
      <c r="X20" s="12" t="s">
        <v>845</v>
      </c>
      <c r="Y20" s="12" t="s">
        <v>38</v>
      </c>
      <c r="Z20" s="8" t="s">
        <v>503</v>
      </c>
      <c r="AA20" s="8" t="s">
        <v>503</v>
      </c>
      <c r="AB20" s="25"/>
    </row>
    <row r="21" spans="1:28" ht="15" customHeight="1" x14ac:dyDescent="0.25">
      <c r="A21" s="12" t="s">
        <v>15</v>
      </c>
      <c r="B21" s="8" t="s">
        <v>503</v>
      </c>
      <c r="C21" s="8" t="s">
        <v>35</v>
      </c>
      <c r="D21" s="26" t="s">
        <v>526</v>
      </c>
      <c r="E21" s="8" t="s">
        <v>550</v>
      </c>
      <c r="F21" s="8" t="s">
        <v>523</v>
      </c>
      <c r="G21" s="8" t="s">
        <v>550</v>
      </c>
      <c r="H21" s="8" t="s">
        <v>35</v>
      </c>
      <c r="I21" s="8" t="s">
        <v>551</v>
      </c>
      <c r="J21" s="8">
        <v>80756776</v>
      </c>
      <c r="K21" s="12" t="s">
        <v>36</v>
      </c>
      <c r="L21" s="12" t="s">
        <v>525</v>
      </c>
      <c r="M21" s="12" t="s">
        <v>56</v>
      </c>
      <c r="N21" s="31">
        <v>3.5</v>
      </c>
      <c r="O21" s="17">
        <f t="shared" si="0"/>
        <v>3.3140000000000001</v>
      </c>
      <c r="P21" s="28">
        <f t="shared" si="1"/>
        <v>1.3260000000000001</v>
      </c>
      <c r="Q21" s="28">
        <f t="shared" si="2"/>
        <v>1.988</v>
      </c>
      <c r="R21" s="28">
        <f t="shared" si="3"/>
        <v>1.657</v>
      </c>
      <c r="S21" s="28">
        <v>0.66300000000000003</v>
      </c>
      <c r="T21" s="28">
        <v>0.99399999999999999</v>
      </c>
      <c r="U21" s="28">
        <f t="shared" si="4"/>
        <v>1.657</v>
      </c>
      <c r="V21" s="28">
        <v>0.66300000000000003</v>
      </c>
      <c r="W21" s="28">
        <v>0.99399999999999999</v>
      </c>
      <c r="X21" s="12" t="s">
        <v>845</v>
      </c>
      <c r="Y21" s="12" t="s">
        <v>38</v>
      </c>
      <c r="Z21" s="8" t="s">
        <v>503</v>
      </c>
      <c r="AA21" s="8" t="s">
        <v>503</v>
      </c>
      <c r="AB21" s="25"/>
    </row>
    <row r="22" spans="1:28" ht="15" customHeight="1" x14ac:dyDescent="0.25">
      <c r="A22" s="12" t="s">
        <v>16</v>
      </c>
      <c r="B22" s="8" t="s">
        <v>503</v>
      </c>
      <c r="C22" s="8" t="s">
        <v>35</v>
      </c>
      <c r="D22" s="26" t="s">
        <v>526</v>
      </c>
      <c r="E22" s="8" t="s">
        <v>550</v>
      </c>
      <c r="F22" s="8" t="s">
        <v>523</v>
      </c>
      <c r="G22" s="8" t="s">
        <v>550</v>
      </c>
      <c r="H22" s="8" t="s">
        <v>35</v>
      </c>
      <c r="I22" s="8" t="s">
        <v>552</v>
      </c>
      <c r="J22" s="8">
        <v>80756709</v>
      </c>
      <c r="K22" s="12" t="s">
        <v>36</v>
      </c>
      <c r="L22" s="12" t="s">
        <v>525</v>
      </c>
      <c r="M22" s="12" t="s">
        <v>56</v>
      </c>
      <c r="N22" s="31">
        <v>3.5</v>
      </c>
      <c r="O22" s="17">
        <f t="shared" si="0"/>
        <v>3.5640000000000001</v>
      </c>
      <c r="P22" s="28">
        <f t="shared" si="1"/>
        <v>1.4259999999999999</v>
      </c>
      <c r="Q22" s="28">
        <f t="shared" si="2"/>
        <v>2.1379999999999999</v>
      </c>
      <c r="R22" s="28">
        <f t="shared" si="3"/>
        <v>1.782</v>
      </c>
      <c r="S22" s="28">
        <v>0.71299999999999997</v>
      </c>
      <c r="T22" s="28">
        <v>1.069</v>
      </c>
      <c r="U22" s="28">
        <f t="shared" si="4"/>
        <v>1.782</v>
      </c>
      <c r="V22" s="28">
        <v>0.71299999999999997</v>
      </c>
      <c r="W22" s="28">
        <v>1.069</v>
      </c>
      <c r="X22" s="12" t="s">
        <v>845</v>
      </c>
      <c r="Y22" s="12" t="s">
        <v>38</v>
      </c>
      <c r="Z22" s="8" t="s">
        <v>503</v>
      </c>
      <c r="AA22" s="8" t="s">
        <v>503</v>
      </c>
      <c r="AB22" s="25"/>
    </row>
    <row r="23" spans="1:28" ht="15" customHeight="1" x14ac:dyDescent="0.25">
      <c r="A23" s="12" t="s">
        <v>17</v>
      </c>
      <c r="B23" s="8" t="s">
        <v>503</v>
      </c>
      <c r="C23" s="8" t="s">
        <v>35</v>
      </c>
      <c r="D23" s="26" t="s">
        <v>526</v>
      </c>
      <c r="E23" s="8" t="s">
        <v>553</v>
      </c>
      <c r="F23" s="8" t="s">
        <v>523</v>
      </c>
      <c r="G23" s="8" t="s">
        <v>553</v>
      </c>
      <c r="H23" s="8" t="s">
        <v>35</v>
      </c>
      <c r="I23" s="8" t="s">
        <v>554</v>
      </c>
      <c r="J23" s="8">
        <v>80756782</v>
      </c>
      <c r="K23" s="12" t="s">
        <v>36</v>
      </c>
      <c r="L23" s="12" t="s">
        <v>525</v>
      </c>
      <c r="M23" s="12" t="s">
        <v>56</v>
      </c>
      <c r="N23" s="31">
        <v>3.5</v>
      </c>
      <c r="O23" s="17">
        <f t="shared" si="0"/>
        <v>6.7279999999999998</v>
      </c>
      <c r="P23" s="28">
        <f t="shared" si="1"/>
        <v>2.69</v>
      </c>
      <c r="Q23" s="28">
        <f t="shared" si="2"/>
        <v>4.0380000000000003</v>
      </c>
      <c r="R23" s="28">
        <f t="shared" si="3"/>
        <v>3.3639999999999999</v>
      </c>
      <c r="S23" s="28">
        <v>1.345</v>
      </c>
      <c r="T23" s="28">
        <v>2.0190000000000001</v>
      </c>
      <c r="U23" s="28">
        <f t="shared" si="4"/>
        <v>3.3639999999999999</v>
      </c>
      <c r="V23" s="28">
        <v>1.345</v>
      </c>
      <c r="W23" s="28">
        <v>2.0190000000000001</v>
      </c>
      <c r="X23" s="12" t="s">
        <v>845</v>
      </c>
      <c r="Y23" s="12" t="s">
        <v>38</v>
      </c>
      <c r="Z23" s="8" t="s">
        <v>503</v>
      </c>
      <c r="AA23" s="8" t="s">
        <v>503</v>
      </c>
      <c r="AB23" s="25"/>
    </row>
    <row r="24" spans="1:28" ht="15" customHeight="1" x14ac:dyDescent="0.25">
      <c r="A24" s="12" t="s">
        <v>43</v>
      </c>
      <c r="B24" s="8" t="s">
        <v>503</v>
      </c>
      <c r="C24" s="8" t="s">
        <v>35</v>
      </c>
      <c r="D24" s="26" t="s">
        <v>555</v>
      </c>
      <c r="E24" s="8" t="s">
        <v>543</v>
      </c>
      <c r="F24" s="8" t="s">
        <v>544</v>
      </c>
      <c r="G24" s="8" t="s">
        <v>543</v>
      </c>
      <c r="H24" s="8" t="s">
        <v>35</v>
      </c>
      <c r="I24" s="8" t="s">
        <v>556</v>
      </c>
      <c r="J24" s="8">
        <v>80756725</v>
      </c>
      <c r="K24" s="12" t="s">
        <v>36</v>
      </c>
      <c r="L24" s="12" t="s">
        <v>525</v>
      </c>
      <c r="M24" s="12" t="s">
        <v>56</v>
      </c>
      <c r="N24" s="31">
        <v>2.2000000000000002</v>
      </c>
      <c r="O24" s="17">
        <f t="shared" si="0"/>
        <v>14.790000000000001</v>
      </c>
      <c r="P24" s="28">
        <f t="shared" si="1"/>
        <v>5.9160000000000004</v>
      </c>
      <c r="Q24" s="28">
        <f t="shared" si="2"/>
        <v>8.8740000000000006</v>
      </c>
      <c r="R24" s="28">
        <f t="shared" si="3"/>
        <v>7.3950000000000005</v>
      </c>
      <c r="S24" s="28">
        <v>2.9580000000000002</v>
      </c>
      <c r="T24" s="28">
        <v>4.4370000000000003</v>
      </c>
      <c r="U24" s="28">
        <f t="shared" si="4"/>
        <v>7.3950000000000005</v>
      </c>
      <c r="V24" s="28">
        <v>2.9580000000000002</v>
      </c>
      <c r="W24" s="28">
        <v>4.4370000000000003</v>
      </c>
      <c r="X24" s="12" t="s">
        <v>845</v>
      </c>
      <c r="Y24" s="12" t="s">
        <v>38</v>
      </c>
      <c r="Z24" s="8" t="s">
        <v>503</v>
      </c>
      <c r="AA24" s="8" t="s">
        <v>503</v>
      </c>
      <c r="AB24" s="25"/>
    </row>
    <row r="25" spans="1:28" ht="15" customHeight="1" x14ac:dyDescent="0.25">
      <c r="A25" s="12" t="s">
        <v>44</v>
      </c>
      <c r="B25" s="8" t="s">
        <v>503</v>
      </c>
      <c r="C25" s="8" t="s">
        <v>35</v>
      </c>
      <c r="D25" s="26" t="s">
        <v>526</v>
      </c>
      <c r="E25" s="8" t="s">
        <v>543</v>
      </c>
      <c r="F25" s="8" t="s">
        <v>544</v>
      </c>
      <c r="G25" s="8" t="s">
        <v>543</v>
      </c>
      <c r="H25" s="8" t="s">
        <v>35</v>
      </c>
      <c r="I25" s="8" t="s">
        <v>557</v>
      </c>
      <c r="J25" s="8">
        <v>80756783</v>
      </c>
      <c r="K25" s="12" t="s">
        <v>36</v>
      </c>
      <c r="L25" s="12" t="s">
        <v>525</v>
      </c>
      <c r="M25" s="12" t="s">
        <v>56</v>
      </c>
      <c r="N25" s="31">
        <v>3.5</v>
      </c>
      <c r="O25" s="17">
        <f t="shared" si="0"/>
        <v>22.14</v>
      </c>
      <c r="P25" s="28">
        <f t="shared" si="1"/>
        <v>8.8559999999999999</v>
      </c>
      <c r="Q25" s="28">
        <f t="shared" si="2"/>
        <v>13.284000000000001</v>
      </c>
      <c r="R25" s="28">
        <f t="shared" si="3"/>
        <v>11.07</v>
      </c>
      <c r="S25" s="28">
        <v>4.4279999999999999</v>
      </c>
      <c r="T25" s="28">
        <v>6.6420000000000003</v>
      </c>
      <c r="U25" s="28">
        <f t="shared" si="4"/>
        <v>11.07</v>
      </c>
      <c r="V25" s="28">
        <v>4.4279999999999999</v>
      </c>
      <c r="W25" s="28">
        <v>6.6420000000000003</v>
      </c>
      <c r="X25" s="12" t="s">
        <v>845</v>
      </c>
      <c r="Y25" s="12" t="s">
        <v>38</v>
      </c>
      <c r="Z25" s="8" t="s">
        <v>503</v>
      </c>
      <c r="AA25" s="8" t="s">
        <v>503</v>
      </c>
      <c r="AB25" s="25"/>
    </row>
    <row r="26" spans="1:28" ht="15" customHeight="1" x14ac:dyDescent="0.25">
      <c r="A26" s="12" t="s">
        <v>45</v>
      </c>
      <c r="B26" s="8" t="s">
        <v>503</v>
      </c>
      <c r="C26" s="8" t="s">
        <v>35</v>
      </c>
      <c r="D26" s="26" t="s">
        <v>558</v>
      </c>
      <c r="E26" s="8" t="s">
        <v>559</v>
      </c>
      <c r="F26" s="8" t="s">
        <v>523</v>
      </c>
      <c r="G26" s="8" t="s">
        <v>559</v>
      </c>
      <c r="H26" s="8" t="s">
        <v>35</v>
      </c>
      <c r="I26" s="8" t="s">
        <v>560</v>
      </c>
      <c r="J26" s="8">
        <v>8075657</v>
      </c>
      <c r="K26" s="12" t="s">
        <v>36</v>
      </c>
      <c r="L26" s="12" t="s">
        <v>525</v>
      </c>
      <c r="M26" s="12" t="s">
        <v>37</v>
      </c>
      <c r="N26" s="31">
        <v>5</v>
      </c>
      <c r="O26" s="17">
        <f t="shared" si="0"/>
        <v>1.8939999999999999</v>
      </c>
      <c r="P26" s="28">
        <f t="shared" si="1"/>
        <v>0.75800000000000001</v>
      </c>
      <c r="Q26" s="28">
        <f t="shared" si="2"/>
        <v>1.1359999999999999</v>
      </c>
      <c r="R26" s="28">
        <f t="shared" si="3"/>
        <v>0.94699999999999995</v>
      </c>
      <c r="S26" s="28">
        <v>0.379</v>
      </c>
      <c r="T26" s="28">
        <v>0.56799999999999995</v>
      </c>
      <c r="U26" s="28">
        <f t="shared" si="4"/>
        <v>0.94699999999999995</v>
      </c>
      <c r="V26" s="28">
        <v>0.379</v>
      </c>
      <c r="W26" s="28">
        <v>0.56799999999999995</v>
      </c>
      <c r="X26" s="12" t="s">
        <v>845</v>
      </c>
      <c r="Y26" s="12" t="s">
        <v>38</v>
      </c>
      <c r="Z26" s="8" t="s">
        <v>503</v>
      </c>
      <c r="AA26" s="8" t="s">
        <v>503</v>
      </c>
      <c r="AB26" s="25"/>
    </row>
    <row r="27" spans="1:28" ht="15" customHeight="1" x14ac:dyDescent="0.25">
      <c r="A27" s="12" t="s">
        <v>46</v>
      </c>
      <c r="B27" s="8" t="s">
        <v>503</v>
      </c>
      <c r="C27" s="8" t="s">
        <v>88</v>
      </c>
      <c r="D27" s="26" t="s">
        <v>526</v>
      </c>
      <c r="E27" s="8" t="s">
        <v>529</v>
      </c>
      <c r="F27" s="8" t="s">
        <v>530</v>
      </c>
      <c r="G27" s="8" t="s">
        <v>529</v>
      </c>
      <c r="H27" s="8" t="s">
        <v>35</v>
      </c>
      <c r="I27" s="8" t="s">
        <v>561</v>
      </c>
      <c r="J27" s="8">
        <v>71413842</v>
      </c>
      <c r="K27" s="12" t="s">
        <v>36</v>
      </c>
      <c r="L27" s="12" t="s">
        <v>525</v>
      </c>
      <c r="M27" s="12" t="s">
        <v>56</v>
      </c>
      <c r="N27" s="31">
        <v>10.6</v>
      </c>
      <c r="O27" s="17">
        <f t="shared" si="0"/>
        <v>20.85</v>
      </c>
      <c r="P27" s="28">
        <f t="shared" si="1"/>
        <v>8.34</v>
      </c>
      <c r="Q27" s="28">
        <f t="shared" si="2"/>
        <v>12.51</v>
      </c>
      <c r="R27" s="28">
        <f t="shared" si="3"/>
        <v>10.425000000000001</v>
      </c>
      <c r="S27" s="28">
        <v>4.17</v>
      </c>
      <c r="T27" s="28">
        <v>6.2549999999999999</v>
      </c>
      <c r="U27" s="28">
        <f t="shared" si="4"/>
        <v>10.425000000000001</v>
      </c>
      <c r="V27" s="28">
        <v>4.17</v>
      </c>
      <c r="W27" s="28">
        <v>6.2549999999999999</v>
      </c>
      <c r="X27" s="12" t="s">
        <v>845</v>
      </c>
      <c r="Y27" s="12" t="s">
        <v>38</v>
      </c>
      <c r="Z27" s="8" t="s">
        <v>503</v>
      </c>
      <c r="AA27" s="8" t="s">
        <v>503</v>
      </c>
      <c r="AB27" s="25"/>
    </row>
    <row r="28" spans="1:28" ht="15" customHeight="1" x14ac:dyDescent="0.25">
      <c r="A28" s="12" t="s">
        <v>47</v>
      </c>
      <c r="B28" s="8" t="s">
        <v>503</v>
      </c>
      <c r="C28" s="8" t="s">
        <v>562</v>
      </c>
      <c r="D28" s="26" t="s">
        <v>563</v>
      </c>
      <c r="E28" s="8" t="s">
        <v>529</v>
      </c>
      <c r="F28" s="8" t="s">
        <v>530</v>
      </c>
      <c r="G28" s="8" t="s">
        <v>529</v>
      </c>
      <c r="H28" s="8" t="s">
        <v>35</v>
      </c>
      <c r="I28" s="8" t="s">
        <v>564</v>
      </c>
      <c r="J28" s="8">
        <v>80756749</v>
      </c>
      <c r="K28" s="12" t="s">
        <v>36</v>
      </c>
      <c r="L28" s="12" t="s">
        <v>525</v>
      </c>
      <c r="M28" s="12" t="s">
        <v>56</v>
      </c>
      <c r="N28" s="31">
        <v>5.5</v>
      </c>
      <c r="O28" s="17">
        <f t="shared" si="0"/>
        <v>5.12</v>
      </c>
      <c r="P28" s="28">
        <f t="shared" si="1"/>
        <v>2.048</v>
      </c>
      <c r="Q28" s="28">
        <f t="shared" si="2"/>
        <v>3.0720000000000001</v>
      </c>
      <c r="R28" s="28">
        <f t="shared" si="3"/>
        <v>2.56</v>
      </c>
      <c r="S28" s="28">
        <v>1.024</v>
      </c>
      <c r="T28" s="28">
        <v>1.536</v>
      </c>
      <c r="U28" s="28">
        <f t="shared" si="4"/>
        <v>2.56</v>
      </c>
      <c r="V28" s="28">
        <v>1.024</v>
      </c>
      <c r="W28" s="28">
        <v>1.536</v>
      </c>
      <c r="X28" s="12" t="s">
        <v>845</v>
      </c>
      <c r="Y28" s="12" t="s">
        <v>38</v>
      </c>
      <c r="Z28" s="8" t="s">
        <v>503</v>
      </c>
      <c r="AA28" s="8" t="s">
        <v>503</v>
      </c>
      <c r="AB28" s="25"/>
    </row>
    <row r="29" spans="1:28" ht="15" customHeight="1" x14ac:dyDescent="0.25">
      <c r="A29" s="12" t="s">
        <v>48</v>
      </c>
      <c r="B29" s="8" t="s">
        <v>503</v>
      </c>
      <c r="C29" s="8" t="s">
        <v>35</v>
      </c>
      <c r="D29" s="26" t="s">
        <v>565</v>
      </c>
      <c r="E29" s="8" t="s">
        <v>566</v>
      </c>
      <c r="F29" s="8" t="s">
        <v>530</v>
      </c>
      <c r="G29" s="8" t="s">
        <v>566</v>
      </c>
      <c r="H29" s="8" t="s">
        <v>35</v>
      </c>
      <c r="I29" s="8" t="s">
        <v>567</v>
      </c>
      <c r="J29" s="8">
        <v>80756723</v>
      </c>
      <c r="K29" s="12" t="s">
        <v>36</v>
      </c>
      <c r="L29" s="12" t="s">
        <v>525</v>
      </c>
      <c r="M29" s="12" t="s">
        <v>56</v>
      </c>
      <c r="N29" s="31">
        <v>4</v>
      </c>
      <c r="O29" s="17">
        <f t="shared" si="0"/>
        <v>12.804</v>
      </c>
      <c r="P29" s="28">
        <f t="shared" si="1"/>
        <v>5.1219999999999999</v>
      </c>
      <c r="Q29" s="28">
        <f t="shared" si="2"/>
        <v>7.6820000000000004</v>
      </c>
      <c r="R29" s="28">
        <f t="shared" si="3"/>
        <v>6.4020000000000001</v>
      </c>
      <c r="S29" s="28">
        <v>2.5609999999999999</v>
      </c>
      <c r="T29" s="28">
        <v>3.8410000000000002</v>
      </c>
      <c r="U29" s="28">
        <f t="shared" si="4"/>
        <v>6.4020000000000001</v>
      </c>
      <c r="V29" s="28">
        <v>2.5609999999999999</v>
      </c>
      <c r="W29" s="28">
        <v>3.8410000000000002</v>
      </c>
      <c r="X29" s="12" t="s">
        <v>845</v>
      </c>
      <c r="Y29" s="12" t="s">
        <v>38</v>
      </c>
      <c r="Z29" s="8" t="s">
        <v>503</v>
      </c>
      <c r="AA29" s="8" t="s">
        <v>503</v>
      </c>
      <c r="AB29" s="25"/>
    </row>
    <row r="30" spans="1:28" ht="15" customHeight="1" x14ac:dyDescent="0.25">
      <c r="A30" s="12" t="s">
        <v>49</v>
      </c>
      <c r="B30" s="8" t="s">
        <v>503</v>
      </c>
      <c r="C30" s="8" t="s">
        <v>35</v>
      </c>
      <c r="D30" s="26" t="s">
        <v>568</v>
      </c>
      <c r="E30" s="8" t="s">
        <v>569</v>
      </c>
      <c r="F30" s="8" t="s">
        <v>523</v>
      </c>
      <c r="G30" s="8" t="s">
        <v>569</v>
      </c>
      <c r="H30" s="8" t="s">
        <v>35</v>
      </c>
      <c r="I30" s="8" t="s">
        <v>570</v>
      </c>
      <c r="J30" s="8">
        <v>80756762</v>
      </c>
      <c r="K30" s="12" t="s">
        <v>36</v>
      </c>
      <c r="L30" s="12" t="s">
        <v>525</v>
      </c>
      <c r="M30" s="12" t="s">
        <v>56</v>
      </c>
      <c r="N30" s="31">
        <v>2.2000000000000002</v>
      </c>
      <c r="O30" s="17">
        <f t="shared" si="0"/>
        <v>3.1240000000000001</v>
      </c>
      <c r="P30" s="28">
        <f t="shared" si="1"/>
        <v>1.25</v>
      </c>
      <c r="Q30" s="28">
        <f t="shared" si="2"/>
        <v>1.8740000000000001</v>
      </c>
      <c r="R30" s="28">
        <f t="shared" si="3"/>
        <v>1.5620000000000001</v>
      </c>
      <c r="S30" s="28">
        <v>0.625</v>
      </c>
      <c r="T30" s="28">
        <v>0.93700000000000006</v>
      </c>
      <c r="U30" s="28">
        <f t="shared" si="4"/>
        <v>1.5620000000000001</v>
      </c>
      <c r="V30" s="28">
        <v>0.625</v>
      </c>
      <c r="W30" s="28">
        <v>0.93700000000000006</v>
      </c>
      <c r="X30" s="12" t="s">
        <v>845</v>
      </c>
      <c r="Y30" s="12" t="s">
        <v>38</v>
      </c>
      <c r="Z30" s="8" t="s">
        <v>503</v>
      </c>
      <c r="AA30" s="8" t="s">
        <v>503</v>
      </c>
      <c r="AB30" s="25"/>
    </row>
    <row r="31" spans="1:28" ht="15" customHeight="1" x14ac:dyDescent="0.25">
      <c r="A31" s="12" t="s">
        <v>50</v>
      </c>
      <c r="B31" s="8" t="s">
        <v>503</v>
      </c>
      <c r="C31" s="8" t="s">
        <v>35</v>
      </c>
      <c r="D31" s="26" t="s">
        <v>526</v>
      </c>
      <c r="E31" s="8" t="s">
        <v>571</v>
      </c>
      <c r="F31" s="8" t="s">
        <v>523</v>
      </c>
      <c r="G31" s="8" t="s">
        <v>571</v>
      </c>
      <c r="H31" s="8" t="s">
        <v>35</v>
      </c>
      <c r="I31" s="8" t="s">
        <v>572</v>
      </c>
      <c r="J31" s="8">
        <v>80756732</v>
      </c>
      <c r="K31" s="12" t="s">
        <v>36</v>
      </c>
      <c r="L31" s="12" t="s">
        <v>525</v>
      </c>
      <c r="M31" s="12" t="s">
        <v>56</v>
      </c>
      <c r="N31" s="31">
        <v>4</v>
      </c>
      <c r="O31" s="17">
        <f t="shared" si="0"/>
        <v>4.6079999999999997</v>
      </c>
      <c r="P31" s="28">
        <f t="shared" si="1"/>
        <v>1.8440000000000001</v>
      </c>
      <c r="Q31" s="28">
        <f t="shared" si="2"/>
        <v>2.7639999999999998</v>
      </c>
      <c r="R31" s="28">
        <f t="shared" si="3"/>
        <v>2.3039999999999998</v>
      </c>
      <c r="S31" s="28">
        <v>0.92200000000000004</v>
      </c>
      <c r="T31" s="28">
        <v>1.3819999999999999</v>
      </c>
      <c r="U31" s="28">
        <f t="shared" si="4"/>
        <v>2.3039999999999998</v>
      </c>
      <c r="V31" s="28">
        <v>0.92200000000000004</v>
      </c>
      <c r="W31" s="28">
        <v>1.3819999999999999</v>
      </c>
      <c r="X31" s="12" t="s">
        <v>845</v>
      </c>
      <c r="Y31" s="12" t="s">
        <v>38</v>
      </c>
      <c r="Z31" s="8" t="s">
        <v>503</v>
      </c>
      <c r="AA31" s="8" t="s">
        <v>503</v>
      </c>
      <c r="AB31" s="25"/>
    </row>
    <row r="32" spans="1:28" ht="15" customHeight="1" x14ac:dyDescent="0.25">
      <c r="A32" s="12" t="s">
        <v>51</v>
      </c>
      <c r="B32" s="8" t="s">
        <v>503</v>
      </c>
      <c r="C32" s="8" t="s">
        <v>88</v>
      </c>
      <c r="D32" s="26" t="s">
        <v>573</v>
      </c>
      <c r="E32" s="8" t="s">
        <v>529</v>
      </c>
      <c r="F32" s="8" t="s">
        <v>530</v>
      </c>
      <c r="G32" s="8" t="s">
        <v>529</v>
      </c>
      <c r="H32" s="8" t="s">
        <v>35</v>
      </c>
      <c r="I32" s="8" t="s">
        <v>574</v>
      </c>
      <c r="J32" s="8">
        <v>71412906</v>
      </c>
      <c r="K32" s="12" t="s">
        <v>36</v>
      </c>
      <c r="L32" s="12" t="s">
        <v>525</v>
      </c>
      <c r="M32" s="12" t="s">
        <v>56</v>
      </c>
      <c r="N32" s="31">
        <v>10.6</v>
      </c>
      <c r="O32" s="17">
        <f t="shared" si="0"/>
        <v>46.17</v>
      </c>
      <c r="P32" s="28">
        <f t="shared" si="1"/>
        <v>18.468</v>
      </c>
      <c r="Q32" s="28">
        <f t="shared" si="2"/>
        <v>27.702000000000002</v>
      </c>
      <c r="R32" s="28">
        <f t="shared" si="3"/>
        <v>23.085000000000001</v>
      </c>
      <c r="S32" s="28">
        <v>9.234</v>
      </c>
      <c r="T32" s="28">
        <v>13.851000000000001</v>
      </c>
      <c r="U32" s="28">
        <f t="shared" si="4"/>
        <v>23.085000000000001</v>
      </c>
      <c r="V32" s="28">
        <v>9.234</v>
      </c>
      <c r="W32" s="28">
        <v>13.851000000000001</v>
      </c>
      <c r="X32" s="12" t="s">
        <v>845</v>
      </c>
      <c r="Y32" s="12" t="s">
        <v>38</v>
      </c>
      <c r="Z32" s="8" t="s">
        <v>503</v>
      </c>
      <c r="AA32" s="8" t="s">
        <v>503</v>
      </c>
      <c r="AB32" s="25"/>
    </row>
    <row r="33" spans="1:28" ht="15" customHeight="1" x14ac:dyDescent="0.25">
      <c r="A33" s="12" t="s">
        <v>52</v>
      </c>
      <c r="B33" s="8" t="s">
        <v>503</v>
      </c>
      <c r="C33" s="8" t="s">
        <v>35</v>
      </c>
      <c r="D33" s="26" t="s">
        <v>526</v>
      </c>
      <c r="E33" s="8" t="s">
        <v>548</v>
      </c>
      <c r="F33" s="8" t="s">
        <v>530</v>
      </c>
      <c r="G33" s="8" t="s">
        <v>548</v>
      </c>
      <c r="H33" s="8" t="s">
        <v>35</v>
      </c>
      <c r="I33" s="8" t="s">
        <v>575</v>
      </c>
      <c r="J33" s="8">
        <v>80756775</v>
      </c>
      <c r="K33" s="12" t="s">
        <v>36</v>
      </c>
      <c r="L33" s="12" t="s">
        <v>525</v>
      </c>
      <c r="M33" s="12" t="s">
        <v>56</v>
      </c>
      <c r="N33" s="31">
        <v>4</v>
      </c>
      <c r="O33" s="17">
        <f t="shared" si="0"/>
        <v>8.6440000000000001</v>
      </c>
      <c r="P33" s="28">
        <f t="shared" si="1"/>
        <v>3.456</v>
      </c>
      <c r="Q33" s="28">
        <f t="shared" si="2"/>
        <v>5.1879999999999997</v>
      </c>
      <c r="R33" s="28">
        <f t="shared" si="3"/>
        <v>4.3220000000000001</v>
      </c>
      <c r="S33" s="28">
        <v>1.728</v>
      </c>
      <c r="T33" s="28">
        <v>2.5939999999999999</v>
      </c>
      <c r="U33" s="28">
        <f t="shared" si="4"/>
        <v>4.3220000000000001</v>
      </c>
      <c r="V33" s="28">
        <v>1.728</v>
      </c>
      <c r="W33" s="28">
        <v>2.5939999999999999</v>
      </c>
      <c r="X33" s="12" t="s">
        <v>845</v>
      </c>
      <c r="Y33" s="12" t="s">
        <v>38</v>
      </c>
      <c r="Z33" s="8" t="s">
        <v>503</v>
      </c>
      <c r="AA33" s="8" t="s">
        <v>503</v>
      </c>
      <c r="AB33" s="25"/>
    </row>
    <row r="34" spans="1:28" ht="15" customHeight="1" x14ac:dyDescent="0.25">
      <c r="A34" s="12" t="s">
        <v>53</v>
      </c>
      <c r="B34" s="8" t="s">
        <v>503</v>
      </c>
      <c r="C34" s="8" t="s">
        <v>35</v>
      </c>
      <c r="D34" s="26" t="s">
        <v>35</v>
      </c>
      <c r="E34" s="8" t="s">
        <v>550</v>
      </c>
      <c r="F34" s="8" t="s">
        <v>523</v>
      </c>
      <c r="G34" s="8" t="s">
        <v>550</v>
      </c>
      <c r="H34" s="8" t="s">
        <v>35</v>
      </c>
      <c r="I34" s="8" t="s">
        <v>576</v>
      </c>
      <c r="J34" s="8">
        <v>80756770</v>
      </c>
      <c r="K34" s="12" t="s">
        <v>36</v>
      </c>
      <c r="L34" s="12" t="s">
        <v>525</v>
      </c>
      <c r="M34" s="12" t="s">
        <v>56</v>
      </c>
      <c r="N34" s="31">
        <v>1.3</v>
      </c>
      <c r="O34" s="17">
        <f t="shared" si="0"/>
        <v>13.981999999999999</v>
      </c>
      <c r="P34" s="28">
        <f t="shared" si="1"/>
        <v>5.5919999999999996</v>
      </c>
      <c r="Q34" s="28">
        <f t="shared" si="2"/>
        <v>8.39</v>
      </c>
      <c r="R34" s="28">
        <f t="shared" si="3"/>
        <v>6.9909999999999997</v>
      </c>
      <c r="S34" s="28">
        <v>2.7959999999999998</v>
      </c>
      <c r="T34" s="28">
        <v>4.1950000000000003</v>
      </c>
      <c r="U34" s="28">
        <f t="shared" si="4"/>
        <v>6.9909999999999997</v>
      </c>
      <c r="V34" s="28">
        <v>2.7959999999999998</v>
      </c>
      <c r="W34" s="28">
        <v>4.1950000000000003</v>
      </c>
      <c r="X34" s="12" t="s">
        <v>845</v>
      </c>
      <c r="Y34" s="12" t="s">
        <v>38</v>
      </c>
      <c r="Z34" s="8" t="s">
        <v>503</v>
      </c>
      <c r="AA34" s="8" t="s">
        <v>503</v>
      </c>
      <c r="AB34" s="25"/>
    </row>
    <row r="35" spans="1:28" ht="15" customHeight="1" x14ac:dyDescent="0.25">
      <c r="A35" s="12" t="s">
        <v>54</v>
      </c>
      <c r="B35" s="8" t="s">
        <v>503</v>
      </c>
      <c r="C35" s="8" t="s">
        <v>35</v>
      </c>
      <c r="D35" s="26" t="s">
        <v>35</v>
      </c>
      <c r="E35" s="8" t="s">
        <v>559</v>
      </c>
      <c r="F35" s="8" t="s">
        <v>523</v>
      </c>
      <c r="G35" s="8" t="s">
        <v>559</v>
      </c>
      <c r="H35" s="8" t="s">
        <v>35</v>
      </c>
      <c r="I35" s="8" t="s">
        <v>577</v>
      </c>
      <c r="J35" s="8">
        <v>80756726</v>
      </c>
      <c r="K35" s="12" t="s">
        <v>36</v>
      </c>
      <c r="L35" s="12" t="s">
        <v>525</v>
      </c>
      <c r="M35" s="12" t="s">
        <v>56</v>
      </c>
      <c r="N35" s="31">
        <v>1.3</v>
      </c>
      <c r="O35" s="17">
        <f t="shared" si="0"/>
        <v>2.7</v>
      </c>
      <c r="P35" s="28">
        <f t="shared" si="1"/>
        <v>1.08</v>
      </c>
      <c r="Q35" s="28">
        <f t="shared" si="2"/>
        <v>1.62</v>
      </c>
      <c r="R35" s="28">
        <f t="shared" si="3"/>
        <v>1.35</v>
      </c>
      <c r="S35" s="28">
        <v>0.54</v>
      </c>
      <c r="T35" s="28">
        <v>0.81</v>
      </c>
      <c r="U35" s="28">
        <f t="shared" si="4"/>
        <v>1.35</v>
      </c>
      <c r="V35" s="28">
        <v>0.54</v>
      </c>
      <c r="W35" s="28">
        <v>0.81</v>
      </c>
      <c r="X35" s="12" t="s">
        <v>845</v>
      </c>
      <c r="Y35" s="12" t="s">
        <v>38</v>
      </c>
      <c r="Z35" s="8" t="s">
        <v>503</v>
      </c>
      <c r="AA35" s="8" t="s">
        <v>503</v>
      </c>
      <c r="AB35" s="25"/>
    </row>
    <row r="36" spans="1:28" ht="15" customHeight="1" x14ac:dyDescent="0.25">
      <c r="A36" s="12" t="s">
        <v>55</v>
      </c>
      <c r="B36" s="8" t="s">
        <v>503</v>
      </c>
      <c r="C36" s="8" t="s">
        <v>35</v>
      </c>
      <c r="D36" s="26" t="s">
        <v>35</v>
      </c>
      <c r="E36" s="8" t="s">
        <v>578</v>
      </c>
      <c r="F36" s="8" t="s">
        <v>523</v>
      </c>
      <c r="G36" s="8" t="s">
        <v>578</v>
      </c>
      <c r="H36" s="8" t="s">
        <v>35</v>
      </c>
      <c r="I36" s="8" t="s">
        <v>579</v>
      </c>
      <c r="J36" s="8">
        <v>80756768</v>
      </c>
      <c r="K36" s="12" t="s">
        <v>36</v>
      </c>
      <c r="L36" s="12" t="s">
        <v>525</v>
      </c>
      <c r="M36" s="12" t="s">
        <v>56</v>
      </c>
      <c r="N36" s="31">
        <v>2</v>
      </c>
      <c r="O36" s="17">
        <f t="shared" si="0"/>
        <v>8.2519999999999989</v>
      </c>
      <c r="P36" s="28">
        <f t="shared" si="1"/>
        <v>3.3</v>
      </c>
      <c r="Q36" s="28">
        <f t="shared" si="2"/>
        <v>4.952</v>
      </c>
      <c r="R36" s="28">
        <f t="shared" si="3"/>
        <v>4.1259999999999994</v>
      </c>
      <c r="S36" s="28">
        <v>1.65</v>
      </c>
      <c r="T36" s="28">
        <v>2.476</v>
      </c>
      <c r="U36" s="28">
        <f t="shared" si="4"/>
        <v>4.1259999999999994</v>
      </c>
      <c r="V36" s="28">
        <v>1.65</v>
      </c>
      <c r="W36" s="28">
        <v>2.476</v>
      </c>
      <c r="X36" s="12" t="s">
        <v>845</v>
      </c>
      <c r="Y36" s="12" t="s">
        <v>38</v>
      </c>
      <c r="Z36" s="8" t="s">
        <v>503</v>
      </c>
      <c r="AA36" s="8" t="s">
        <v>503</v>
      </c>
      <c r="AB36" s="25"/>
    </row>
    <row r="37" spans="1:28" ht="15" customHeight="1" x14ac:dyDescent="0.25">
      <c r="A37" s="12" t="s">
        <v>57</v>
      </c>
      <c r="B37" s="8" t="s">
        <v>503</v>
      </c>
      <c r="C37" s="8" t="s">
        <v>35</v>
      </c>
      <c r="D37" s="26" t="s">
        <v>580</v>
      </c>
      <c r="E37" s="8" t="s">
        <v>581</v>
      </c>
      <c r="F37" s="8" t="s">
        <v>523</v>
      </c>
      <c r="G37" s="8" t="s">
        <v>581</v>
      </c>
      <c r="H37" s="8" t="s">
        <v>35</v>
      </c>
      <c r="I37" s="8" t="s">
        <v>582</v>
      </c>
      <c r="J37" s="8">
        <v>71413060</v>
      </c>
      <c r="K37" s="12" t="s">
        <v>36</v>
      </c>
      <c r="L37" s="12" t="s">
        <v>525</v>
      </c>
      <c r="M37" s="12" t="s">
        <v>56</v>
      </c>
      <c r="N37" s="31">
        <v>3.5</v>
      </c>
      <c r="O37" s="17">
        <f t="shared" si="0"/>
        <v>0.52600000000000002</v>
      </c>
      <c r="P37" s="28">
        <f t="shared" si="1"/>
        <v>0.21</v>
      </c>
      <c r="Q37" s="28">
        <f t="shared" si="2"/>
        <v>0.316</v>
      </c>
      <c r="R37" s="28">
        <f t="shared" si="3"/>
        <v>0.26300000000000001</v>
      </c>
      <c r="S37" s="28">
        <v>0.105</v>
      </c>
      <c r="T37" s="28">
        <v>0.158</v>
      </c>
      <c r="U37" s="28">
        <f t="shared" si="4"/>
        <v>0.26300000000000001</v>
      </c>
      <c r="V37" s="28">
        <v>0.105</v>
      </c>
      <c r="W37" s="28">
        <v>0.158</v>
      </c>
      <c r="X37" s="12" t="s">
        <v>845</v>
      </c>
      <c r="Y37" s="12" t="s">
        <v>38</v>
      </c>
      <c r="Z37" s="8" t="s">
        <v>503</v>
      </c>
      <c r="AA37" s="8" t="s">
        <v>503</v>
      </c>
      <c r="AB37" s="25"/>
    </row>
    <row r="38" spans="1:28" ht="15" customHeight="1" x14ac:dyDescent="0.25">
      <c r="A38" s="12" t="s">
        <v>58</v>
      </c>
      <c r="B38" s="8" t="s">
        <v>503</v>
      </c>
      <c r="C38" s="8" t="s">
        <v>86</v>
      </c>
      <c r="D38" s="26" t="s">
        <v>583</v>
      </c>
      <c r="E38" s="8" t="s">
        <v>522</v>
      </c>
      <c r="F38" s="8" t="s">
        <v>523</v>
      </c>
      <c r="G38" s="8" t="s">
        <v>522</v>
      </c>
      <c r="H38" s="8" t="s">
        <v>35</v>
      </c>
      <c r="I38" s="8" t="s">
        <v>584</v>
      </c>
      <c r="J38" s="8">
        <v>71413040</v>
      </c>
      <c r="K38" s="12" t="s">
        <v>36</v>
      </c>
      <c r="L38" s="12" t="s">
        <v>525</v>
      </c>
      <c r="M38" s="12" t="s">
        <v>56</v>
      </c>
      <c r="N38" s="31">
        <v>16.5</v>
      </c>
      <c r="O38" s="17">
        <f t="shared" si="0"/>
        <v>22.753999999999998</v>
      </c>
      <c r="P38" s="28">
        <f t="shared" si="1"/>
        <v>9.1020000000000003</v>
      </c>
      <c r="Q38" s="28">
        <f t="shared" si="2"/>
        <v>13.651999999999999</v>
      </c>
      <c r="R38" s="28">
        <f t="shared" si="3"/>
        <v>11.376999999999999</v>
      </c>
      <c r="S38" s="28">
        <v>4.5510000000000002</v>
      </c>
      <c r="T38" s="28">
        <v>6.8259999999999996</v>
      </c>
      <c r="U38" s="28">
        <f t="shared" si="4"/>
        <v>11.376999999999999</v>
      </c>
      <c r="V38" s="28">
        <v>4.5510000000000002</v>
      </c>
      <c r="W38" s="28">
        <v>6.8259999999999996</v>
      </c>
      <c r="X38" s="12" t="s">
        <v>845</v>
      </c>
      <c r="Y38" s="12" t="s">
        <v>38</v>
      </c>
      <c r="Z38" s="8" t="s">
        <v>503</v>
      </c>
      <c r="AA38" s="8" t="s">
        <v>503</v>
      </c>
      <c r="AB38" s="25"/>
    </row>
    <row r="39" spans="1:28" ht="15" customHeight="1" x14ac:dyDescent="0.25">
      <c r="A39" s="12" t="s">
        <v>59</v>
      </c>
      <c r="B39" s="8" t="s">
        <v>503</v>
      </c>
      <c r="C39" s="8" t="s">
        <v>35</v>
      </c>
      <c r="D39" s="26" t="s">
        <v>585</v>
      </c>
      <c r="E39" s="8" t="s">
        <v>522</v>
      </c>
      <c r="F39" s="8" t="s">
        <v>523</v>
      </c>
      <c r="G39" s="8" t="s">
        <v>522</v>
      </c>
      <c r="H39" s="8" t="s">
        <v>35</v>
      </c>
      <c r="I39" s="8" t="s">
        <v>586</v>
      </c>
      <c r="J39" s="8">
        <v>71413031</v>
      </c>
      <c r="K39" s="12" t="s">
        <v>36</v>
      </c>
      <c r="L39" s="12" t="s">
        <v>525</v>
      </c>
      <c r="M39" s="12" t="s">
        <v>56</v>
      </c>
      <c r="N39" s="31">
        <v>16.5</v>
      </c>
      <c r="O39" s="17">
        <f t="shared" si="0"/>
        <v>13.882</v>
      </c>
      <c r="P39" s="28">
        <f t="shared" si="1"/>
        <v>5.5540000000000003</v>
      </c>
      <c r="Q39" s="28">
        <f t="shared" si="2"/>
        <v>8.3279999999999994</v>
      </c>
      <c r="R39" s="28">
        <f t="shared" si="3"/>
        <v>6.9409999999999998</v>
      </c>
      <c r="S39" s="28">
        <v>2.7770000000000001</v>
      </c>
      <c r="T39" s="28">
        <v>4.1639999999999997</v>
      </c>
      <c r="U39" s="28">
        <f t="shared" si="4"/>
        <v>6.9409999999999998</v>
      </c>
      <c r="V39" s="28">
        <v>2.7770000000000001</v>
      </c>
      <c r="W39" s="28">
        <v>4.1639999999999997</v>
      </c>
      <c r="X39" s="12" t="s">
        <v>845</v>
      </c>
      <c r="Y39" s="12" t="s">
        <v>38</v>
      </c>
      <c r="Z39" s="8" t="s">
        <v>503</v>
      </c>
      <c r="AA39" s="8" t="s">
        <v>503</v>
      </c>
      <c r="AB39" s="25"/>
    </row>
    <row r="40" spans="1:28" ht="15" customHeight="1" x14ac:dyDescent="0.25">
      <c r="A40" s="12" t="s">
        <v>62</v>
      </c>
      <c r="B40" s="8" t="s">
        <v>503</v>
      </c>
      <c r="C40" s="8" t="s">
        <v>587</v>
      </c>
      <c r="D40" s="26" t="s">
        <v>526</v>
      </c>
      <c r="E40" s="8" t="s">
        <v>522</v>
      </c>
      <c r="F40" s="8" t="s">
        <v>523</v>
      </c>
      <c r="G40" s="8" t="s">
        <v>522</v>
      </c>
      <c r="H40" s="8" t="s">
        <v>35</v>
      </c>
      <c r="I40" s="8" t="s">
        <v>588</v>
      </c>
      <c r="J40" s="8">
        <v>71413033</v>
      </c>
      <c r="K40" s="12" t="s">
        <v>36</v>
      </c>
      <c r="L40" s="12" t="s">
        <v>525</v>
      </c>
      <c r="M40" s="12" t="s">
        <v>56</v>
      </c>
      <c r="N40" s="31">
        <v>16.5</v>
      </c>
      <c r="O40" s="17">
        <f t="shared" si="0"/>
        <v>19.172000000000001</v>
      </c>
      <c r="P40" s="28">
        <f t="shared" si="1"/>
        <v>7.6680000000000001</v>
      </c>
      <c r="Q40" s="28">
        <f t="shared" si="2"/>
        <v>11.504</v>
      </c>
      <c r="R40" s="28">
        <f t="shared" si="3"/>
        <v>9.5860000000000003</v>
      </c>
      <c r="S40" s="28">
        <v>3.8340000000000001</v>
      </c>
      <c r="T40" s="28">
        <v>5.7519999999999998</v>
      </c>
      <c r="U40" s="28">
        <f t="shared" si="4"/>
        <v>9.5860000000000003</v>
      </c>
      <c r="V40" s="28">
        <v>3.8340000000000001</v>
      </c>
      <c r="W40" s="28">
        <v>5.7519999999999998</v>
      </c>
      <c r="X40" s="12" t="s">
        <v>845</v>
      </c>
      <c r="Y40" s="12" t="s">
        <v>38</v>
      </c>
      <c r="Z40" s="8" t="s">
        <v>503</v>
      </c>
      <c r="AA40" s="8" t="s">
        <v>503</v>
      </c>
      <c r="AB40" s="25"/>
    </row>
    <row r="41" spans="1:28" ht="15" customHeight="1" x14ac:dyDescent="0.25">
      <c r="A41" s="12" t="s">
        <v>63</v>
      </c>
      <c r="B41" s="8" t="s">
        <v>503</v>
      </c>
      <c r="C41" s="8" t="s">
        <v>587</v>
      </c>
      <c r="D41" s="26" t="s">
        <v>526</v>
      </c>
      <c r="E41" s="8" t="s">
        <v>522</v>
      </c>
      <c r="F41" s="8" t="s">
        <v>523</v>
      </c>
      <c r="G41" s="8" t="s">
        <v>522</v>
      </c>
      <c r="H41" s="8" t="s">
        <v>35</v>
      </c>
      <c r="I41" s="8" t="s">
        <v>589</v>
      </c>
      <c r="J41" s="8">
        <v>71413052</v>
      </c>
      <c r="K41" s="12" t="s">
        <v>36</v>
      </c>
      <c r="L41" s="12" t="s">
        <v>525</v>
      </c>
      <c r="M41" s="12" t="s">
        <v>56</v>
      </c>
      <c r="N41" s="31">
        <v>16.5</v>
      </c>
      <c r="O41" s="17">
        <f t="shared" si="0"/>
        <v>12.806000000000001</v>
      </c>
      <c r="P41" s="28">
        <f t="shared" si="1"/>
        <v>5.1219999999999999</v>
      </c>
      <c r="Q41" s="28">
        <f t="shared" si="2"/>
        <v>7.6840000000000002</v>
      </c>
      <c r="R41" s="28">
        <f t="shared" si="3"/>
        <v>6.4030000000000005</v>
      </c>
      <c r="S41" s="28">
        <v>2.5609999999999999</v>
      </c>
      <c r="T41" s="28">
        <v>3.8420000000000001</v>
      </c>
      <c r="U41" s="28">
        <f t="shared" si="4"/>
        <v>6.4030000000000005</v>
      </c>
      <c r="V41" s="28">
        <v>2.5609999999999999</v>
      </c>
      <c r="W41" s="28">
        <v>3.8420000000000001</v>
      </c>
      <c r="X41" s="12" t="s">
        <v>845</v>
      </c>
      <c r="Y41" s="12" t="s">
        <v>38</v>
      </c>
      <c r="Z41" s="8" t="s">
        <v>503</v>
      </c>
      <c r="AA41" s="8" t="s">
        <v>503</v>
      </c>
      <c r="AB41" s="25"/>
    </row>
    <row r="42" spans="1:28" ht="15" customHeight="1" x14ac:dyDescent="0.25">
      <c r="A42" s="12" t="s">
        <v>64</v>
      </c>
      <c r="B42" s="8" t="s">
        <v>503</v>
      </c>
      <c r="C42" s="8" t="s">
        <v>105</v>
      </c>
      <c r="D42" s="26" t="s">
        <v>590</v>
      </c>
      <c r="E42" s="8" t="s">
        <v>522</v>
      </c>
      <c r="F42" s="8" t="s">
        <v>523</v>
      </c>
      <c r="G42" s="8" t="s">
        <v>522</v>
      </c>
      <c r="H42" s="8" t="s">
        <v>35</v>
      </c>
      <c r="I42" s="8" t="s">
        <v>591</v>
      </c>
      <c r="J42" s="8">
        <v>80756784</v>
      </c>
      <c r="K42" s="12" t="s">
        <v>36</v>
      </c>
      <c r="L42" s="12" t="s">
        <v>525</v>
      </c>
      <c r="M42" s="12" t="s">
        <v>56</v>
      </c>
      <c r="N42" s="31">
        <v>5.5</v>
      </c>
      <c r="O42" s="17">
        <f t="shared" si="0"/>
        <v>6.2060000000000004</v>
      </c>
      <c r="P42" s="28">
        <f t="shared" si="1"/>
        <v>2.4820000000000002</v>
      </c>
      <c r="Q42" s="28">
        <f t="shared" si="2"/>
        <v>3.7240000000000002</v>
      </c>
      <c r="R42" s="28">
        <f t="shared" si="3"/>
        <v>3.1030000000000002</v>
      </c>
      <c r="S42" s="28">
        <v>1.2410000000000001</v>
      </c>
      <c r="T42" s="28">
        <v>1.8620000000000001</v>
      </c>
      <c r="U42" s="28">
        <f t="shared" si="4"/>
        <v>3.1030000000000002</v>
      </c>
      <c r="V42" s="28">
        <v>1.2410000000000001</v>
      </c>
      <c r="W42" s="28">
        <v>1.8620000000000001</v>
      </c>
      <c r="X42" s="12" t="s">
        <v>845</v>
      </c>
      <c r="Y42" s="12" t="s">
        <v>38</v>
      </c>
      <c r="Z42" s="8" t="s">
        <v>503</v>
      </c>
      <c r="AA42" s="8" t="s">
        <v>503</v>
      </c>
      <c r="AB42" s="25"/>
    </row>
    <row r="43" spans="1:28" ht="15" customHeight="1" x14ac:dyDescent="0.25">
      <c r="A43" s="12" t="s">
        <v>65</v>
      </c>
      <c r="B43" s="8" t="s">
        <v>503</v>
      </c>
      <c r="C43" s="8" t="s">
        <v>35</v>
      </c>
      <c r="D43" s="26" t="s">
        <v>526</v>
      </c>
      <c r="E43" s="8" t="s">
        <v>592</v>
      </c>
      <c r="F43" s="8" t="s">
        <v>523</v>
      </c>
      <c r="G43" s="8" t="s">
        <v>592</v>
      </c>
      <c r="H43" s="8" t="s">
        <v>35</v>
      </c>
      <c r="I43" s="8" t="s">
        <v>593</v>
      </c>
      <c r="J43" s="8">
        <v>80756787</v>
      </c>
      <c r="K43" s="12" t="s">
        <v>36</v>
      </c>
      <c r="L43" s="12" t="s">
        <v>525</v>
      </c>
      <c r="M43" s="12" t="s">
        <v>56</v>
      </c>
      <c r="N43" s="31">
        <v>3.5</v>
      </c>
      <c r="O43" s="17">
        <f t="shared" si="0"/>
        <v>4.1539999999999999</v>
      </c>
      <c r="P43" s="28">
        <f t="shared" si="1"/>
        <v>1.6619999999999999</v>
      </c>
      <c r="Q43" s="28">
        <f t="shared" si="2"/>
        <v>2.492</v>
      </c>
      <c r="R43" s="28">
        <f t="shared" si="3"/>
        <v>2.077</v>
      </c>
      <c r="S43" s="28">
        <v>0.83099999999999996</v>
      </c>
      <c r="T43" s="28">
        <v>1.246</v>
      </c>
      <c r="U43" s="28">
        <f t="shared" si="4"/>
        <v>2.077</v>
      </c>
      <c r="V43" s="28">
        <v>0.83099999999999996</v>
      </c>
      <c r="W43" s="28">
        <v>1.246</v>
      </c>
      <c r="X43" s="12" t="s">
        <v>845</v>
      </c>
      <c r="Y43" s="12" t="s">
        <v>38</v>
      </c>
      <c r="Z43" s="8" t="s">
        <v>503</v>
      </c>
      <c r="AA43" s="8" t="s">
        <v>503</v>
      </c>
      <c r="AB43" s="25"/>
    </row>
    <row r="44" spans="1:28" ht="15" customHeight="1" x14ac:dyDescent="0.25">
      <c r="A44" s="12" t="s">
        <v>66</v>
      </c>
      <c r="B44" s="8" t="s">
        <v>503</v>
      </c>
      <c r="C44" s="8" t="s">
        <v>35</v>
      </c>
      <c r="D44" s="26" t="s">
        <v>594</v>
      </c>
      <c r="E44" s="8" t="s">
        <v>566</v>
      </c>
      <c r="F44" s="8" t="s">
        <v>530</v>
      </c>
      <c r="G44" s="8" t="s">
        <v>566</v>
      </c>
      <c r="H44" s="8" t="s">
        <v>35</v>
      </c>
      <c r="I44" s="8" t="s">
        <v>595</v>
      </c>
      <c r="J44" s="8">
        <v>71413025</v>
      </c>
      <c r="K44" s="12" t="s">
        <v>36</v>
      </c>
      <c r="L44" s="12" t="s">
        <v>525</v>
      </c>
      <c r="M44" s="12" t="s">
        <v>56</v>
      </c>
      <c r="N44" s="31">
        <v>10.6</v>
      </c>
      <c r="O44" s="17">
        <f t="shared" si="0"/>
        <v>8.7579999999999991</v>
      </c>
      <c r="P44" s="28">
        <f t="shared" si="1"/>
        <v>3.5019999999999998</v>
      </c>
      <c r="Q44" s="28">
        <f t="shared" si="2"/>
        <v>5.2560000000000002</v>
      </c>
      <c r="R44" s="28">
        <f t="shared" si="3"/>
        <v>4.3789999999999996</v>
      </c>
      <c r="S44" s="28">
        <v>1.7509999999999999</v>
      </c>
      <c r="T44" s="28">
        <v>2.6280000000000001</v>
      </c>
      <c r="U44" s="28">
        <f t="shared" si="4"/>
        <v>4.3789999999999996</v>
      </c>
      <c r="V44" s="28">
        <v>1.7509999999999999</v>
      </c>
      <c r="W44" s="28">
        <v>2.6280000000000001</v>
      </c>
      <c r="X44" s="12" t="s">
        <v>845</v>
      </c>
      <c r="Y44" s="12" t="s">
        <v>38</v>
      </c>
      <c r="Z44" s="8" t="s">
        <v>503</v>
      </c>
      <c r="AA44" s="8" t="s">
        <v>503</v>
      </c>
      <c r="AB44" s="25"/>
    </row>
    <row r="45" spans="1:28" ht="15" customHeight="1" x14ac:dyDescent="0.25">
      <c r="A45" s="12" t="s">
        <v>67</v>
      </c>
      <c r="B45" s="8" t="s">
        <v>503</v>
      </c>
      <c r="C45" s="8" t="s">
        <v>596</v>
      </c>
      <c r="D45" s="26" t="s">
        <v>597</v>
      </c>
      <c r="E45" s="8" t="s">
        <v>522</v>
      </c>
      <c r="F45" s="8" t="s">
        <v>523</v>
      </c>
      <c r="G45" s="8" t="s">
        <v>522</v>
      </c>
      <c r="H45" s="8" t="s">
        <v>35</v>
      </c>
      <c r="I45" s="8" t="s">
        <v>598</v>
      </c>
      <c r="J45" s="8">
        <v>80756704</v>
      </c>
      <c r="K45" s="12" t="s">
        <v>36</v>
      </c>
      <c r="L45" s="12" t="s">
        <v>525</v>
      </c>
      <c r="M45" s="12" t="s">
        <v>56</v>
      </c>
      <c r="N45" s="31">
        <v>5.5</v>
      </c>
      <c r="O45" s="17">
        <f t="shared" si="0"/>
        <v>6.6300000000000008</v>
      </c>
      <c r="P45" s="28">
        <f t="shared" si="1"/>
        <v>2.6520000000000001</v>
      </c>
      <c r="Q45" s="28">
        <f t="shared" si="2"/>
        <v>3.9780000000000002</v>
      </c>
      <c r="R45" s="28">
        <f t="shared" si="3"/>
        <v>3.3150000000000004</v>
      </c>
      <c r="S45" s="28">
        <v>1.3260000000000001</v>
      </c>
      <c r="T45" s="28">
        <v>1.9890000000000001</v>
      </c>
      <c r="U45" s="28">
        <f t="shared" si="4"/>
        <v>3.3150000000000004</v>
      </c>
      <c r="V45" s="28">
        <v>1.3260000000000001</v>
      </c>
      <c r="W45" s="28">
        <v>1.9890000000000001</v>
      </c>
      <c r="X45" s="12" t="s">
        <v>845</v>
      </c>
      <c r="Y45" s="12" t="s">
        <v>38</v>
      </c>
      <c r="Z45" s="8" t="s">
        <v>503</v>
      </c>
      <c r="AA45" s="8" t="s">
        <v>503</v>
      </c>
      <c r="AB45" s="25"/>
    </row>
    <row r="46" spans="1:28" ht="15" customHeight="1" x14ac:dyDescent="0.25">
      <c r="A46" s="12" t="s">
        <v>68</v>
      </c>
      <c r="B46" s="8" t="s">
        <v>503</v>
      </c>
      <c r="C46" s="8" t="s">
        <v>35</v>
      </c>
      <c r="D46" s="26" t="s">
        <v>599</v>
      </c>
      <c r="E46" s="8" t="s">
        <v>600</v>
      </c>
      <c r="F46" s="8" t="s">
        <v>523</v>
      </c>
      <c r="G46" s="8" t="s">
        <v>600</v>
      </c>
      <c r="H46" s="8" t="s">
        <v>35</v>
      </c>
      <c r="I46" s="8" t="s">
        <v>601</v>
      </c>
      <c r="J46" s="8">
        <v>80756781</v>
      </c>
      <c r="K46" s="12" t="s">
        <v>36</v>
      </c>
      <c r="L46" s="12" t="s">
        <v>525</v>
      </c>
      <c r="M46" s="12" t="s">
        <v>56</v>
      </c>
      <c r="N46" s="31">
        <v>3.5</v>
      </c>
      <c r="O46" s="17">
        <f t="shared" si="0"/>
        <v>14.776</v>
      </c>
      <c r="P46" s="28">
        <f t="shared" si="1"/>
        <v>5.91</v>
      </c>
      <c r="Q46" s="28">
        <f t="shared" si="2"/>
        <v>8.8659999999999997</v>
      </c>
      <c r="R46" s="28">
        <f t="shared" si="3"/>
        <v>7.3879999999999999</v>
      </c>
      <c r="S46" s="28">
        <v>2.9550000000000001</v>
      </c>
      <c r="T46" s="28">
        <v>4.4329999999999998</v>
      </c>
      <c r="U46" s="28">
        <f t="shared" si="4"/>
        <v>7.3879999999999999</v>
      </c>
      <c r="V46" s="28">
        <v>2.9550000000000001</v>
      </c>
      <c r="W46" s="28">
        <v>4.4329999999999998</v>
      </c>
      <c r="X46" s="12" t="s">
        <v>845</v>
      </c>
      <c r="Y46" s="12" t="s">
        <v>38</v>
      </c>
      <c r="Z46" s="8" t="s">
        <v>503</v>
      </c>
      <c r="AA46" s="8" t="s">
        <v>503</v>
      </c>
      <c r="AB46" s="25"/>
    </row>
    <row r="47" spans="1:28" ht="15" customHeight="1" x14ac:dyDescent="0.25">
      <c r="A47" s="12" t="s">
        <v>71</v>
      </c>
      <c r="B47" s="8" t="s">
        <v>503</v>
      </c>
      <c r="C47" s="8" t="s">
        <v>35</v>
      </c>
      <c r="D47" s="26" t="s">
        <v>602</v>
      </c>
      <c r="E47" s="8" t="s">
        <v>603</v>
      </c>
      <c r="F47" s="8" t="s">
        <v>523</v>
      </c>
      <c r="G47" s="8" t="s">
        <v>603</v>
      </c>
      <c r="H47" s="8" t="s">
        <v>35</v>
      </c>
      <c r="I47" s="8" t="s">
        <v>604</v>
      </c>
      <c r="J47" s="8">
        <v>80756758</v>
      </c>
      <c r="K47" s="12" t="s">
        <v>36</v>
      </c>
      <c r="L47" s="12" t="s">
        <v>525</v>
      </c>
      <c r="M47" s="12" t="s">
        <v>56</v>
      </c>
      <c r="N47" s="31">
        <v>3.5</v>
      </c>
      <c r="O47" s="17">
        <f t="shared" si="0"/>
        <v>3.96</v>
      </c>
      <c r="P47" s="28">
        <f t="shared" si="1"/>
        <v>1.5840000000000001</v>
      </c>
      <c r="Q47" s="28">
        <f t="shared" si="2"/>
        <v>2.3759999999999999</v>
      </c>
      <c r="R47" s="28">
        <f t="shared" si="3"/>
        <v>1.98</v>
      </c>
      <c r="S47" s="28">
        <v>0.79200000000000004</v>
      </c>
      <c r="T47" s="28">
        <v>1.1879999999999999</v>
      </c>
      <c r="U47" s="28">
        <f t="shared" si="4"/>
        <v>1.98</v>
      </c>
      <c r="V47" s="28">
        <v>0.79200000000000004</v>
      </c>
      <c r="W47" s="28">
        <v>1.1879999999999999</v>
      </c>
      <c r="X47" s="12" t="s">
        <v>845</v>
      </c>
      <c r="Y47" s="12" t="s">
        <v>38</v>
      </c>
      <c r="Z47" s="8" t="s">
        <v>503</v>
      </c>
      <c r="AA47" s="8" t="s">
        <v>503</v>
      </c>
      <c r="AB47" s="25"/>
    </row>
    <row r="48" spans="1:28" ht="15" customHeight="1" x14ac:dyDescent="0.25">
      <c r="A48" s="12" t="s">
        <v>72</v>
      </c>
      <c r="B48" s="8" t="s">
        <v>503</v>
      </c>
      <c r="C48" s="8" t="s">
        <v>35</v>
      </c>
      <c r="D48" s="26" t="s">
        <v>35</v>
      </c>
      <c r="E48" s="8" t="s">
        <v>605</v>
      </c>
      <c r="F48" s="8" t="s">
        <v>523</v>
      </c>
      <c r="G48" s="8" t="s">
        <v>605</v>
      </c>
      <c r="H48" s="8" t="s">
        <v>35</v>
      </c>
      <c r="I48" s="8" t="s">
        <v>606</v>
      </c>
      <c r="J48" s="8">
        <v>80756753</v>
      </c>
      <c r="K48" s="12" t="s">
        <v>36</v>
      </c>
      <c r="L48" s="12" t="s">
        <v>525</v>
      </c>
      <c r="M48" s="12" t="s">
        <v>56</v>
      </c>
      <c r="N48" s="31">
        <v>1.3</v>
      </c>
      <c r="O48" s="17">
        <f t="shared" si="0"/>
        <v>2.7800000000000002</v>
      </c>
      <c r="P48" s="28">
        <f t="shared" si="1"/>
        <v>1.1120000000000001</v>
      </c>
      <c r="Q48" s="28">
        <f t="shared" si="2"/>
        <v>1.6679999999999999</v>
      </c>
      <c r="R48" s="28">
        <f t="shared" si="3"/>
        <v>1.3900000000000001</v>
      </c>
      <c r="S48" s="28">
        <v>0.55600000000000005</v>
      </c>
      <c r="T48" s="28">
        <v>0.83399999999999996</v>
      </c>
      <c r="U48" s="28">
        <f t="shared" si="4"/>
        <v>1.3900000000000001</v>
      </c>
      <c r="V48" s="28">
        <v>0.55600000000000005</v>
      </c>
      <c r="W48" s="28">
        <v>0.83399999999999996</v>
      </c>
      <c r="X48" s="12" t="s">
        <v>845</v>
      </c>
      <c r="Y48" s="12" t="s">
        <v>38</v>
      </c>
      <c r="Z48" s="8" t="s">
        <v>503</v>
      </c>
      <c r="AA48" s="8" t="s">
        <v>503</v>
      </c>
      <c r="AB48" s="25"/>
    </row>
    <row r="49" spans="1:28" ht="15" customHeight="1" x14ac:dyDescent="0.25">
      <c r="A49" s="12" t="s">
        <v>73</v>
      </c>
      <c r="B49" s="8" t="s">
        <v>503</v>
      </c>
      <c r="C49" s="8" t="s">
        <v>35</v>
      </c>
      <c r="D49" s="26" t="s">
        <v>35</v>
      </c>
      <c r="E49" s="8" t="s">
        <v>607</v>
      </c>
      <c r="F49" s="8" t="s">
        <v>523</v>
      </c>
      <c r="G49" s="8" t="s">
        <v>607</v>
      </c>
      <c r="H49" s="8" t="s">
        <v>35</v>
      </c>
      <c r="I49" s="8" t="s">
        <v>608</v>
      </c>
      <c r="J49" s="8">
        <v>80756766</v>
      </c>
      <c r="K49" s="12" t="s">
        <v>36</v>
      </c>
      <c r="L49" s="12" t="s">
        <v>525</v>
      </c>
      <c r="M49" s="12" t="s">
        <v>56</v>
      </c>
      <c r="N49" s="31">
        <v>3.5</v>
      </c>
      <c r="O49" s="17">
        <f t="shared" si="0"/>
        <v>14.870000000000001</v>
      </c>
      <c r="P49" s="28">
        <f t="shared" si="1"/>
        <v>5.9480000000000004</v>
      </c>
      <c r="Q49" s="28">
        <f t="shared" si="2"/>
        <v>8.9220000000000006</v>
      </c>
      <c r="R49" s="28">
        <f t="shared" si="3"/>
        <v>7.4350000000000005</v>
      </c>
      <c r="S49" s="28">
        <v>2.9740000000000002</v>
      </c>
      <c r="T49" s="28">
        <v>4.4610000000000003</v>
      </c>
      <c r="U49" s="28">
        <f t="shared" si="4"/>
        <v>7.4350000000000005</v>
      </c>
      <c r="V49" s="28">
        <v>2.9740000000000002</v>
      </c>
      <c r="W49" s="28">
        <v>4.4610000000000003</v>
      </c>
      <c r="X49" s="12" t="s">
        <v>845</v>
      </c>
      <c r="Y49" s="12" t="s">
        <v>38</v>
      </c>
      <c r="Z49" s="8" t="s">
        <v>503</v>
      </c>
      <c r="AA49" s="8" t="s">
        <v>503</v>
      </c>
      <c r="AB49" s="25"/>
    </row>
    <row r="50" spans="1:28" ht="15" customHeight="1" x14ac:dyDescent="0.25">
      <c r="A50" s="12" t="s">
        <v>74</v>
      </c>
      <c r="B50" s="8" t="s">
        <v>503</v>
      </c>
      <c r="C50" s="8" t="s">
        <v>35</v>
      </c>
      <c r="D50" s="26" t="s">
        <v>35</v>
      </c>
      <c r="E50" s="8" t="s">
        <v>607</v>
      </c>
      <c r="F50" s="8" t="s">
        <v>523</v>
      </c>
      <c r="G50" s="8" t="s">
        <v>607</v>
      </c>
      <c r="H50" s="8" t="s">
        <v>35</v>
      </c>
      <c r="I50" s="8" t="s">
        <v>609</v>
      </c>
      <c r="J50" s="8">
        <v>80756728</v>
      </c>
      <c r="K50" s="12" t="s">
        <v>36</v>
      </c>
      <c r="L50" s="12" t="s">
        <v>525</v>
      </c>
      <c r="M50" s="12" t="s">
        <v>56</v>
      </c>
      <c r="N50" s="31">
        <v>3.5</v>
      </c>
      <c r="O50" s="17">
        <f t="shared" si="0"/>
        <v>9.9260000000000002</v>
      </c>
      <c r="P50" s="28">
        <f t="shared" si="1"/>
        <v>3.97</v>
      </c>
      <c r="Q50" s="28">
        <f t="shared" si="2"/>
        <v>5.9560000000000004</v>
      </c>
      <c r="R50" s="28">
        <f t="shared" si="3"/>
        <v>4.9630000000000001</v>
      </c>
      <c r="S50" s="28">
        <v>1.9850000000000001</v>
      </c>
      <c r="T50" s="28">
        <v>2.9780000000000002</v>
      </c>
      <c r="U50" s="28">
        <f t="shared" si="4"/>
        <v>4.9630000000000001</v>
      </c>
      <c r="V50" s="28">
        <v>1.9850000000000001</v>
      </c>
      <c r="W50" s="28">
        <v>2.9780000000000002</v>
      </c>
      <c r="X50" s="12" t="s">
        <v>845</v>
      </c>
      <c r="Y50" s="12" t="s">
        <v>38</v>
      </c>
      <c r="Z50" s="8" t="s">
        <v>503</v>
      </c>
      <c r="AA50" s="8" t="s">
        <v>503</v>
      </c>
      <c r="AB50" s="25"/>
    </row>
    <row r="51" spans="1:28" ht="15" customHeight="1" x14ac:dyDescent="0.25">
      <c r="A51" s="12" t="s">
        <v>75</v>
      </c>
      <c r="B51" s="8" t="s">
        <v>503</v>
      </c>
      <c r="C51" s="8" t="s">
        <v>526</v>
      </c>
      <c r="D51" s="26" t="s">
        <v>610</v>
      </c>
      <c r="E51" s="8" t="s">
        <v>611</v>
      </c>
      <c r="F51" s="8" t="s">
        <v>530</v>
      </c>
      <c r="G51" s="8" t="s">
        <v>529</v>
      </c>
      <c r="H51" s="8" t="s">
        <v>35</v>
      </c>
      <c r="I51" s="8" t="s">
        <v>612</v>
      </c>
      <c r="J51" s="8">
        <v>91376227</v>
      </c>
      <c r="K51" s="12" t="s">
        <v>36</v>
      </c>
      <c r="L51" s="12" t="s">
        <v>525</v>
      </c>
      <c r="M51" s="12" t="s">
        <v>41</v>
      </c>
      <c r="N51" s="31">
        <v>6.5</v>
      </c>
      <c r="O51" s="17">
        <f t="shared" si="0"/>
        <v>1.62</v>
      </c>
      <c r="P51" s="28">
        <f t="shared" si="1"/>
        <v>1.62</v>
      </c>
      <c r="Q51" s="28">
        <f t="shared" si="2"/>
        <v>0</v>
      </c>
      <c r="R51" s="28">
        <f t="shared" si="3"/>
        <v>0.81</v>
      </c>
      <c r="S51" s="17">
        <v>0.81</v>
      </c>
      <c r="T51" s="17">
        <v>0</v>
      </c>
      <c r="U51" s="28">
        <f t="shared" si="4"/>
        <v>0.81</v>
      </c>
      <c r="V51" s="17">
        <v>0.81</v>
      </c>
      <c r="W51" s="17">
        <v>0</v>
      </c>
      <c r="X51" s="12" t="s">
        <v>845</v>
      </c>
      <c r="Y51" s="12" t="s">
        <v>38</v>
      </c>
      <c r="Z51" s="8" t="s">
        <v>503</v>
      </c>
      <c r="AA51" s="8" t="s">
        <v>503</v>
      </c>
      <c r="AB51" s="25"/>
    </row>
    <row r="52" spans="1:28" ht="15" customHeight="1" x14ac:dyDescent="0.25">
      <c r="A52" s="12" t="s">
        <v>76</v>
      </c>
      <c r="B52" s="8" t="s">
        <v>503</v>
      </c>
      <c r="C52" s="8" t="s">
        <v>526</v>
      </c>
      <c r="D52" s="26" t="s">
        <v>613</v>
      </c>
      <c r="E52" s="8" t="s">
        <v>614</v>
      </c>
      <c r="F52" s="8" t="s">
        <v>530</v>
      </c>
      <c r="G52" s="8" t="s">
        <v>529</v>
      </c>
      <c r="H52" s="8" t="s">
        <v>35</v>
      </c>
      <c r="I52" s="8" t="s">
        <v>615</v>
      </c>
      <c r="J52" s="8">
        <v>71312375</v>
      </c>
      <c r="K52" s="12" t="s">
        <v>36</v>
      </c>
      <c r="L52" s="12" t="s">
        <v>525</v>
      </c>
      <c r="M52" s="12" t="s">
        <v>41</v>
      </c>
      <c r="N52" s="31">
        <v>6.5</v>
      </c>
      <c r="O52" s="17">
        <f t="shared" si="0"/>
        <v>1.538</v>
      </c>
      <c r="P52" s="28">
        <f t="shared" si="1"/>
        <v>1.538</v>
      </c>
      <c r="Q52" s="28">
        <f t="shared" si="2"/>
        <v>0</v>
      </c>
      <c r="R52" s="28">
        <f t="shared" si="3"/>
        <v>0.76900000000000002</v>
      </c>
      <c r="S52" s="17">
        <v>0.76900000000000002</v>
      </c>
      <c r="T52" s="17">
        <v>0</v>
      </c>
      <c r="U52" s="28">
        <f t="shared" si="4"/>
        <v>0.76900000000000002</v>
      </c>
      <c r="V52" s="17">
        <v>0.76900000000000002</v>
      </c>
      <c r="W52" s="17">
        <v>0</v>
      </c>
      <c r="X52" s="12" t="s">
        <v>845</v>
      </c>
      <c r="Y52" s="12" t="s">
        <v>38</v>
      </c>
      <c r="Z52" s="8" t="s">
        <v>503</v>
      </c>
      <c r="AA52" s="8" t="s">
        <v>503</v>
      </c>
      <c r="AB52" s="25"/>
    </row>
    <row r="53" spans="1:28" ht="15" customHeight="1" x14ac:dyDescent="0.25">
      <c r="A53" s="12" t="s">
        <v>77</v>
      </c>
      <c r="B53" s="12" t="s">
        <v>616</v>
      </c>
      <c r="C53" s="12" t="s">
        <v>35</v>
      </c>
      <c r="D53" s="13" t="s">
        <v>35</v>
      </c>
      <c r="E53" s="12" t="s">
        <v>617</v>
      </c>
      <c r="F53" s="12" t="s">
        <v>523</v>
      </c>
      <c r="G53" s="12" t="s">
        <v>522</v>
      </c>
      <c r="H53" s="8" t="s">
        <v>35</v>
      </c>
      <c r="I53" s="13" t="s">
        <v>618</v>
      </c>
      <c r="J53" s="13" t="s">
        <v>619</v>
      </c>
      <c r="K53" s="12" t="s">
        <v>36</v>
      </c>
      <c r="L53" s="12" t="s">
        <v>525</v>
      </c>
      <c r="M53" s="12" t="s">
        <v>37</v>
      </c>
      <c r="N53" s="32">
        <v>3.5</v>
      </c>
      <c r="O53" s="17">
        <f t="shared" si="0"/>
        <v>5.08</v>
      </c>
      <c r="P53" s="28">
        <f t="shared" si="1"/>
        <v>1.274</v>
      </c>
      <c r="Q53" s="28">
        <f t="shared" si="2"/>
        <v>3.806</v>
      </c>
      <c r="R53" s="28">
        <f t="shared" si="3"/>
        <v>2.54</v>
      </c>
      <c r="S53" s="17">
        <v>0.63700000000000001</v>
      </c>
      <c r="T53" s="17">
        <v>1.903</v>
      </c>
      <c r="U53" s="28">
        <f t="shared" si="4"/>
        <v>2.54</v>
      </c>
      <c r="V53" s="17">
        <v>0.63700000000000001</v>
      </c>
      <c r="W53" s="17">
        <v>1.903</v>
      </c>
      <c r="X53" s="12" t="s">
        <v>845</v>
      </c>
      <c r="Y53" s="12" t="s">
        <v>38</v>
      </c>
      <c r="Z53" s="12" t="s">
        <v>503</v>
      </c>
      <c r="AA53" s="12" t="s">
        <v>503</v>
      </c>
      <c r="AB53" s="25"/>
    </row>
    <row r="54" spans="1:28" ht="15" customHeight="1" x14ac:dyDescent="0.25">
      <c r="A54" s="12" t="s">
        <v>78</v>
      </c>
      <c r="B54" s="8" t="s">
        <v>708</v>
      </c>
      <c r="C54" s="8" t="s">
        <v>96</v>
      </c>
      <c r="D54" s="13" t="s">
        <v>526</v>
      </c>
      <c r="E54" s="8" t="s">
        <v>709</v>
      </c>
      <c r="F54" s="8" t="s">
        <v>710</v>
      </c>
      <c r="G54" s="12" t="s">
        <v>709</v>
      </c>
      <c r="H54" s="12" t="s">
        <v>35</v>
      </c>
      <c r="I54" s="12" t="s">
        <v>711</v>
      </c>
      <c r="J54" s="26" t="s">
        <v>712</v>
      </c>
      <c r="K54" s="12" t="s">
        <v>36</v>
      </c>
      <c r="L54" s="12" t="s">
        <v>525</v>
      </c>
      <c r="M54" s="8" t="s">
        <v>37</v>
      </c>
      <c r="N54" s="31">
        <v>8</v>
      </c>
      <c r="O54" s="17">
        <f t="shared" si="0"/>
        <v>48.555999999999997</v>
      </c>
      <c r="P54" s="28">
        <f t="shared" si="1"/>
        <v>40.006</v>
      </c>
      <c r="Q54" s="28">
        <f t="shared" si="2"/>
        <v>8.5500000000000007</v>
      </c>
      <c r="R54" s="28">
        <f t="shared" si="3"/>
        <v>24.277999999999999</v>
      </c>
      <c r="S54" s="17">
        <v>20.003</v>
      </c>
      <c r="T54" s="17">
        <v>4.2750000000000004</v>
      </c>
      <c r="U54" s="28">
        <f t="shared" si="4"/>
        <v>24.277999999999999</v>
      </c>
      <c r="V54" s="17">
        <v>20.003</v>
      </c>
      <c r="W54" s="17">
        <v>4.2750000000000004</v>
      </c>
      <c r="X54" s="12" t="s">
        <v>845</v>
      </c>
      <c r="Y54" s="12" t="s">
        <v>38</v>
      </c>
      <c r="Z54" s="12" t="s">
        <v>701</v>
      </c>
      <c r="AA54" s="12" t="s">
        <v>701</v>
      </c>
      <c r="AB54" s="25"/>
    </row>
    <row r="55" spans="1:28" ht="15" customHeight="1" x14ac:dyDescent="0.25">
      <c r="A55" s="12" t="s">
        <v>80</v>
      </c>
      <c r="B55" s="8" t="s">
        <v>708</v>
      </c>
      <c r="C55" s="8" t="s">
        <v>713</v>
      </c>
      <c r="D55" s="13" t="s">
        <v>526</v>
      </c>
      <c r="E55" s="8" t="s">
        <v>709</v>
      </c>
      <c r="F55" s="8" t="s">
        <v>710</v>
      </c>
      <c r="G55" s="12" t="s">
        <v>709</v>
      </c>
      <c r="H55" s="12" t="s">
        <v>35</v>
      </c>
      <c r="I55" s="12" t="s">
        <v>714</v>
      </c>
      <c r="J55" s="26" t="s">
        <v>715</v>
      </c>
      <c r="K55" s="12" t="s">
        <v>36</v>
      </c>
      <c r="L55" s="12" t="s">
        <v>525</v>
      </c>
      <c r="M55" s="8" t="s">
        <v>37</v>
      </c>
      <c r="N55" s="31">
        <v>7</v>
      </c>
      <c r="O55" s="17">
        <f t="shared" si="0"/>
        <v>35.844000000000001</v>
      </c>
      <c r="P55" s="28">
        <f t="shared" si="1"/>
        <v>10.712</v>
      </c>
      <c r="Q55" s="28">
        <f t="shared" si="2"/>
        <v>25.132000000000001</v>
      </c>
      <c r="R55" s="28">
        <f t="shared" si="3"/>
        <v>17.922000000000001</v>
      </c>
      <c r="S55" s="17">
        <v>5.3559999999999999</v>
      </c>
      <c r="T55" s="17">
        <v>12.566000000000001</v>
      </c>
      <c r="U55" s="28">
        <f t="shared" si="4"/>
        <v>17.922000000000001</v>
      </c>
      <c r="V55" s="17">
        <v>5.3559999999999999</v>
      </c>
      <c r="W55" s="17">
        <v>12.566000000000001</v>
      </c>
      <c r="X55" s="12" t="s">
        <v>845</v>
      </c>
      <c r="Y55" s="12" t="s">
        <v>38</v>
      </c>
      <c r="Z55" s="12" t="s">
        <v>701</v>
      </c>
      <c r="AA55" s="12" t="s">
        <v>701</v>
      </c>
      <c r="AB55" s="25"/>
    </row>
    <row r="56" spans="1:28" ht="15" customHeight="1" x14ac:dyDescent="0.25">
      <c r="A56" s="12" t="s">
        <v>81</v>
      </c>
      <c r="B56" s="8" t="s">
        <v>708</v>
      </c>
      <c r="C56" s="8" t="s">
        <v>716</v>
      </c>
      <c r="D56" s="13" t="s">
        <v>526</v>
      </c>
      <c r="E56" s="8" t="s">
        <v>709</v>
      </c>
      <c r="F56" s="8" t="s">
        <v>710</v>
      </c>
      <c r="G56" s="12" t="s">
        <v>709</v>
      </c>
      <c r="H56" s="12" t="s">
        <v>35</v>
      </c>
      <c r="I56" s="8" t="s">
        <v>717</v>
      </c>
      <c r="J56" s="26" t="s">
        <v>718</v>
      </c>
      <c r="K56" s="12" t="s">
        <v>36</v>
      </c>
      <c r="L56" s="12" t="s">
        <v>525</v>
      </c>
      <c r="M56" s="8" t="s">
        <v>37</v>
      </c>
      <c r="N56" s="31">
        <v>8</v>
      </c>
      <c r="O56" s="17">
        <f t="shared" si="0"/>
        <v>58.504000000000005</v>
      </c>
      <c r="P56" s="28">
        <f t="shared" si="1"/>
        <v>16.891999999999999</v>
      </c>
      <c r="Q56" s="28">
        <f t="shared" si="2"/>
        <v>41.612000000000002</v>
      </c>
      <c r="R56" s="28">
        <f t="shared" si="3"/>
        <v>29.252000000000002</v>
      </c>
      <c r="S56" s="17">
        <v>8.4459999999999997</v>
      </c>
      <c r="T56" s="17">
        <v>20.806000000000001</v>
      </c>
      <c r="U56" s="28">
        <f t="shared" si="4"/>
        <v>29.252000000000002</v>
      </c>
      <c r="V56" s="17">
        <v>8.4459999999999997</v>
      </c>
      <c r="W56" s="17">
        <v>20.806000000000001</v>
      </c>
      <c r="X56" s="12" t="s">
        <v>845</v>
      </c>
      <c r="Y56" s="12" t="s">
        <v>38</v>
      </c>
      <c r="Z56" s="12" t="s">
        <v>701</v>
      </c>
      <c r="AA56" s="12" t="s">
        <v>701</v>
      </c>
      <c r="AB56" s="25"/>
    </row>
    <row r="57" spans="1:28" ht="15" customHeight="1" x14ac:dyDescent="0.25">
      <c r="A57" s="12" t="s">
        <v>82</v>
      </c>
      <c r="B57" s="8" t="s">
        <v>708</v>
      </c>
      <c r="C57" s="8" t="s">
        <v>719</v>
      </c>
      <c r="D57" s="13" t="s">
        <v>526</v>
      </c>
      <c r="E57" s="8" t="s">
        <v>709</v>
      </c>
      <c r="F57" s="8" t="s">
        <v>710</v>
      </c>
      <c r="G57" s="12" t="s">
        <v>709</v>
      </c>
      <c r="H57" s="12" t="s">
        <v>35</v>
      </c>
      <c r="I57" s="8" t="s">
        <v>720</v>
      </c>
      <c r="J57" s="26" t="s">
        <v>721</v>
      </c>
      <c r="K57" s="12" t="s">
        <v>36</v>
      </c>
      <c r="L57" s="12" t="s">
        <v>525</v>
      </c>
      <c r="M57" s="8" t="s">
        <v>37</v>
      </c>
      <c r="N57" s="31">
        <v>20</v>
      </c>
      <c r="O57" s="17">
        <f t="shared" si="0"/>
        <v>77.662000000000006</v>
      </c>
      <c r="P57" s="28">
        <f t="shared" si="1"/>
        <v>22.042000000000002</v>
      </c>
      <c r="Q57" s="28">
        <f t="shared" si="2"/>
        <v>55.62</v>
      </c>
      <c r="R57" s="28">
        <f t="shared" si="3"/>
        <v>38.831000000000003</v>
      </c>
      <c r="S57" s="17">
        <v>11.021000000000001</v>
      </c>
      <c r="T57" s="17">
        <v>27.81</v>
      </c>
      <c r="U57" s="28">
        <f t="shared" si="4"/>
        <v>38.831000000000003</v>
      </c>
      <c r="V57" s="17">
        <v>11.021000000000001</v>
      </c>
      <c r="W57" s="17">
        <v>27.81</v>
      </c>
      <c r="X57" s="12" t="s">
        <v>845</v>
      </c>
      <c r="Y57" s="12" t="s">
        <v>38</v>
      </c>
      <c r="Z57" s="12" t="s">
        <v>701</v>
      </c>
      <c r="AA57" s="12" t="s">
        <v>701</v>
      </c>
      <c r="AB57" s="25"/>
    </row>
    <row r="58" spans="1:28" ht="15" customHeight="1" x14ac:dyDescent="0.25">
      <c r="A58" s="12" t="s">
        <v>83</v>
      </c>
      <c r="B58" s="8" t="s">
        <v>708</v>
      </c>
      <c r="C58" s="8" t="s">
        <v>35</v>
      </c>
      <c r="D58" s="13" t="s">
        <v>722</v>
      </c>
      <c r="E58" s="8" t="s">
        <v>709</v>
      </c>
      <c r="F58" s="8" t="s">
        <v>710</v>
      </c>
      <c r="G58" s="12" t="s">
        <v>709</v>
      </c>
      <c r="H58" s="12" t="s">
        <v>35</v>
      </c>
      <c r="I58" s="8" t="s">
        <v>723</v>
      </c>
      <c r="J58" s="26" t="s">
        <v>724</v>
      </c>
      <c r="K58" s="12" t="s">
        <v>36</v>
      </c>
      <c r="L58" s="12" t="s">
        <v>525</v>
      </c>
      <c r="M58" s="8" t="s">
        <v>37</v>
      </c>
      <c r="N58" s="31">
        <v>8</v>
      </c>
      <c r="O58" s="17">
        <f t="shared" si="0"/>
        <v>58.091999999999999</v>
      </c>
      <c r="P58" s="28">
        <f t="shared" si="1"/>
        <v>19.364000000000001</v>
      </c>
      <c r="Q58" s="28">
        <f t="shared" si="2"/>
        <v>38.728000000000002</v>
      </c>
      <c r="R58" s="28">
        <f t="shared" si="3"/>
        <v>29.045999999999999</v>
      </c>
      <c r="S58" s="17">
        <v>9.6820000000000004</v>
      </c>
      <c r="T58" s="17">
        <v>19.364000000000001</v>
      </c>
      <c r="U58" s="28">
        <f t="shared" si="4"/>
        <v>29.045999999999999</v>
      </c>
      <c r="V58" s="17">
        <v>9.6820000000000004</v>
      </c>
      <c r="W58" s="17">
        <v>19.364000000000001</v>
      </c>
      <c r="X58" s="12" t="s">
        <v>845</v>
      </c>
      <c r="Y58" s="12" t="s">
        <v>38</v>
      </c>
      <c r="Z58" s="12" t="s">
        <v>701</v>
      </c>
      <c r="AA58" s="12" t="s">
        <v>701</v>
      </c>
      <c r="AB58" s="25"/>
    </row>
    <row r="59" spans="1:28" ht="15" customHeight="1" x14ac:dyDescent="0.25">
      <c r="A59" s="12" t="s">
        <v>84</v>
      </c>
      <c r="B59" s="8" t="s">
        <v>708</v>
      </c>
      <c r="C59" s="12" t="s">
        <v>526</v>
      </c>
      <c r="D59" s="13" t="s">
        <v>526</v>
      </c>
      <c r="E59" s="8" t="s">
        <v>725</v>
      </c>
      <c r="F59" s="8" t="s">
        <v>710</v>
      </c>
      <c r="G59" s="8" t="s">
        <v>725</v>
      </c>
      <c r="H59" s="12" t="s">
        <v>35</v>
      </c>
      <c r="I59" s="8" t="s">
        <v>726</v>
      </c>
      <c r="J59" s="26" t="s">
        <v>727</v>
      </c>
      <c r="K59" s="12" t="s">
        <v>36</v>
      </c>
      <c r="L59" s="12" t="s">
        <v>525</v>
      </c>
      <c r="M59" s="8" t="s">
        <v>37</v>
      </c>
      <c r="N59" s="31">
        <v>1</v>
      </c>
      <c r="O59" s="17">
        <f t="shared" si="0"/>
        <v>3.008</v>
      </c>
      <c r="P59" s="28">
        <f t="shared" si="1"/>
        <v>1.36</v>
      </c>
      <c r="Q59" s="28">
        <f t="shared" si="2"/>
        <v>1.6479999999999999</v>
      </c>
      <c r="R59" s="28">
        <f t="shared" si="3"/>
        <v>1.504</v>
      </c>
      <c r="S59" s="17">
        <v>0.68</v>
      </c>
      <c r="T59" s="17">
        <v>0.82399999999999995</v>
      </c>
      <c r="U59" s="28">
        <f t="shared" si="4"/>
        <v>1.504</v>
      </c>
      <c r="V59" s="17">
        <v>0.68</v>
      </c>
      <c r="W59" s="17">
        <v>0.82399999999999995</v>
      </c>
      <c r="X59" s="12" t="s">
        <v>845</v>
      </c>
      <c r="Y59" s="12" t="s">
        <v>38</v>
      </c>
      <c r="Z59" s="12" t="s">
        <v>701</v>
      </c>
      <c r="AA59" s="12" t="s">
        <v>701</v>
      </c>
      <c r="AB59" s="25"/>
    </row>
    <row r="60" spans="1:28" ht="15" customHeight="1" x14ac:dyDescent="0.25">
      <c r="A60" s="12" t="s">
        <v>85</v>
      </c>
      <c r="B60" s="8" t="s">
        <v>708</v>
      </c>
      <c r="C60" s="12" t="s">
        <v>526</v>
      </c>
      <c r="D60" s="13" t="s">
        <v>526</v>
      </c>
      <c r="E60" s="8" t="s">
        <v>728</v>
      </c>
      <c r="F60" s="8" t="s">
        <v>710</v>
      </c>
      <c r="G60" s="12" t="s">
        <v>709</v>
      </c>
      <c r="H60" s="12" t="s">
        <v>35</v>
      </c>
      <c r="I60" s="8" t="s">
        <v>729</v>
      </c>
      <c r="J60" s="26" t="s">
        <v>730</v>
      </c>
      <c r="K60" s="12" t="s">
        <v>36</v>
      </c>
      <c r="L60" s="12" t="s">
        <v>525</v>
      </c>
      <c r="M60" s="8" t="s">
        <v>37</v>
      </c>
      <c r="N60" s="31">
        <v>2</v>
      </c>
      <c r="O60" s="17">
        <f t="shared" si="0"/>
        <v>8.4459999999999997</v>
      </c>
      <c r="P60" s="28">
        <f t="shared" si="1"/>
        <v>4.12</v>
      </c>
      <c r="Q60" s="28">
        <f t="shared" si="2"/>
        <v>4.3259999999999996</v>
      </c>
      <c r="R60" s="28">
        <f t="shared" si="3"/>
        <v>4.2229999999999999</v>
      </c>
      <c r="S60" s="17">
        <v>2.06</v>
      </c>
      <c r="T60" s="17">
        <v>2.1629999999999998</v>
      </c>
      <c r="U60" s="28">
        <f t="shared" si="4"/>
        <v>4.2229999999999999</v>
      </c>
      <c r="V60" s="17">
        <v>2.06</v>
      </c>
      <c r="W60" s="17">
        <v>2.1629999999999998</v>
      </c>
      <c r="X60" s="12" t="s">
        <v>845</v>
      </c>
      <c r="Y60" s="12" t="s">
        <v>38</v>
      </c>
      <c r="Z60" s="12" t="s">
        <v>701</v>
      </c>
      <c r="AA60" s="12" t="s">
        <v>701</v>
      </c>
      <c r="AB60" s="25"/>
    </row>
    <row r="61" spans="1:28" ht="15" customHeight="1" x14ac:dyDescent="0.25">
      <c r="A61" s="12" t="s">
        <v>87</v>
      </c>
      <c r="B61" s="8" t="s">
        <v>708</v>
      </c>
      <c r="C61" s="12" t="s">
        <v>526</v>
      </c>
      <c r="D61" s="13" t="s">
        <v>526</v>
      </c>
      <c r="E61" s="8" t="s">
        <v>731</v>
      </c>
      <c r="F61" s="8" t="s">
        <v>710</v>
      </c>
      <c r="G61" s="8" t="s">
        <v>731</v>
      </c>
      <c r="H61" s="12" t="s">
        <v>35</v>
      </c>
      <c r="I61" s="8" t="s">
        <v>732</v>
      </c>
      <c r="J61" s="26" t="s">
        <v>733</v>
      </c>
      <c r="K61" s="12" t="s">
        <v>36</v>
      </c>
      <c r="L61" s="12" t="s">
        <v>525</v>
      </c>
      <c r="M61" s="8" t="s">
        <v>37</v>
      </c>
      <c r="N61" s="31">
        <v>3</v>
      </c>
      <c r="O61" s="17">
        <f t="shared" si="0"/>
        <v>32.548000000000002</v>
      </c>
      <c r="P61" s="28">
        <f t="shared" si="1"/>
        <v>14.42</v>
      </c>
      <c r="Q61" s="28">
        <f t="shared" si="2"/>
        <v>18.128</v>
      </c>
      <c r="R61" s="28">
        <f t="shared" si="3"/>
        <v>16.274000000000001</v>
      </c>
      <c r="S61" s="17">
        <v>7.21</v>
      </c>
      <c r="T61" s="17">
        <v>9.0640000000000001</v>
      </c>
      <c r="U61" s="28">
        <f t="shared" si="4"/>
        <v>16.274000000000001</v>
      </c>
      <c r="V61" s="17">
        <v>7.21</v>
      </c>
      <c r="W61" s="17">
        <v>9.0640000000000001</v>
      </c>
      <c r="X61" s="12" t="s">
        <v>845</v>
      </c>
      <c r="Y61" s="12" t="s">
        <v>38</v>
      </c>
      <c r="Z61" s="12" t="s">
        <v>701</v>
      </c>
      <c r="AA61" s="12" t="s">
        <v>701</v>
      </c>
      <c r="AB61" s="25"/>
    </row>
    <row r="62" spans="1:28" ht="15" customHeight="1" x14ac:dyDescent="0.25">
      <c r="A62" s="12" t="s">
        <v>89</v>
      </c>
      <c r="B62" s="8" t="s">
        <v>708</v>
      </c>
      <c r="C62" s="12" t="s">
        <v>526</v>
      </c>
      <c r="D62" s="13" t="s">
        <v>526</v>
      </c>
      <c r="E62" s="8" t="s">
        <v>731</v>
      </c>
      <c r="F62" s="8" t="s">
        <v>710</v>
      </c>
      <c r="G62" s="8" t="s">
        <v>731</v>
      </c>
      <c r="H62" s="12" t="s">
        <v>35</v>
      </c>
      <c r="I62" s="8" t="s">
        <v>734</v>
      </c>
      <c r="J62" s="26">
        <v>26607447</v>
      </c>
      <c r="K62" s="12" t="s">
        <v>36</v>
      </c>
      <c r="L62" s="12" t="s">
        <v>525</v>
      </c>
      <c r="M62" s="8" t="s">
        <v>37</v>
      </c>
      <c r="N62" s="31">
        <v>7</v>
      </c>
      <c r="O62" s="17">
        <f t="shared" si="0"/>
        <v>23.896000000000001</v>
      </c>
      <c r="P62" s="28">
        <f t="shared" si="1"/>
        <v>7.21</v>
      </c>
      <c r="Q62" s="28">
        <f t="shared" si="2"/>
        <v>16.686</v>
      </c>
      <c r="R62" s="28">
        <f t="shared" si="3"/>
        <v>11.948</v>
      </c>
      <c r="S62" s="17">
        <v>3.605</v>
      </c>
      <c r="T62" s="17">
        <v>8.343</v>
      </c>
      <c r="U62" s="28">
        <f t="shared" si="4"/>
        <v>11.948</v>
      </c>
      <c r="V62" s="17">
        <v>3.605</v>
      </c>
      <c r="W62" s="17">
        <v>8.343</v>
      </c>
      <c r="X62" s="12" t="s">
        <v>845</v>
      </c>
      <c r="Y62" s="12" t="s">
        <v>38</v>
      </c>
      <c r="Z62" s="12" t="s">
        <v>701</v>
      </c>
      <c r="AA62" s="12" t="s">
        <v>701</v>
      </c>
      <c r="AB62" s="25"/>
    </row>
    <row r="63" spans="1:28" ht="15" customHeight="1" x14ac:dyDescent="0.25">
      <c r="A63" s="12" t="s">
        <v>90</v>
      </c>
      <c r="B63" s="8" t="s">
        <v>708</v>
      </c>
      <c r="C63" s="12" t="s">
        <v>526</v>
      </c>
      <c r="D63" s="13" t="s">
        <v>735</v>
      </c>
      <c r="E63" s="8" t="s">
        <v>731</v>
      </c>
      <c r="F63" s="8" t="s">
        <v>710</v>
      </c>
      <c r="G63" s="8" t="s">
        <v>731</v>
      </c>
      <c r="H63" s="12" t="s">
        <v>35</v>
      </c>
      <c r="I63" s="12" t="s">
        <v>736</v>
      </c>
      <c r="J63" s="13">
        <v>60604455</v>
      </c>
      <c r="K63" s="12" t="s">
        <v>36</v>
      </c>
      <c r="L63" s="12" t="s">
        <v>525</v>
      </c>
      <c r="M63" s="8" t="s">
        <v>37</v>
      </c>
      <c r="N63" s="31">
        <v>2</v>
      </c>
      <c r="O63" s="17">
        <f t="shared" si="0"/>
        <v>25.543999999999997</v>
      </c>
      <c r="P63" s="28">
        <f t="shared" si="1"/>
        <v>8.24</v>
      </c>
      <c r="Q63" s="28">
        <f t="shared" si="2"/>
        <v>17.303999999999998</v>
      </c>
      <c r="R63" s="28">
        <f t="shared" si="3"/>
        <v>12.771999999999998</v>
      </c>
      <c r="S63" s="17">
        <v>4.12</v>
      </c>
      <c r="T63" s="17">
        <v>8.6519999999999992</v>
      </c>
      <c r="U63" s="28">
        <f t="shared" si="4"/>
        <v>12.771999999999998</v>
      </c>
      <c r="V63" s="17">
        <v>4.12</v>
      </c>
      <c r="W63" s="17">
        <v>8.6519999999999992</v>
      </c>
      <c r="X63" s="12" t="s">
        <v>845</v>
      </c>
      <c r="Y63" s="12" t="s">
        <v>38</v>
      </c>
      <c r="Z63" s="12" t="s">
        <v>701</v>
      </c>
      <c r="AA63" s="12" t="s">
        <v>701</v>
      </c>
      <c r="AB63" s="25"/>
    </row>
    <row r="64" spans="1:28" ht="15" customHeight="1" x14ac:dyDescent="0.25">
      <c r="A64" s="12" t="s">
        <v>91</v>
      </c>
      <c r="B64" s="8" t="s">
        <v>708</v>
      </c>
      <c r="C64" s="12" t="s">
        <v>526</v>
      </c>
      <c r="D64" s="13" t="s">
        <v>526</v>
      </c>
      <c r="E64" s="8" t="s">
        <v>737</v>
      </c>
      <c r="F64" s="8" t="s">
        <v>710</v>
      </c>
      <c r="G64" s="8" t="s">
        <v>737</v>
      </c>
      <c r="H64" s="12" t="s">
        <v>35</v>
      </c>
      <c r="I64" s="8" t="s">
        <v>738</v>
      </c>
      <c r="J64" s="26">
        <v>60952811</v>
      </c>
      <c r="K64" s="12" t="s">
        <v>36</v>
      </c>
      <c r="L64" s="12" t="s">
        <v>525</v>
      </c>
      <c r="M64" s="8" t="s">
        <v>37</v>
      </c>
      <c r="N64" s="31">
        <v>2</v>
      </c>
      <c r="O64" s="17">
        <f t="shared" si="0"/>
        <v>4.3259999999999996</v>
      </c>
      <c r="P64" s="28">
        <f t="shared" si="1"/>
        <v>1.03</v>
      </c>
      <c r="Q64" s="28">
        <f t="shared" si="2"/>
        <v>3.2959999999999998</v>
      </c>
      <c r="R64" s="28">
        <f t="shared" si="3"/>
        <v>2.1629999999999998</v>
      </c>
      <c r="S64" s="17">
        <v>0.51500000000000001</v>
      </c>
      <c r="T64" s="17">
        <v>1.6479999999999999</v>
      </c>
      <c r="U64" s="28">
        <f t="shared" si="4"/>
        <v>2.1629999999999998</v>
      </c>
      <c r="V64" s="17">
        <v>0.51500000000000001</v>
      </c>
      <c r="W64" s="17">
        <v>1.6479999999999999</v>
      </c>
      <c r="X64" s="12" t="s">
        <v>845</v>
      </c>
      <c r="Y64" s="12" t="s">
        <v>38</v>
      </c>
      <c r="Z64" s="12" t="s">
        <v>701</v>
      </c>
      <c r="AA64" s="12" t="s">
        <v>701</v>
      </c>
      <c r="AB64" s="25"/>
    </row>
    <row r="65" spans="1:28" ht="15" customHeight="1" x14ac:dyDescent="0.25">
      <c r="A65" s="12" t="s">
        <v>92</v>
      </c>
      <c r="B65" s="8" t="s">
        <v>708</v>
      </c>
      <c r="C65" s="12" t="s">
        <v>526</v>
      </c>
      <c r="D65" s="13" t="s">
        <v>526</v>
      </c>
      <c r="E65" s="8" t="s">
        <v>737</v>
      </c>
      <c r="F65" s="8" t="s">
        <v>710</v>
      </c>
      <c r="G65" s="8" t="s">
        <v>737</v>
      </c>
      <c r="H65" s="12" t="s">
        <v>35</v>
      </c>
      <c r="I65" s="8" t="s">
        <v>739</v>
      </c>
      <c r="J65" s="26">
        <v>60953174</v>
      </c>
      <c r="K65" s="12" t="s">
        <v>36</v>
      </c>
      <c r="L65" s="12" t="s">
        <v>525</v>
      </c>
      <c r="M65" s="8" t="s">
        <v>37</v>
      </c>
      <c r="N65" s="31">
        <v>3</v>
      </c>
      <c r="O65" s="17">
        <f t="shared" si="0"/>
        <v>10.506</v>
      </c>
      <c r="P65" s="28">
        <f t="shared" si="1"/>
        <v>2.8839999999999999</v>
      </c>
      <c r="Q65" s="28">
        <f t="shared" si="2"/>
        <v>7.6219999999999999</v>
      </c>
      <c r="R65" s="28">
        <f t="shared" si="3"/>
        <v>5.2530000000000001</v>
      </c>
      <c r="S65" s="17">
        <v>1.4419999999999999</v>
      </c>
      <c r="T65" s="17">
        <v>3.8109999999999999</v>
      </c>
      <c r="U65" s="28">
        <f t="shared" si="4"/>
        <v>5.2530000000000001</v>
      </c>
      <c r="V65" s="17">
        <v>1.4419999999999999</v>
      </c>
      <c r="W65" s="17">
        <v>3.8109999999999999</v>
      </c>
      <c r="X65" s="12" t="s">
        <v>845</v>
      </c>
      <c r="Y65" s="12" t="s">
        <v>38</v>
      </c>
      <c r="Z65" s="12" t="s">
        <v>701</v>
      </c>
      <c r="AA65" s="12" t="s">
        <v>701</v>
      </c>
      <c r="AB65" s="25"/>
    </row>
    <row r="66" spans="1:28" ht="15" customHeight="1" x14ac:dyDescent="0.25">
      <c r="A66" s="12" t="s">
        <v>93</v>
      </c>
      <c r="B66" s="8" t="s">
        <v>708</v>
      </c>
      <c r="C66" s="12" t="s">
        <v>526</v>
      </c>
      <c r="D66" s="13">
        <v>0</v>
      </c>
      <c r="E66" s="12" t="s">
        <v>740</v>
      </c>
      <c r="F66" s="8" t="s">
        <v>710</v>
      </c>
      <c r="G66" s="12" t="s">
        <v>740</v>
      </c>
      <c r="H66" s="12" t="s">
        <v>35</v>
      </c>
      <c r="I66" s="8" t="s">
        <v>741</v>
      </c>
      <c r="J66" s="26" t="s">
        <v>742</v>
      </c>
      <c r="K66" s="12" t="s">
        <v>36</v>
      </c>
      <c r="L66" s="12" t="s">
        <v>525</v>
      </c>
      <c r="M66" s="8" t="s">
        <v>37</v>
      </c>
      <c r="N66" s="31">
        <v>3</v>
      </c>
      <c r="O66" s="17">
        <f t="shared" si="0"/>
        <v>10.917999999999999</v>
      </c>
      <c r="P66" s="28">
        <f t="shared" si="1"/>
        <v>3.7080000000000002</v>
      </c>
      <c r="Q66" s="28">
        <f t="shared" si="2"/>
        <v>7.21</v>
      </c>
      <c r="R66" s="28">
        <f t="shared" si="3"/>
        <v>5.4589999999999996</v>
      </c>
      <c r="S66" s="17">
        <v>1.8540000000000001</v>
      </c>
      <c r="T66" s="17">
        <v>3.605</v>
      </c>
      <c r="U66" s="28">
        <f t="shared" si="4"/>
        <v>5.4589999999999996</v>
      </c>
      <c r="V66" s="17">
        <v>1.8540000000000001</v>
      </c>
      <c r="W66" s="17">
        <v>3.605</v>
      </c>
      <c r="X66" s="12" t="s">
        <v>845</v>
      </c>
      <c r="Y66" s="12" t="s">
        <v>38</v>
      </c>
      <c r="Z66" s="12" t="s">
        <v>701</v>
      </c>
      <c r="AA66" s="12" t="s">
        <v>701</v>
      </c>
      <c r="AB66" s="25"/>
    </row>
    <row r="67" spans="1:28" ht="15" customHeight="1" x14ac:dyDescent="0.25">
      <c r="A67" s="12" t="s">
        <v>94</v>
      </c>
      <c r="B67" s="8" t="s">
        <v>708</v>
      </c>
      <c r="C67" s="12" t="s">
        <v>526</v>
      </c>
      <c r="D67" s="13">
        <v>0</v>
      </c>
      <c r="E67" s="8" t="s">
        <v>740</v>
      </c>
      <c r="F67" s="8" t="s">
        <v>710</v>
      </c>
      <c r="G67" s="8" t="s">
        <v>740</v>
      </c>
      <c r="H67" s="12" t="s">
        <v>35</v>
      </c>
      <c r="I67" s="8" t="s">
        <v>743</v>
      </c>
      <c r="J67" s="26" t="s">
        <v>744</v>
      </c>
      <c r="K67" s="12" t="s">
        <v>36</v>
      </c>
      <c r="L67" s="12" t="s">
        <v>525</v>
      </c>
      <c r="M67" s="8" t="s">
        <v>37</v>
      </c>
      <c r="N67" s="31">
        <v>3</v>
      </c>
      <c r="O67" s="17">
        <f t="shared" si="0"/>
        <v>11.124000000000001</v>
      </c>
      <c r="P67" s="28">
        <f t="shared" si="1"/>
        <v>3.9140000000000001</v>
      </c>
      <c r="Q67" s="28">
        <f t="shared" si="2"/>
        <v>7.21</v>
      </c>
      <c r="R67" s="28">
        <f t="shared" si="3"/>
        <v>5.5620000000000003</v>
      </c>
      <c r="S67" s="17">
        <v>1.9570000000000001</v>
      </c>
      <c r="T67" s="17">
        <v>3.605</v>
      </c>
      <c r="U67" s="28">
        <f t="shared" si="4"/>
        <v>5.5620000000000003</v>
      </c>
      <c r="V67" s="17">
        <v>1.9570000000000001</v>
      </c>
      <c r="W67" s="17">
        <v>3.605</v>
      </c>
      <c r="X67" s="12" t="s">
        <v>845</v>
      </c>
      <c r="Y67" s="12" t="s">
        <v>38</v>
      </c>
      <c r="Z67" s="12" t="s">
        <v>701</v>
      </c>
      <c r="AA67" s="12" t="s">
        <v>701</v>
      </c>
      <c r="AB67" s="25"/>
    </row>
    <row r="68" spans="1:28" ht="15" customHeight="1" x14ac:dyDescent="0.25">
      <c r="A68" s="12" t="s">
        <v>95</v>
      </c>
      <c r="B68" s="8" t="s">
        <v>708</v>
      </c>
      <c r="C68" s="12" t="s">
        <v>526</v>
      </c>
      <c r="D68" s="13" t="s">
        <v>745</v>
      </c>
      <c r="E68" s="8" t="s">
        <v>746</v>
      </c>
      <c r="F68" s="8" t="s">
        <v>710</v>
      </c>
      <c r="G68" s="8" t="s">
        <v>746</v>
      </c>
      <c r="H68" s="12" t="s">
        <v>35</v>
      </c>
      <c r="I68" s="8" t="s">
        <v>747</v>
      </c>
      <c r="J68" s="26" t="s">
        <v>748</v>
      </c>
      <c r="K68" s="12" t="s">
        <v>36</v>
      </c>
      <c r="L68" s="12" t="s">
        <v>525</v>
      </c>
      <c r="M68" s="8" t="s">
        <v>37</v>
      </c>
      <c r="N68" s="31">
        <v>2</v>
      </c>
      <c r="O68" s="17">
        <f t="shared" si="0"/>
        <v>2.8439999999999999</v>
      </c>
      <c r="P68" s="28">
        <f t="shared" si="1"/>
        <v>1.9159999999999999</v>
      </c>
      <c r="Q68" s="28">
        <f t="shared" si="2"/>
        <v>0.92800000000000005</v>
      </c>
      <c r="R68" s="28">
        <f t="shared" si="3"/>
        <v>1.4219999999999999</v>
      </c>
      <c r="S68" s="17">
        <v>0.95799999999999996</v>
      </c>
      <c r="T68" s="17">
        <v>0.46400000000000002</v>
      </c>
      <c r="U68" s="28">
        <f t="shared" si="4"/>
        <v>1.4219999999999999</v>
      </c>
      <c r="V68" s="17">
        <v>0.95799999999999996</v>
      </c>
      <c r="W68" s="17">
        <v>0.46400000000000002</v>
      </c>
      <c r="X68" s="12" t="s">
        <v>845</v>
      </c>
      <c r="Y68" s="12" t="s">
        <v>38</v>
      </c>
      <c r="Z68" s="12" t="s">
        <v>701</v>
      </c>
      <c r="AA68" s="12" t="s">
        <v>701</v>
      </c>
      <c r="AB68" s="25"/>
    </row>
    <row r="69" spans="1:28" ht="15" customHeight="1" x14ac:dyDescent="0.25">
      <c r="A69" s="12" t="s">
        <v>97</v>
      </c>
      <c r="B69" s="8" t="s">
        <v>708</v>
      </c>
      <c r="C69" s="12" t="s">
        <v>526</v>
      </c>
      <c r="D69" s="13" t="s">
        <v>526</v>
      </c>
      <c r="E69" s="8" t="s">
        <v>746</v>
      </c>
      <c r="F69" s="8" t="s">
        <v>710</v>
      </c>
      <c r="G69" s="8" t="s">
        <v>746</v>
      </c>
      <c r="H69" s="12" t="s">
        <v>35</v>
      </c>
      <c r="I69" s="8" t="s">
        <v>749</v>
      </c>
      <c r="J69" s="26" t="s">
        <v>750</v>
      </c>
      <c r="K69" s="12" t="s">
        <v>36</v>
      </c>
      <c r="L69" s="12" t="s">
        <v>525</v>
      </c>
      <c r="M69" s="8" t="s">
        <v>37</v>
      </c>
      <c r="N69" s="31">
        <v>3</v>
      </c>
      <c r="O69" s="17">
        <f t="shared" si="0"/>
        <v>10.712</v>
      </c>
      <c r="P69" s="28">
        <f t="shared" si="1"/>
        <v>4.12</v>
      </c>
      <c r="Q69" s="28">
        <f t="shared" si="2"/>
        <v>6.5919999999999996</v>
      </c>
      <c r="R69" s="28">
        <f t="shared" si="3"/>
        <v>5.3559999999999999</v>
      </c>
      <c r="S69" s="17">
        <v>2.06</v>
      </c>
      <c r="T69" s="17">
        <v>3.2959999999999998</v>
      </c>
      <c r="U69" s="28">
        <f t="shared" si="4"/>
        <v>5.3559999999999999</v>
      </c>
      <c r="V69" s="17">
        <v>2.06</v>
      </c>
      <c r="W69" s="17">
        <v>3.2959999999999998</v>
      </c>
      <c r="X69" s="12" t="s">
        <v>845</v>
      </c>
      <c r="Y69" s="12" t="s">
        <v>38</v>
      </c>
      <c r="Z69" s="12" t="s">
        <v>701</v>
      </c>
      <c r="AA69" s="12" t="s">
        <v>701</v>
      </c>
      <c r="AB69" s="25"/>
    </row>
    <row r="70" spans="1:28" ht="15" customHeight="1" x14ac:dyDescent="0.25">
      <c r="A70" s="12" t="s">
        <v>98</v>
      </c>
      <c r="B70" s="8" t="s">
        <v>708</v>
      </c>
      <c r="C70" s="12" t="s">
        <v>526</v>
      </c>
      <c r="D70" s="13" t="s">
        <v>751</v>
      </c>
      <c r="E70" s="8" t="s">
        <v>752</v>
      </c>
      <c r="F70" s="8" t="s">
        <v>710</v>
      </c>
      <c r="G70" s="8" t="s">
        <v>752</v>
      </c>
      <c r="H70" s="12" t="s">
        <v>35</v>
      </c>
      <c r="I70" s="8" t="s">
        <v>753</v>
      </c>
      <c r="J70" s="26" t="s">
        <v>754</v>
      </c>
      <c r="K70" s="12" t="s">
        <v>36</v>
      </c>
      <c r="L70" s="12" t="s">
        <v>525</v>
      </c>
      <c r="M70" s="8" t="s">
        <v>37</v>
      </c>
      <c r="N70" s="31">
        <v>8</v>
      </c>
      <c r="O70" s="17">
        <f t="shared" si="0"/>
        <v>64.89</v>
      </c>
      <c r="P70" s="28">
        <f t="shared" si="1"/>
        <v>29.87</v>
      </c>
      <c r="Q70" s="28">
        <f t="shared" si="2"/>
        <v>35.020000000000003</v>
      </c>
      <c r="R70" s="28">
        <f t="shared" si="3"/>
        <v>32.445</v>
      </c>
      <c r="S70" s="17">
        <v>14.935</v>
      </c>
      <c r="T70" s="17">
        <v>17.510000000000002</v>
      </c>
      <c r="U70" s="28">
        <f t="shared" si="4"/>
        <v>32.445</v>
      </c>
      <c r="V70" s="17">
        <v>14.935</v>
      </c>
      <c r="W70" s="17">
        <v>17.510000000000002</v>
      </c>
      <c r="X70" s="12" t="s">
        <v>845</v>
      </c>
      <c r="Y70" s="12" t="s">
        <v>38</v>
      </c>
      <c r="Z70" s="12" t="s">
        <v>701</v>
      </c>
      <c r="AA70" s="12" t="s">
        <v>701</v>
      </c>
      <c r="AB70" s="25"/>
    </row>
    <row r="71" spans="1:28" ht="15" customHeight="1" x14ac:dyDescent="0.25">
      <c r="A71" s="12" t="s">
        <v>99</v>
      </c>
      <c r="B71" s="8" t="s">
        <v>708</v>
      </c>
      <c r="C71" s="12" t="s">
        <v>526</v>
      </c>
      <c r="D71" s="13">
        <v>0</v>
      </c>
      <c r="E71" s="8" t="s">
        <v>755</v>
      </c>
      <c r="F71" s="8" t="s">
        <v>710</v>
      </c>
      <c r="G71" s="8" t="s">
        <v>755</v>
      </c>
      <c r="H71" s="12" t="s">
        <v>35</v>
      </c>
      <c r="I71" s="8" t="s">
        <v>756</v>
      </c>
      <c r="J71" s="26" t="s">
        <v>757</v>
      </c>
      <c r="K71" s="12" t="s">
        <v>36</v>
      </c>
      <c r="L71" s="12" t="s">
        <v>525</v>
      </c>
      <c r="M71" s="8" t="s">
        <v>37</v>
      </c>
      <c r="N71" s="31">
        <v>2</v>
      </c>
      <c r="O71" s="17">
        <f t="shared" si="0"/>
        <v>10.568</v>
      </c>
      <c r="P71" s="28">
        <f t="shared" si="1"/>
        <v>3.42</v>
      </c>
      <c r="Q71" s="28">
        <f t="shared" si="2"/>
        <v>7.1479999999999997</v>
      </c>
      <c r="R71" s="28">
        <f t="shared" si="3"/>
        <v>5.2839999999999998</v>
      </c>
      <c r="S71" s="17">
        <v>1.71</v>
      </c>
      <c r="T71" s="17">
        <v>3.5739999999999998</v>
      </c>
      <c r="U71" s="28">
        <f t="shared" si="4"/>
        <v>5.2839999999999998</v>
      </c>
      <c r="V71" s="17">
        <v>1.71</v>
      </c>
      <c r="W71" s="17">
        <v>3.5739999999999998</v>
      </c>
      <c r="X71" s="12" t="s">
        <v>845</v>
      </c>
      <c r="Y71" s="12" t="s">
        <v>38</v>
      </c>
      <c r="Z71" s="12" t="s">
        <v>701</v>
      </c>
      <c r="AA71" s="12" t="s">
        <v>701</v>
      </c>
      <c r="AB71" s="25"/>
    </row>
    <row r="72" spans="1:28" ht="15" customHeight="1" x14ac:dyDescent="0.25">
      <c r="A72" s="12" t="s">
        <v>101</v>
      </c>
      <c r="B72" s="8" t="s">
        <v>708</v>
      </c>
      <c r="C72" s="12" t="s">
        <v>526</v>
      </c>
      <c r="D72" s="13" t="s">
        <v>182</v>
      </c>
      <c r="E72" s="8" t="s">
        <v>758</v>
      </c>
      <c r="F72" s="8" t="s">
        <v>710</v>
      </c>
      <c r="G72" s="8" t="s">
        <v>758</v>
      </c>
      <c r="H72" s="12" t="s">
        <v>35</v>
      </c>
      <c r="I72" s="8" t="s">
        <v>759</v>
      </c>
      <c r="J72" s="26" t="s">
        <v>760</v>
      </c>
      <c r="K72" s="12" t="s">
        <v>36</v>
      </c>
      <c r="L72" s="12" t="s">
        <v>525</v>
      </c>
      <c r="M72" s="8" t="s">
        <v>37</v>
      </c>
      <c r="N72" s="31">
        <v>4</v>
      </c>
      <c r="O72" s="17">
        <f t="shared" si="0"/>
        <v>31.456</v>
      </c>
      <c r="P72" s="28">
        <f t="shared" si="1"/>
        <v>14.832000000000001</v>
      </c>
      <c r="Q72" s="28">
        <f t="shared" si="2"/>
        <v>16.623999999999999</v>
      </c>
      <c r="R72" s="28">
        <f t="shared" si="3"/>
        <v>15.728</v>
      </c>
      <c r="S72" s="17">
        <v>7.4160000000000004</v>
      </c>
      <c r="T72" s="17">
        <v>8.3119999999999994</v>
      </c>
      <c r="U72" s="28">
        <f t="shared" si="4"/>
        <v>15.728</v>
      </c>
      <c r="V72" s="17">
        <v>7.4160000000000004</v>
      </c>
      <c r="W72" s="17">
        <v>8.3119999999999994</v>
      </c>
      <c r="X72" s="12" t="s">
        <v>845</v>
      </c>
      <c r="Y72" s="12" t="s">
        <v>38</v>
      </c>
      <c r="Z72" s="12" t="s">
        <v>701</v>
      </c>
      <c r="AA72" s="12" t="s">
        <v>701</v>
      </c>
      <c r="AB72" s="25"/>
    </row>
    <row r="73" spans="1:28" ht="15" customHeight="1" x14ac:dyDescent="0.25">
      <c r="A73" s="12" t="s">
        <v>102</v>
      </c>
      <c r="B73" s="8" t="s">
        <v>708</v>
      </c>
      <c r="C73" s="12" t="s">
        <v>526</v>
      </c>
      <c r="D73" s="13" t="s">
        <v>526</v>
      </c>
      <c r="E73" s="8" t="s">
        <v>761</v>
      </c>
      <c r="F73" s="8" t="s">
        <v>710</v>
      </c>
      <c r="G73" s="8" t="s">
        <v>761</v>
      </c>
      <c r="H73" s="12" t="s">
        <v>35</v>
      </c>
      <c r="I73" s="8" t="s">
        <v>762</v>
      </c>
      <c r="J73" s="26" t="s">
        <v>763</v>
      </c>
      <c r="K73" s="12" t="s">
        <v>36</v>
      </c>
      <c r="L73" s="12" t="s">
        <v>525</v>
      </c>
      <c r="M73" s="8" t="s">
        <v>37</v>
      </c>
      <c r="N73" s="31">
        <v>2</v>
      </c>
      <c r="O73" s="17">
        <f t="shared" si="0"/>
        <v>9.8879999999999999</v>
      </c>
      <c r="P73" s="28">
        <f t="shared" si="1"/>
        <v>3.2959999999999998</v>
      </c>
      <c r="Q73" s="28">
        <f t="shared" si="2"/>
        <v>6.5919999999999996</v>
      </c>
      <c r="R73" s="28">
        <f t="shared" si="3"/>
        <v>4.944</v>
      </c>
      <c r="S73" s="17">
        <v>1.6479999999999999</v>
      </c>
      <c r="T73" s="17">
        <v>3.2959999999999998</v>
      </c>
      <c r="U73" s="28">
        <f t="shared" si="4"/>
        <v>4.944</v>
      </c>
      <c r="V73" s="17">
        <v>1.6479999999999999</v>
      </c>
      <c r="W73" s="17">
        <v>3.2959999999999998</v>
      </c>
      <c r="X73" s="12" t="s">
        <v>845</v>
      </c>
      <c r="Y73" s="12" t="s">
        <v>38</v>
      </c>
      <c r="Z73" s="12" t="s">
        <v>701</v>
      </c>
      <c r="AA73" s="12" t="s">
        <v>701</v>
      </c>
      <c r="AB73" s="25"/>
    </row>
    <row r="74" spans="1:28" ht="15" customHeight="1" x14ac:dyDescent="0.25">
      <c r="A74" s="12" t="s">
        <v>127</v>
      </c>
      <c r="B74" s="8" t="s">
        <v>708</v>
      </c>
      <c r="C74" s="12" t="s">
        <v>526</v>
      </c>
      <c r="D74" s="13" t="s">
        <v>526</v>
      </c>
      <c r="E74" s="8" t="s">
        <v>764</v>
      </c>
      <c r="F74" s="8" t="s">
        <v>710</v>
      </c>
      <c r="G74" s="8" t="s">
        <v>764</v>
      </c>
      <c r="H74" s="12" t="s">
        <v>35</v>
      </c>
      <c r="I74" s="8" t="s">
        <v>765</v>
      </c>
      <c r="J74" s="26" t="s">
        <v>766</v>
      </c>
      <c r="K74" s="12" t="s">
        <v>36</v>
      </c>
      <c r="L74" s="12" t="s">
        <v>525</v>
      </c>
      <c r="M74" s="8" t="s">
        <v>37</v>
      </c>
      <c r="N74" s="31">
        <v>2</v>
      </c>
      <c r="O74" s="17">
        <f t="shared" si="0"/>
        <v>9.6460000000000008</v>
      </c>
      <c r="P74" s="28">
        <f t="shared" si="1"/>
        <v>3.3620000000000001</v>
      </c>
      <c r="Q74" s="28">
        <f t="shared" si="2"/>
        <v>6.2839999999999998</v>
      </c>
      <c r="R74" s="28">
        <f t="shared" si="3"/>
        <v>4.8230000000000004</v>
      </c>
      <c r="S74" s="17">
        <v>1.681</v>
      </c>
      <c r="T74" s="17">
        <v>3.1419999999999999</v>
      </c>
      <c r="U74" s="28">
        <f t="shared" si="4"/>
        <v>4.8230000000000004</v>
      </c>
      <c r="V74" s="17">
        <v>1.681</v>
      </c>
      <c r="W74" s="17">
        <v>3.1419999999999999</v>
      </c>
      <c r="X74" s="12" t="s">
        <v>845</v>
      </c>
      <c r="Y74" s="12" t="s">
        <v>38</v>
      </c>
      <c r="Z74" s="12" t="s">
        <v>701</v>
      </c>
      <c r="AA74" s="12" t="s">
        <v>701</v>
      </c>
      <c r="AB74" s="25"/>
    </row>
    <row r="75" spans="1:28" ht="15" customHeight="1" x14ac:dyDescent="0.25">
      <c r="A75" s="12" t="s">
        <v>128</v>
      </c>
      <c r="B75" s="8" t="s">
        <v>708</v>
      </c>
      <c r="C75" s="12" t="s">
        <v>526</v>
      </c>
      <c r="D75" s="13" t="s">
        <v>526</v>
      </c>
      <c r="E75" s="8" t="s">
        <v>767</v>
      </c>
      <c r="F75" s="8" t="s">
        <v>710</v>
      </c>
      <c r="G75" s="8" t="s">
        <v>767</v>
      </c>
      <c r="H75" s="12" t="s">
        <v>35</v>
      </c>
      <c r="I75" s="8" t="s">
        <v>768</v>
      </c>
      <c r="J75" s="26" t="s">
        <v>769</v>
      </c>
      <c r="K75" s="12" t="s">
        <v>36</v>
      </c>
      <c r="L75" s="12" t="s">
        <v>525</v>
      </c>
      <c r="M75" s="8" t="s">
        <v>37</v>
      </c>
      <c r="N75" s="31">
        <v>4</v>
      </c>
      <c r="O75" s="17">
        <f t="shared" ref="O75:O138" si="5">P75+Q75</f>
        <v>12.565999999999999</v>
      </c>
      <c r="P75" s="28">
        <f t="shared" ref="P75:P138" si="6">S75+V75</f>
        <v>6.18</v>
      </c>
      <c r="Q75" s="28">
        <f t="shared" ref="Q75:Q138" si="7">T75+W75</f>
        <v>6.3860000000000001</v>
      </c>
      <c r="R75" s="28">
        <f t="shared" ref="R75:R138" si="8">S75+T75</f>
        <v>6.2829999999999995</v>
      </c>
      <c r="S75" s="17">
        <v>3.09</v>
      </c>
      <c r="T75" s="17">
        <v>3.1930000000000001</v>
      </c>
      <c r="U75" s="28">
        <f t="shared" ref="U75:U138" si="9">V75+W75</f>
        <v>6.2829999999999995</v>
      </c>
      <c r="V75" s="17">
        <v>3.09</v>
      </c>
      <c r="W75" s="17">
        <v>3.1930000000000001</v>
      </c>
      <c r="X75" s="12" t="s">
        <v>845</v>
      </c>
      <c r="Y75" s="12" t="s">
        <v>38</v>
      </c>
      <c r="Z75" s="12" t="s">
        <v>701</v>
      </c>
      <c r="AA75" s="12" t="s">
        <v>701</v>
      </c>
      <c r="AB75" s="25"/>
    </row>
    <row r="76" spans="1:28" ht="15" customHeight="1" x14ac:dyDescent="0.25">
      <c r="A76" s="12" t="s">
        <v>129</v>
      </c>
      <c r="B76" s="8" t="s">
        <v>708</v>
      </c>
      <c r="C76" s="12" t="s">
        <v>526</v>
      </c>
      <c r="D76" s="13" t="s">
        <v>526</v>
      </c>
      <c r="E76" s="8" t="s">
        <v>770</v>
      </c>
      <c r="F76" s="8" t="s">
        <v>710</v>
      </c>
      <c r="G76" s="8" t="s">
        <v>770</v>
      </c>
      <c r="H76" s="12" t="s">
        <v>35</v>
      </c>
      <c r="I76" s="8" t="s">
        <v>771</v>
      </c>
      <c r="J76" s="26" t="s">
        <v>772</v>
      </c>
      <c r="K76" s="12" t="s">
        <v>36</v>
      </c>
      <c r="L76" s="12" t="s">
        <v>525</v>
      </c>
      <c r="M76" s="8" t="s">
        <v>37</v>
      </c>
      <c r="N76" s="31">
        <v>2</v>
      </c>
      <c r="O76" s="17">
        <f t="shared" si="5"/>
        <v>24.472000000000001</v>
      </c>
      <c r="P76" s="28">
        <f t="shared" si="6"/>
        <v>12.112</v>
      </c>
      <c r="Q76" s="28">
        <f t="shared" si="7"/>
        <v>12.36</v>
      </c>
      <c r="R76" s="28">
        <f t="shared" si="8"/>
        <v>12.236000000000001</v>
      </c>
      <c r="S76" s="17">
        <v>6.056</v>
      </c>
      <c r="T76" s="17">
        <v>6.18</v>
      </c>
      <c r="U76" s="28">
        <f t="shared" si="9"/>
        <v>12.236000000000001</v>
      </c>
      <c r="V76" s="17">
        <v>6.056</v>
      </c>
      <c r="W76" s="17">
        <v>6.18</v>
      </c>
      <c r="X76" s="12" t="s">
        <v>845</v>
      </c>
      <c r="Y76" s="12" t="s">
        <v>38</v>
      </c>
      <c r="Z76" s="12" t="s">
        <v>701</v>
      </c>
      <c r="AA76" s="12" t="s">
        <v>701</v>
      </c>
      <c r="AB76" s="25"/>
    </row>
    <row r="77" spans="1:28" ht="15" customHeight="1" x14ac:dyDescent="0.25">
      <c r="A77" s="12" t="s">
        <v>130</v>
      </c>
      <c r="B77" s="8" t="s">
        <v>708</v>
      </c>
      <c r="C77" s="12" t="s">
        <v>526</v>
      </c>
      <c r="D77" s="13" t="s">
        <v>100</v>
      </c>
      <c r="E77" s="8" t="s">
        <v>773</v>
      </c>
      <c r="F77" s="8" t="s">
        <v>710</v>
      </c>
      <c r="G77" s="8" t="s">
        <v>773</v>
      </c>
      <c r="H77" s="12" t="s">
        <v>35</v>
      </c>
      <c r="I77" s="8" t="s">
        <v>774</v>
      </c>
      <c r="J77" s="26" t="s">
        <v>775</v>
      </c>
      <c r="K77" s="12" t="s">
        <v>36</v>
      </c>
      <c r="L77" s="12" t="s">
        <v>525</v>
      </c>
      <c r="M77" s="8" t="s">
        <v>37</v>
      </c>
      <c r="N77" s="31">
        <v>3</v>
      </c>
      <c r="O77" s="17">
        <f t="shared" si="5"/>
        <v>14.007999999999999</v>
      </c>
      <c r="P77" s="28">
        <f t="shared" si="6"/>
        <v>6.5919999999999996</v>
      </c>
      <c r="Q77" s="28">
        <f t="shared" si="7"/>
        <v>7.4160000000000004</v>
      </c>
      <c r="R77" s="28">
        <f t="shared" si="8"/>
        <v>7.0039999999999996</v>
      </c>
      <c r="S77" s="17">
        <v>3.2959999999999998</v>
      </c>
      <c r="T77" s="17">
        <v>3.7080000000000002</v>
      </c>
      <c r="U77" s="28">
        <f t="shared" si="9"/>
        <v>7.0039999999999996</v>
      </c>
      <c r="V77" s="17">
        <v>3.2959999999999998</v>
      </c>
      <c r="W77" s="17">
        <v>3.7080000000000002</v>
      </c>
      <c r="X77" s="12" t="s">
        <v>845</v>
      </c>
      <c r="Y77" s="12" t="s">
        <v>38</v>
      </c>
      <c r="Z77" s="12" t="s">
        <v>701</v>
      </c>
      <c r="AA77" s="12" t="s">
        <v>701</v>
      </c>
      <c r="AB77" s="25"/>
    </row>
    <row r="78" spans="1:28" ht="15" customHeight="1" x14ac:dyDescent="0.25">
      <c r="A78" s="12" t="s">
        <v>131</v>
      </c>
      <c r="B78" s="8" t="s">
        <v>708</v>
      </c>
      <c r="C78" s="12" t="s">
        <v>526</v>
      </c>
      <c r="D78" s="13" t="s">
        <v>526</v>
      </c>
      <c r="E78" s="8" t="s">
        <v>776</v>
      </c>
      <c r="F78" s="8" t="s">
        <v>710</v>
      </c>
      <c r="G78" s="8" t="s">
        <v>776</v>
      </c>
      <c r="H78" s="12" t="s">
        <v>35</v>
      </c>
      <c r="I78" s="8" t="s">
        <v>777</v>
      </c>
      <c r="J78" s="26">
        <v>60953187</v>
      </c>
      <c r="K78" s="12" t="s">
        <v>36</v>
      </c>
      <c r="L78" s="12" t="s">
        <v>525</v>
      </c>
      <c r="M78" s="8" t="s">
        <v>37</v>
      </c>
      <c r="N78" s="31">
        <v>3</v>
      </c>
      <c r="O78" s="17">
        <f t="shared" si="5"/>
        <v>18.334</v>
      </c>
      <c r="P78" s="28">
        <f t="shared" si="6"/>
        <v>5.9740000000000002</v>
      </c>
      <c r="Q78" s="28">
        <f t="shared" si="7"/>
        <v>12.36</v>
      </c>
      <c r="R78" s="28">
        <f t="shared" si="8"/>
        <v>9.1669999999999998</v>
      </c>
      <c r="S78" s="17">
        <v>2.9870000000000001</v>
      </c>
      <c r="T78" s="17">
        <v>6.18</v>
      </c>
      <c r="U78" s="28">
        <f t="shared" si="9"/>
        <v>9.1669999999999998</v>
      </c>
      <c r="V78" s="17">
        <v>2.9870000000000001</v>
      </c>
      <c r="W78" s="17">
        <v>6.18</v>
      </c>
      <c r="X78" s="12" t="s">
        <v>845</v>
      </c>
      <c r="Y78" s="12" t="s">
        <v>38</v>
      </c>
      <c r="Z78" s="12" t="s">
        <v>701</v>
      </c>
      <c r="AA78" s="12" t="s">
        <v>701</v>
      </c>
      <c r="AB78" s="25"/>
    </row>
    <row r="79" spans="1:28" ht="15" customHeight="1" x14ac:dyDescent="0.25">
      <c r="A79" s="12" t="s">
        <v>132</v>
      </c>
      <c r="B79" s="8" t="s">
        <v>708</v>
      </c>
      <c r="C79" s="12" t="s">
        <v>526</v>
      </c>
      <c r="D79" s="13" t="s">
        <v>778</v>
      </c>
      <c r="E79" s="8" t="s">
        <v>779</v>
      </c>
      <c r="F79" s="8" t="s">
        <v>710</v>
      </c>
      <c r="G79" s="8" t="s">
        <v>779</v>
      </c>
      <c r="H79" s="12" t="s">
        <v>35</v>
      </c>
      <c r="I79" s="8" t="s">
        <v>780</v>
      </c>
      <c r="J79" s="26" t="s">
        <v>781</v>
      </c>
      <c r="K79" s="12" t="s">
        <v>36</v>
      </c>
      <c r="L79" s="12" t="s">
        <v>525</v>
      </c>
      <c r="M79" s="8" t="s">
        <v>37</v>
      </c>
      <c r="N79" s="31">
        <v>2</v>
      </c>
      <c r="O79" s="17">
        <f t="shared" si="5"/>
        <v>2.02</v>
      </c>
      <c r="P79" s="28">
        <f t="shared" si="6"/>
        <v>0.66</v>
      </c>
      <c r="Q79" s="28">
        <f t="shared" si="7"/>
        <v>1.36</v>
      </c>
      <c r="R79" s="28">
        <f t="shared" si="8"/>
        <v>1.01</v>
      </c>
      <c r="S79" s="17">
        <v>0.33</v>
      </c>
      <c r="T79" s="17">
        <v>0.68</v>
      </c>
      <c r="U79" s="28">
        <f t="shared" si="9"/>
        <v>1.01</v>
      </c>
      <c r="V79" s="17">
        <v>0.33</v>
      </c>
      <c r="W79" s="17">
        <v>0.68</v>
      </c>
      <c r="X79" s="12" t="s">
        <v>845</v>
      </c>
      <c r="Y79" s="12" t="s">
        <v>38</v>
      </c>
      <c r="Z79" s="12" t="s">
        <v>701</v>
      </c>
      <c r="AA79" s="12" t="s">
        <v>701</v>
      </c>
      <c r="AB79" s="25"/>
    </row>
    <row r="80" spans="1:28" ht="15" customHeight="1" x14ac:dyDescent="0.25">
      <c r="A80" s="12" t="s">
        <v>133</v>
      </c>
      <c r="B80" s="8" t="s">
        <v>708</v>
      </c>
      <c r="C80" s="12" t="s">
        <v>526</v>
      </c>
      <c r="D80" s="13" t="s">
        <v>526</v>
      </c>
      <c r="E80" s="8" t="s">
        <v>779</v>
      </c>
      <c r="F80" s="8" t="s">
        <v>710</v>
      </c>
      <c r="G80" s="8" t="s">
        <v>779</v>
      </c>
      <c r="H80" s="12" t="s">
        <v>35</v>
      </c>
      <c r="I80" s="8" t="s">
        <v>782</v>
      </c>
      <c r="J80" s="26" t="s">
        <v>783</v>
      </c>
      <c r="K80" s="12" t="s">
        <v>36</v>
      </c>
      <c r="L80" s="12" t="s">
        <v>525</v>
      </c>
      <c r="M80" s="8" t="s">
        <v>37</v>
      </c>
      <c r="N80" s="31">
        <v>2</v>
      </c>
      <c r="O80" s="17">
        <f t="shared" si="5"/>
        <v>8.6519999999999992</v>
      </c>
      <c r="P80" s="28">
        <f t="shared" si="6"/>
        <v>3.2959999999999998</v>
      </c>
      <c r="Q80" s="28">
        <f t="shared" si="7"/>
        <v>5.3559999999999999</v>
      </c>
      <c r="R80" s="28">
        <f t="shared" si="8"/>
        <v>4.3259999999999996</v>
      </c>
      <c r="S80" s="17">
        <v>1.6479999999999999</v>
      </c>
      <c r="T80" s="17">
        <v>2.6779999999999999</v>
      </c>
      <c r="U80" s="28">
        <f t="shared" si="9"/>
        <v>4.3259999999999996</v>
      </c>
      <c r="V80" s="17">
        <v>1.6479999999999999</v>
      </c>
      <c r="W80" s="17">
        <v>2.6779999999999999</v>
      </c>
      <c r="X80" s="12" t="s">
        <v>845</v>
      </c>
      <c r="Y80" s="12" t="s">
        <v>38</v>
      </c>
      <c r="Z80" s="12" t="s">
        <v>701</v>
      </c>
      <c r="AA80" s="12" t="s">
        <v>701</v>
      </c>
      <c r="AB80" s="25"/>
    </row>
    <row r="81" spans="1:28" ht="15" customHeight="1" x14ac:dyDescent="0.25">
      <c r="A81" s="12" t="s">
        <v>134</v>
      </c>
      <c r="B81" s="8" t="s">
        <v>708</v>
      </c>
      <c r="C81" s="12" t="s">
        <v>526</v>
      </c>
      <c r="D81" s="13" t="s">
        <v>526</v>
      </c>
      <c r="E81" s="8" t="s">
        <v>779</v>
      </c>
      <c r="F81" s="8" t="s">
        <v>710</v>
      </c>
      <c r="G81" s="8" t="s">
        <v>779</v>
      </c>
      <c r="H81" s="12" t="s">
        <v>35</v>
      </c>
      <c r="I81" s="12" t="s">
        <v>784</v>
      </c>
      <c r="J81" s="26">
        <v>80031867</v>
      </c>
      <c r="K81" s="12" t="s">
        <v>36</v>
      </c>
      <c r="L81" s="12" t="s">
        <v>525</v>
      </c>
      <c r="M81" s="8" t="s">
        <v>37</v>
      </c>
      <c r="N81" s="31">
        <v>1.5</v>
      </c>
      <c r="O81" s="17">
        <f t="shared" si="5"/>
        <v>7.7459999999999996</v>
      </c>
      <c r="P81" s="28">
        <f t="shared" si="6"/>
        <v>5.7679999999999998</v>
      </c>
      <c r="Q81" s="28">
        <f t="shared" si="7"/>
        <v>1.978</v>
      </c>
      <c r="R81" s="28">
        <f t="shared" si="8"/>
        <v>3.8729999999999998</v>
      </c>
      <c r="S81" s="17">
        <v>2.8839999999999999</v>
      </c>
      <c r="T81" s="17">
        <v>0.98899999999999999</v>
      </c>
      <c r="U81" s="28">
        <f t="shared" si="9"/>
        <v>3.8729999999999998</v>
      </c>
      <c r="V81" s="17">
        <v>2.8839999999999999</v>
      </c>
      <c r="W81" s="17">
        <v>0.98899999999999999</v>
      </c>
      <c r="X81" s="12" t="s">
        <v>845</v>
      </c>
      <c r="Y81" s="12" t="s">
        <v>38</v>
      </c>
      <c r="Z81" s="12" t="s">
        <v>701</v>
      </c>
      <c r="AA81" s="12" t="s">
        <v>701</v>
      </c>
      <c r="AB81" s="25"/>
    </row>
    <row r="82" spans="1:28" ht="15" customHeight="1" x14ac:dyDescent="0.25">
      <c r="A82" s="12" t="s">
        <v>135</v>
      </c>
      <c r="B82" s="8" t="s">
        <v>708</v>
      </c>
      <c r="C82" s="12" t="s">
        <v>526</v>
      </c>
      <c r="D82" s="13" t="s">
        <v>526</v>
      </c>
      <c r="E82" s="8" t="s">
        <v>785</v>
      </c>
      <c r="F82" s="8" t="s">
        <v>710</v>
      </c>
      <c r="G82" s="8" t="s">
        <v>785</v>
      </c>
      <c r="H82" s="12" t="s">
        <v>35</v>
      </c>
      <c r="I82" s="8" t="s">
        <v>786</v>
      </c>
      <c r="J82" s="26">
        <v>26724202</v>
      </c>
      <c r="K82" s="12" t="s">
        <v>36</v>
      </c>
      <c r="L82" s="12" t="s">
        <v>525</v>
      </c>
      <c r="M82" s="8" t="s">
        <v>37</v>
      </c>
      <c r="N82" s="31">
        <v>2</v>
      </c>
      <c r="O82" s="17">
        <f t="shared" si="5"/>
        <v>5.7679999999999998</v>
      </c>
      <c r="P82" s="28">
        <f t="shared" si="6"/>
        <v>2.6779999999999999</v>
      </c>
      <c r="Q82" s="28">
        <f t="shared" si="7"/>
        <v>3.09</v>
      </c>
      <c r="R82" s="28">
        <f t="shared" si="8"/>
        <v>2.8839999999999999</v>
      </c>
      <c r="S82" s="17">
        <v>1.339</v>
      </c>
      <c r="T82" s="17">
        <v>1.5449999999999999</v>
      </c>
      <c r="U82" s="28">
        <f t="shared" si="9"/>
        <v>2.8839999999999999</v>
      </c>
      <c r="V82" s="17">
        <v>1.339</v>
      </c>
      <c r="W82" s="17">
        <v>1.5449999999999999</v>
      </c>
      <c r="X82" s="12" t="s">
        <v>845</v>
      </c>
      <c r="Y82" s="12" t="s">
        <v>38</v>
      </c>
      <c r="Z82" s="12" t="s">
        <v>701</v>
      </c>
      <c r="AA82" s="12" t="s">
        <v>701</v>
      </c>
      <c r="AB82" s="25"/>
    </row>
    <row r="83" spans="1:28" ht="15" customHeight="1" x14ac:dyDescent="0.25">
      <c r="A83" s="12" t="s">
        <v>136</v>
      </c>
      <c r="B83" s="8" t="s">
        <v>708</v>
      </c>
      <c r="C83" s="12" t="s">
        <v>526</v>
      </c>
      <c r="D83" s="13" t="s">
        <v>526</v>
      </c>
      <c r="E83" s="8" t="s">
        <v>787</v>
      </c>
      <c r="F83" s="8" t="s">
        <v>710</v>
      </c>
      <c r="G83" s="8" t="s">
        <v>787</v>
      </c>
      <c r="H83" s="12" t="s">
        <v>35</v>
      </c>
      <c r="I83" s="8" t="s">
        <v>788</v>
      </c>
      <c r="J83" s="26" t="s">
        <v>789</v>
      </c>
      <c r="K83" s="12" t="s">
        <v>36</v>
      </c>
      <c r="L83" s="12" t="s">
        <v>525</v>
      </c>
      <c r="M83" s="8" t="s">
        <v>37</v>
      </c>
      <c r="N83" s="31">
        <v>2</v>
      </c>
      <c r="O83" s="17">
        <f t="shared" si="5"/>
        <v>4.8419999999999996</v>
      </c>
      <c r="P83" s="28">
        <f t="shared" si="6"/>
        <v>1.34</v>
      </c>
      <c r="Q83" s="28">
        <f t="shared" si="7"/>
        <v>3.5019999999999998</v>
      </c>
      <c r="R83" s="28">
        <f t="shared" si="8"/>
        <v>2.4209999999999998</v>
      </c>
      <c r="S83" s="17">
        <v>0.67</v>
      </c>
      <c r="T83" s="17">
        <v>1.7509999999999999</v>
      </c>
      <c r="U83" s="28">
        <f t="shared" si="9"/>
        <v>2.4209999999999998</v>
      </c>
      <c r="V83" s="17">
        <v>0.67</v>
      </c>
      <c r="W83" s="17">
        <v>1.7509999999999999</v>
      </c>
      <c r="X83" s="12" t="s">
        <v>845</v>
      </c>
      <c r="Y83" s="12" t="s">
        <v>38</v>
      </c>
      <c r="Z83" s="12" t="s">
        <v>701</v>
      </c>
      <c r="AA83" s="12" t="s">
        <v>701</v>
      </c>
      <c r="AB83" s="25"/>
    </row>
    <row r="84" spans="1:28" ht="15" customHeight="1" x14ac:dyDescent="0.25">
      <c r="A84" s="12" t="s">
        <v>137</v>
      </c>
      <c r="B84" s="8" t="s">
        <v>708</v>
      </c>
      <c r="C84" s="12" t="s">
        <v>526</v>
      </c>
      <c r="D84" s="13" t="s">
        <v>526</v>
      </c>
      <c r="E84" s="8" t="s">
        <v>790</v>
      </c>
      <c r="F84" s="8" t="s">
        <v>710</v>
      </c>
      <c r="G84" s="8" t="s">
        <v>790</v>
      </c>
      <c r="H84" s="12" t="s">
        <v>35</v>
      </c>
      <c r="I84" s="8" t="s">
        <v>791</v>
      </c>
      <c r="J84" s="26" t="s">
        <v>792</v>
      </c>
      <c r="K84" s="12" t="s">
        <v>36</v>
      </c>
      <c r="L84" s="12" t="s">
        <v>525</v>
      </c>
      <c r="M84" s="8" t="s">
        <v>37</v>
      </c>
      <c r="N84" s="31">
        <v>3</v>
      </c>
      <c r="O84" s="17">
        <f t="shared" si="5"/>
        <v>10.506</v>
      </c>
      <c r="P84" s="28">
        <f t="shared" si="6"/>
        <v>3.5019999999999998</v>
      </c>
      <c r="Q84" s="28">
        <f t="shared" si="7"/>
        <v>7.0039999999999996</v>
      </c>
      <c r="R84" s="28">
        <f t="shared" si="8"/>
        <v>5.2530000000000001</v>
      </c>
      <c r="S84" s="17">
        <v>1.7509999999999999</v>
      </c>
      <c r="T84" s="17">
        <v>3.5019999999999998</v>
      </c>
      <c r="U84" s="28">
        <f t="shared" si="9"/>
        <v>5.2530000000000001</v>
      </c>
      <c r="V84" s="17">
        <v>1.7509999999999999</v>
      </c>
      <c r="W84" s="17">
        <v>3.5019999999999998</v>
      </c>
      <c r="X84" s="12" t="s">
        <v>845</v>
      </c>
      <c r="Y84" s="12" t="s">
        <v>38</v>
      </c>
      <c r="Z84" s="12" t="s">
        <v>701</v>
      </c>
      <c r="AA84" s="12" t="s">
        <v>701</v>
      </c>
      <c r="AB84" s="25"/>
    </row>
    <row r="85" spans="1:28" ht="15" customHeight="1" x14ac:dyDescent="0.25">
      <c r="A85" s="12" t="s">
        <v>138</v>
      </c>
      <c r="B85" s="8" t="s">
        <v>708</v>
      </c>
      <c r="C85" s="12" t="s">
        <v>526</v>
      </c>
      <c r="D85" s="13" t="s">
        <v>526</v>
      </c>
      <c r="E85" s="8" t="s">
        <v>793</v>
      </c>
      <c r="F85" s="8" t="s">
        <v>710</v>
      </c>
      <c r="G85" s="8" t="s">
        <v>793</v>
      </c>
      <c r="H85" s="12" t="s">
        <v>35</v>
      </c>
      <c r="I85" s="8" t="s">
        <v>794</v>
      </c>
      <c r="J85" s="26" t="s">
        <v>795</v>
      </c>
      <c r="K85" s="12" t="s">
        <v>36</v>
      </c>
      <c r="L85" s="12" t="s">
        <v>525</v>
      </c>
      <c r="M85" s="8" t="s">
        <v>37</v>
      </c>
      <c r="N85" s="31">
        <v>2</v>
      </c>
      <c r="O85" s="17">
        <f t="shared" si="5"/>
        <v>8.652000000000001</v>
      </c>
      <c r="P85" s="28">
        <f t="shared" si="6"/>
        <v>3.7080000000000002</v>
      </c>
      <c r="Q85" s="28">
        <f t="shared" si="7"/>
        <v>4.944</v>
      </c>
      <c r="R85" s="28">
        <f t="shared" si="8"/>
        <v>4.3260000000000005</v>
      </c>
      <c r="S85" s="17">
        <v>1.8540000000000001</v>
      </c>
      <c r="T85" s="17">
        <v>2.472</v>
      </c>
      <c r="U85" s="28">
        <f t="shared" si="9"/>
        <v>4.3260000000000005</v>
      </c>
      <c r="V85" s="17">
        <v>1.8540000000000001</v>
      </c>
      <c r="W85" s="17">
        <v>2.472</v>
      </c>
      <c r="X85" s="12" t="s">
        <v>845</v>
      </c>
      <c r="Y85" s="12" t="s">
        <v>38</v>
      </c>
      <c r="Z85" s="12" t="s">
        <v>701</v>
      </c>
      <c r="AA85" s="12" t="s">
        <v>701</v>
      </c>
      <c r="AB85" s="25"/>
    </row>
    <row r="86" spans="1:28" ht="15" customHeight="1" x14ac:dyDescent="0.25">
      <c r="A86" s="12" t="s">
        <v>139</v>
      </c>
      <c r="B86" s="8" t="s">
        <v>708</v>
      </c>
      <c r="C86" s="12" t="s">
        <v>526</v>
      </c>
      <c r="D86" s="13" t="s">
        <v>526</v>
      </c>
      <c r="E86" s="8" t="s">
        <v>796</v>
      </c>
      <c r="F86" s="8" t="s">
        <v>710</v>
      </c>
      <c r="G86" s="8" t="s">
        <v>796</v>
      </c>
      <c r="H86" s="12" t="s">
        <v>35</v>
      </c>
      <c r="I86" s="8" t="s">
        <v>797</v>
      </c>
      <c r="J86" s="26">
        <v>60952792</v>
      </c>
      <c r="K86" s="12" t="s">
        <v>36</v>
      </c>
      <c r="L86" s="12" t="s">
        <v>525</v>
      </c>
      <c r="M86" s="8" t="s">
        <v>37</v>
      </c>
      <c r="N86" s="31">
        <v>2</v>
      </c>
      <c r="O86" s="17">
        <f t="shared" si="5"/>
        <v>4.8099999999999996</v>
      </c>
      <c r="P86" s="28">
        <f t="shared" si="6"/>
        <v>1.696</v>
      </c>
      <c r="Q86" s="28">
        <f t="shared" si="7"/>
        <v>3.1139999999999999</v>
      </c>
      <c r="R86" s="28">
        <f t="shared" si="8"/>
        <v>2.4049999999999998</v>
      </c>
      <c r="S86" s="17">
        <v>0.84799999999999998</v>
      </c>
      <c r="T86" s="17">
        <v>1.5569999999999999</v>
      </c>
      <c r="U86" s="28">
        <f t="shared" si="9"/>
        <v>2.4049999999999998</v>
      </c>
      <c r="V86" s="17">
        <v>0.84799999999999998</v>
      </c>
      <c r="W86" s="17">
        <v>1.5569999999999999</v>
      </c>
      <c r="X86" s="12" t="s">
        <v>845</v>
      </c>
      <c r="Y86" s="12" t="s">
        <v>38</v>
      </c>
      <c r="Z86" s="12" t="s">
        <v>701</v>
      </c>
      <c r="AA86" s="12" t="s">
        <v>701</v>
      </c>
      <c r="AB86" s="25"/>
    </row>
    <row r="87" spans="1:28" ht="15" customHeight="1" x14ac:dyDescent="0.25">
      <c r="A87" s="12" t="s">
        <v>140</v>
      </c>
      <c r="B87" s="8" t="s">
        <v>708</v>
      </c>
      <c r="C87" s="12" t="s">
        <v>526</v>
      </c>
      <c r="D87" s="13" t="s">
        <v>526</v>
      </c>
      <c r="E87" s="8" t="s">
        <v>798</v>
      </c>
      <c r="F87" s="8" t="s">
        <v>710</v>
      </c>
      <c r="G87" s="12" t="s">
        <v>709</v>
      </c>
      <c r="H87" s="12" t="s">
        <v>35</v>
      </c>
      <c r="I87" s="8" t="s">
        <v>799</v>
      </c>
      <c r="J87" s="26">
        <v>60953169</v>
      </c>
      <c r="K87" s="12" t="s">
        <v>36</v>
      </c>
      <c r="L87" s="12" t="s">
        <v>525</v>
      </c>
      <c r="M87" s="8" t="s">
        <v>37</v>
      </c>
      <c r="N87" s="31">
        <v>2</v>
      </c>
      <c r="O87" s="17">
        <f t="shared" si="5"/>
        <v>10.506</v>
      </c>
      <c r="P87" s="28">
        <f t="shared" si="6"/>
        <v>4.532</v>
      </c>
      <c r="Q87" s="28">
        <f t="shared" si="7"/>
        <v>5.9740000000000002</v>
      </c>
      <c r="R87" s="28">
        <f t="shared" si="8"/>
        <v>5.2530000000000001</v>
      </c>
      <c r="S87" s="17">
        <v>2.266</v>
      </c>
      <c r="T87" s="17">
        <v>2.9870000000000001</v>
      </c>
      <c r="U87" s="28">
        <f t="shared" si="9"/>
        <v>5.2530000000000001</v>
      </c>
      <c r="V87" s="17">
        <v>2.266</v>
      </c>
      <c r="W87" s="17">
        <v>2.9870000000000001</v>
      </c>
      <c r="X87" s="12" t="s">
        <v>845</v>
      </c>
      <c r="Y87" s="12" t="s">
        <v>38</v>
      </c>
      <c r="Z87" s="12" t="s">
        <v>701</v>
      </c>
      <c r="AA87" s="12" t="s">
        <v>701</v>
      </c>
      <c r="AB87" s="25"/>
    </row>
    <row r="88" spans="1:28" ht="15" customHeight="1" x14ac:dyDescent="0.25">
      <c r="A88" s="12" t="s">
        <v>141</v>
      </c>
      <c r="B88" s="8" t="s">
        <v>708</v>
      </c>
      <c r="C88" s="12" t="s">
        <v>526</v>
      </c>
      <c r="D88" s="13" t="s">
        <v>526</v>
      </c>
      <c r="E88" s="8" t="s">
        <v>728</v>
      </c>
      <c r="F88" s="8" t="s">
        <v>710</v>
      </c>
      <c r="G88" s="8" t="s">
        <v>728</v>
      </c>
      <c r="H88" s="12" t="s">
        <v>35</v>
      </c>
      <c r="I88" s="8" t="s">
        <v>800</v>
      </c>
      <c r="J88" s="26" t="s">
        <v>801</v>
      </c>
      <c r="K88" s="12" t="s">
        <v>36</v>
      </c>
      <c r="L88" s="12" t="s">
        <v>525</v>
      </c>
      <c r="M88" s="8" t="s">
        <v>37</v>
      </c>
      <c r="N88" s="31">
        <v>2</v>
      </c>
      <c r="O88" s="17">
        <f t="shared" si="5"/>
        <v>27.398</v>
      </c>
      <c r="P88" s="28">
        <f t="shared" si="6"/>
        <v>13.596</v>
      </c>
      <c r="Q88" s="28">
        <f t="shared" si="7"/>
        <v>13.802</v>
      </c>
      <c r="R88" s="28">
        <f t="shared" si="8"/>
        <v>13.699</v>
      </c>
      <c r="S88" s="17">
        <v>6.798</v>
      </c>
      <c r="T88" s="17">
        <v>6.9009999999999998</v>
      </c>
      <c r="U88" s="28">
        <f t="shared" si="9"/>
        <v>13.699</v>
      </c>
      <c r="V88" s="17">
        <v>6.798</v>
      </c>
      <c r="W88" s="17">
        <v>6.9009999999999998</v>
      </c>
      <c r="X88" s="12" t="s">
        <v>845</v>
      </c>
      <c r="Y88" s="12" t="s">
        <v>38</v>
      </c>
      <c r="Z88" s="12" t="s">
        <v>701</v>
      </c>
      <c r="AA88" s="12" t="s">
        <v>701</v>
      </c>
      <c r="AB88" s="25"/>
    </row>
    <row r="89" spans="1:28" ht="15" customHeight="1" x14ac:dyDescent="0.25">
      <c r="A89" s="12" t="s">
        <v>142</v>
      </c>
      <c r="B89" s="8" t="s">
        <v>708</v>
      </c>
      <c r="C89" s="12" t="s">
        <v>526</v>
      </c>
      <c r="D89" s="13" t="s">
        <v>526</v>
      </c>
      <c r="E89" s="8" t="s">
        <v>802</v>
      </c>
      <c r="F89" s="8" t="s">
        <v>710</v>
      </c>
      <c r="G89" s="8" t="s">
        <v>802</v>
      </c>
      <c r="H89" s="12" t="s">
        <v>35</v>
      </c>
      <c r="I89" s="8" t="s">
        <v>803</v>
      </c>
      <c r="J89" s="26" t="s">
        <v>804</v>
      </c>
      <c r="K89" s="12" t="s">
        <v>36</v>
      </c>
      <c r="L89" s="12" t="s">
        <v>525</v>
      </c>
      <c r="M89" s="8" t="s">
        <v>37</v>
      </c>
      <c r="N89" s="31">
        <v>5</v>
      </c>
      <c r="O89" s="17">
        <f t="shared" si="5"/>
        <v>7.8280000000000003</v>
      </c>
      <c r="P89" s="28">
        <f t="shared" si="6"/>
        <v>3.7080000000000002</v>
      </c>
      <c r="Q89" s="28">
        <f t="shared" si="7"/>
        <v>4.12</v>
      </c>
      <c r="R89" s="28">
        <f t="shared" si="8"/>
        <v>3.9140000000000001</v>
      </c>
      <c r="S89" s="17">
        <v>1.8540000000000001</v>
      </c>
      <c r="T89" s="17">
        <v>2.06</v>
      </c>
      <c r="U89" s="28">
        <f t="shared" si="9"/>
        <v>3.9140000000000001</v>
      </c>
      <c r="V89" s="17">
        <v>1.8540000000000001</v>
      </c>
      <c r="W89" s="17">
        <v>2.06</v>
      </c>
      <c r="X89" s="12" t="s">
        <v>845</v>
      </c>
      <c r="Y89" s="12" t="s">
        <v>38</v>
      </c>
      <c r="Z89" s="12" t="s">
        <v>701</v>
      </c>
      <c r="AA89" s="12" t="s">
        <v>701</v>
      </c>
      <c r="AB89" s="25"/>
    </row>
    <row r="90" spans="1:28" ht="15" customHeight="1" x14ac:dyDescent="0.25">
      <c r="A90" s="12" t="s">
        <v>143</v>
      </c>
      <c r="B90" s="8" t="s">
        <v>708</v>
      </c>
      <c r="C90" s="12" t="s">
        <v>526</v>
      </c>
      <c r="D90" s="13" t="s">
        <v>526</v>
      </c>
      <c r="E90" s="8" t="s">
        <v>805</v>
      </c>
      <c r="F90" s="8" t="s">
        <v>710</v>
      </c>
      <c r="G90" s="8" t="s">
        <v>805</v>
      </c>
      <c r="H90" s="12" t="s">
        <v>35</v>
      </c>
      <c r="I90" s="8" t="s">
        <v>806</v>
      </c>
      <c r="J90" s="26" t="s">
        <v>807</v>
      </c>
      <c r="K90" s="12" t="s">
        <v>36</v>
      </c>
      <c r="L90" s="12" t="s">
        <v>525</v>
      </c>
      <c r="M90" s="8" t="s">
        <v>37</v>
      </c>
      <c r="N90" s="31">
        <v>3</v>
      </c>
      <c r="O90" s="17">
        <f t="shared" si="5"/>
        <v>0.04</v>
      </c>
      <c r="P90" s="28">
        <f t="shared" si="6"/>
        <v>0.02</v>
      </c>
      <c r="Q90" s="28">
        <f t="shared" si="7"/>
        <v>0.02</v>
      </c>
      <c r="R90" s="28">
        <f t="shared" si="8"/>
        <v>0.02</v>
      </c>
      <c r="S90" s="17">
        <v>0.01</v>
      </c>
      <c r="T90" s="17">
        <v>0.01</v>
      </c>
      <c r="U90" s="28">
        <f t="shared" si="9"/>
        <v>0.02</v>
      </c>
      <c r="V90" s="17">
        <v>0.01</v>
      </c>
      <c r="W90" s="17">
        <v>0.01</v>
      </c>
      <c r="X90" s="12" t="s">
        <v>845</v>
      </c>
      <c r="Y90" s="12" t="s">
        <v>38</v>
      </c>
      <c r="Z90" s="12" t="s">
        <v>701</v>
      </c>
      <c r="AA90" s="12" t="s">
        <v>701</v>
      </c>
      <c r="AB90" s="25"/>
    </row>
    <row r="91" spans="1:28" ht="15" customHeight="1" x14ac:dyDescent="0.25">
      <c r="A91" s="12" t="s">
        <v>144</v>
      </c>
      <c r="B91" s="8" t="s">
        <v>708</v>
      </c>
      <c r="C91" s="12" t="s">
        <v>526</v>
      </c>
      <c r="D91" s="13" t="s">
        <v>526</v>
      </c>
      <c r="E91" s="8" t="s">
        <v>808</v>
      </c>
      <c r="F91" s="8" t="s">
        <v>710</v>
      </c>
      <c r="G91" s="12" t="s">
        <v>809</v>
      </c>
      <c r="H91" s="12" t="s">
        <v>35</v>
      </c>
      <c r="I91" s="8" t="s">
        <v>810</v>
      </c>
      <c r="J91" s="26" t="s">
        <v>811</v>
      </c>
      <c r="K91" s="12" t="s">
        <v>36</v>
      </c>
      <c r="L91" s="12" t="s">
        <v>525</v>
      </c>
      <c r="M91" s="8" t="s">
        <v>37</v>
      </c>
      <c r="N91" s="31">
        <v>3</v>
      </c>
      <c r="O91" s="17">
        <f t="shared" si="5"/>
        <v>5.1359999999999992</v>
      </c>
      <c r="P91" s="28">
        <f t="shared" si="6"/>
        <v>1.6339999999999999</v>
      </c>
      <c r="Q91" s="28">
        <f t="shared" si="7"/>
        <v>3.5019999999999998</v>
      </c>
      <c r="R91" s="28">
        <f t="shared" si="8"/>
        <v>2.5679999999999996</v>
      </c>
      <c r="S91" s="17">
        <v>0.81699999999999995</v>
      </c>
      <c r="T91" s="17">
        <v>1.7509999999999999</v>
      </c>
      <c r="U91" s="28">
        <f t="shared" si="9"/>
        <v>2.5679999999999996</v>
      </c>
      <c r="V91" s="17">
        <v>0.81699999999999995</v>
      </c>
      <c r="W91" s="17">
        <v>1.7509999999999999</v>
      </c>
      <c r="X91" s="12" t="s">
        <v>845</v>
      </c>
      <c r="Y91" s="12" t="s">
        <v>38</v>
      </c>
      <c r="Z91" s="12" t="s">
        <v>701</v>
      </c>
      <c r="AA91" s="12" t="s">
        <v>701</v>
      </c>
      <c r="AB91" s="25"/>
    </row>
    <row r="92" spans="1:28" ht="15" customHeight="1" x14ac:dyDescent="0.25">
      <c r="A92" s="12" t="s">
        <v>145</v>
      </c>
      <c r="B92" s="8" t="s">
        <v>708</v>
      </c>
      <c r="C92" s="12" t="s">
        <v>526</v>
      </c>
      <c r="D92" s="13">
        <v>0</v>
      </c>
      <c r="E92" s="8" t="s">
        <v>812</v>
      </c>
      <c r="F92" s="8" t="s">
        <v>710</v>
      </c>
      <c r="G92" s="8" t="s">
        <v>812</v>
      </c>
      <c r="H92" s="12" t="s">
        <v>35</v>
      </c>
      <c r="I92" s="8" t="s">
        <v>813</v>
      </c>
      <c r="J92" s="26" t="s">
        <v>814</v>
      </c>
      <c r="K92" s="12" t="s">
        <v>36</v>
      </c>
      <c r="L92" s="12" t="s">
        <v>525</v>
      </c>
      <c r="M92" s="8" t="s">
        <v>37</v>
      </c>
      <c r="N92" s="31">
        <v>5</v>
      </c>
      <c r="O92" s="17">
        <f t="shared" si="5"/>
        <v>17.777999999999999</v>
      </c>
      <c r="P92" s="28">
        <f t="shared" si="6"/>
        <v>5.3140000000000001</v>
      </c>
      <c r="Q92" s="28">
        <f t="shared" si="7"/>
        <v>12.464</v>
      </c>
      <c r="R92" s="28">
        <f t="shared" si="8"/>
        <v>8.8889999999999993</v>
      </c>
      <c r="S92" s="17">
        <v>2.657</v>
      </c>
      <c r="T92" s="17">
        <v>6.2320000000000002</v>
      </c>
      <c r="U92" s="28">
        <f t="shared" si="9"/>
        <v>8.8889999999999993</v>
      </c>
      <c r="V92" s="17">
        <v>2.657</v>
      </c>
      <c r="W92" s="17">
        <v>6.2320000000000002</v>
      </c>
      <c r="X92" s="12" t="s">
        <v>845</v>
      </c>
      <c r="Y92" s="12" t="s">
        <v>38</v>
      </c>
      <c r="Z92" s="12" t="s">
        <v>701</v>
      </c>
      <c r="AA92" s="12" t="s">
        <v>701</v>
      </c>
      <c r="AB92" s="25"/>
    </row>
    <row r="93" spans="1:28" ht="15" customHeight="1" x14ac:dyDescent="0.25">
      <c r="A93" s="12" t="s">
        <v>146</v>
      </c>
      <c r="B93" s="8" t="s">
        <v>708</v>
      </c>
      <c r="C93" s="12" t="s">
        <v>526</v>
      </c>
      <c r="D93" s="13" t="s">
        <v>526</v>
      </c>
      <c r="E93" s="8" t="s">
        <v>815</v>
      </c>
      <c r="F93" s="8" t="s">
        <v>710</v>
      </c>
      <c r="G93" s="12" t="s">
        <v>816</v>
      </c>
      <c r="H93" s="12" t="s">
        <v>35</v>
      </c>
      <c r="I93" s="8" t="s">
        <v>817</v>
      </c>
      <c r="J93" s="26" t="s">
        <v>818</v>
      </c>
      <c r="K93" s="12" t="s">
        <v>36</v>
      </c>
      <c r="L93" s="12" t="s">
        <v>525</v>
      </c>
      <c r="M93" s="8" t="s">
        <v>37</v>
      </c>
      <c r="N93" s="31">
        <v>2</v>
      </c>
      <c r="O93" s="17">
        <f t="shared" si="5"/>
        <v>1.6880000000000002</v>
      </c>
      <c r="P93" s="28">
        <f t="shared" si="6"/>
        <v>0.37</v>
      </c>
      <c r="Q93" s="28">
        <f t="shared" si="7"/>
        <v>1.3180000000000001</v>
      </c>
      <c r="R93" s="28">
        <f t="shared" si="8"/>
        <v>0.84400000000000008</v>
      </c>
      <c r="S93" s="17">
        <v>0.185</v>
      </c>
      <c r="T93" s="17">
        <v>0.65900000000000003</v>
      </c>
      <c r="U93" s="28">
        <f t="shared" si="9"/>
        <v>0.84400000000000008</v>
      </c>
      <c r="V93" s="17">
        <v>0.185</v>
      </c>
      <c r="W93" s="17">
        <v>0.65900000000000003</v>
      </c>
      <c r="X93" s="12" t="s">
        <v>845</v>
      </c>
      <c r="Y93" s="12" t="s">
        <v>38</v>
      </c>
      <c r="Z93" s="12" t="s">
        <v>701</v>
      </c>
      <c r="AA93" s="12" t="s">
        <v>701</v>
      </c>
      <c r="AB93" s="25"/>
    </row>
    <row r="94" spans="1:28" ht="15" customHeight="1" x14ac:dyDescent="0.25">
      <c r="A94" s="12" t="s">
        <v>152</v>
      </c>
      <c r="B94" s="8" t="s">
        <v>708</v>
      </c>
      <c r="C94" s="12" t="s">
        <v>526</v>
      </c>
      <c r="D94" s="13">
        <v>0</v>
      </c>
      <c r="E94" s="8" t="s">
        <v>816</v>
      </c>
      <c r="F94" s="8" t="s">
        <v>710</v>
      </c>
      <c r="G94" s="8" t="s">
        <v>816</v>
      </c>
      <c r="H94" s="12" t="s">
        <v>35</v>
      </c>
      <c r="I94" s="8" t="s">
        <v>819</v>
      </c>
      <c r="J94" s="26" t="s">
        <v>820</v>
      </c>
      <c r="K94" s="12" t="s">
        <v>36</v>
      </c>
      <c r="L94" s="12" t="s">
        <v>525</v>
      </c>
      <c r="M94" s="8" t="s">
        <v>37</v>
      </c>
      <c r="N94" s="31">
        <v>2</v>
      </c>
      <c r="O94" s="17">
        <f t="shared" si="5"/>
        <v>7.6219999999999999</v>
      </c>
      <c r="P94" s="28">
        <f t="shared" si="6"/>
        <v>2.6779999999999999</v>
      </c>
      <c r="Q94" s="28">
        <f t="shared" si="7"/>
        <v>4.944</v>
      </c>
      <c r="R94" s="28">
        <f t="shared" si="8"/>
        <v>3.8109999999999999</v>
      </c>
      <c r="S94" s="17">
        <v>1.339</v>
      </c>
      <c r="T94" s="17">
        <v>2.472</v>
      </c>
      <c r="U94" s="28">
        <f t="shared" si="9"/>
        <v>3.8109999999999999</v>
      </c>
      <c r="V94" s="17">
        <v>1.339</v>
      </c>
      <c r="W94" s="17">
        <v>2.472</v>
      </c>
      <c r="X94" s="12" t="s">
        <v>845</v>
      </c>
      <c r="Y94" s="12" t="s">
        <v>38</v>
      </c>
      <c r="Z94" s="12" t="s">
        <v>701</v>
      </c>
      <c r="AA94" s="12" t="s">
        <v>701</v>
      </c>
      <c r="AB94" s="25"/>
    </row>
    <row r="95" spans="1:28" ht="15" customHeight="1" x14ac:dyDescent="0.25">
      <c r="A95" s="12" t="s">
        <v>153</v>
      </c>
      <c r="B95" s="8" t="s">
        <v>708</v>
      </c>
      <c r="C95" s="12" t="s">
        <v>526</v>
      </c>
      <c r="D95" s="13">
        <v>0</v>
      </c>
      <c r="E95" s="8" t="s">
        <v>821</v>
      </c>
      <c r="F95" s="8" t="s">
        <v>710</v>
      </c>
      <c r="G95" s="8" t="s">
        <v>821</v>
      </c>
      <c r="H95" s="12" t="s">
        <v>35</v>
      </c>
      <c r="I95" s="8" t="s">
        <v>822</v>
      </c>
      <c r="J95" s="26" t="s">
        <v>823</v>
      </c>
      <c r="K95" s="12" t="s">
        <v>36</v>
      </c>
      <c r="L95" s="12" t="s">
        <v>525</v>
      </c>
      <c r="M95" s="8" t="s">
        <v>37</v>
      </c>
      <c r="N95" s="31">
        <v>3</v>
      </c>
      <c r="O95" s="17">
        <f t="shared" si="5"/>
        <v>17.510000000000002</v>
      </c>
      <c r="P95" s="28">
        <f t="shared" si="6"/>
        <v>10.3</v>
      </c>
      <c r="Q95" s="28">
        <f t="shared" si="7"/>
        <v>7.21</v>
      </c>
      <c r="R95" s="28">
        <f t="shared" si="8"/>
        <v>8.7550000000000008</v>
      </c>
      <c r="S95" s="17">
        <v>5.15</v>
      </c>
      <c r="T95" s="17">
        <v>3.605</v>
      </c>
      <c r="U95" s="28">
        <f t="shared" si="9"/>
        <v>8.7550000000000008</v>
      </c>
      <c r="V95" s="17">
        <v>5.15</v>
      </c>
      <c r="W95" s="17">
        <v>3.605</v>
      </c>
      <c r="X95" s="12" t="s">
        <v>845</v>
      </c>
      <c r="Y95" s="12" t="s">
        <v>38</v>
      </c>
      <c r="Z95" s="12" t="s">
        <v>701</v>
      </c>
      <c r="AA95" s="12" t="s">
        <v>701</v>
      </c>
      <c r="AB95" s="25"/>
    </row>
    <row r="96" spans="1:28" ht="15" customHeight="1" x14ac:dyDescent="0.25">
      <c r="A96" s="12" t="s">
        <v>154</v>
      </c>
      <c r="B96" s="8" t="s">
        <v>708</v>
      </c>
      <c r="C96" s="12" t="s">
        <v>526</v>
      </c>
      <c r="D96" s="13" t="s">
        <v>824</v>
      </c>
      <c r="E96" s="8" t="s">
        <v>825</v>
      </c>
      <c r="F96" s="8" t="s">
        <v>710</v>
      </c>
      <c r="G96" s="8" t="s">
        <v>825</v>
      </c>
      <c r="H96" s="12" t="s">
        <v>35</v>
      </c>
      <c r="I96" s="8" t="s">
        <v>826</v>
      </c>
      <c r="J96" s="26">
        <v>60915795</v>
      </c>
      <c r="K96" s="12" t="s">
        <v>36</v>
      </c>
      <c r="L96" s="12" t="s">
        <v>525</v>
      </c>
      <c r="M96" s="8" t="s">
        <v>37</v>
      </c>
      <c r="N96" s="31">
        <v>1</v>
      </c>
      <c r="O96" s="17">
        <f t="shared" si="5"/>
        <v>1.278</v>
      </c>
      <c r="P96" s="28">
        <f t="shared" si="6"/>
        <v>0.41199999999999998</v>
      </c>
      <c r="Q96" s="28">
        <f t="shared" si="7"/>
        <v>0.86599999999999999</v>
      </c>
      <c r="R96" s="28">
        <f t="shared" si="8"/>
        <v>0.63900000000000001</v>
      </c>
      <c r="S96" s="17">
        <v>0.20599999999999999</v>
      </c>
      <c r="T96" s="17">
        <v>0.433</v>
      </c>
      <c r="U96" s="28">
        <f t="shared" si="9"/>
        <v>0.63900000000000001</v>
      </c>
      <c r="V96" s="17">
        <v>0.20599999999999999</v>
      </c>
      <c r="W96" s="17">
        <v>0.433</v>
      </c>
      <c r="X96" s="12" t="s">
        <v>845</v>
      </c>
      <c r="Y96" s="12" t="s">
        <v>38</v>
      </c>
      <c r="Z96" s="12" t="s">
        <v>701</v>
      </c>
      <c r="AA96" s="12" t="s">
        <v>701</v>
      </c>
      <c r="AB96" s="25"/>
    </row>
    <row r="97" spans="1:28" ht="15" customHeight="1" x14ac:dyDescent="0.25">
      <c r="A97" s="12" t="s">
        <v>155</v>
      </c>
      <c r="B97" s="8" t="s">
        <v>708</v>
      </c>
      <c r="C97" s="12" t="s">
        <v>526</v>
      </c>
      <c r="D97" s="13" t="s">
        <v>526</v>
      </c>
      <c r="E97" s="8" t="s">
        <v>793</v>
      </c>
      <c r="F97" s="8" t="s">
        <v>710</v>
      </c>
      <c r="G97" s="8" t="s">
        <v>793</v>
      </c>
      <c r="H97" s="12" t="s">
        <v>35</v>
      </c>
      <c r="I97" s="8" t="s">
        <v>827</v>
      </c>
      <c r="J97" s="26">
        <v>80564039</v>
      </c>
      <c r="K97" s="12" t="s">
        <v>36</v>
      </c>
      <c r="L97" s="12" t="s">
        <v>525</v>
      </c>
      <c r="M97" s="8" t="s">
        <v>37</v>
      </c>
      <c r="N97" s="31">
        <v>1.5</v>
      </c>
      <c r="O97" s="17">
        <f t="shared" si="5"/>
        <v>2.37</v>
      </c>
      <c r="P97" s="28">
        <f t="shared" si="6"/>
        <v>1.1339999999999999</v>
      </c>
      <c r="Q97" s="28">
        <f t="shared" si="7"/>
        <v>1.236</v>
      </c>
      <c r="R97" s="28">
        <f t="shared" si="8"/>
        <v>1.1850000000000001</v>
      </c>
      <c r="S97" s="17">
        <v>0.56699999999999995</v>
      </c>
      <c r="T97" s="17">
        <v>0.61799999999999999</v>
      </c>
      <c r="U97" s="28">
        <f t="shared" si="9"/>
        <v>1.1850000000000001</v>
      </c>
      <c r="V97" s="17">
        <v>0.56699999999999995</v>
      </c>
      <c r="W97" s="17">
        <v>0.61799999999999999</v>
      </c>
      <c r="X97" s="12" t="s">
        <v>845</v>
      </c>
      <c r="Y97" s="12" t="s">
        <v>38</v>
      </c>
      <c r="Z97" s="12" t="s">
        <v>701</v>
      </c>
      <c r="AA97" s="12" t="s">
        <v>701</v>
      </c>
      <c r="AB97" s="25"/>
    </row>
    <row r="98" spans="1:28" ht="15" customHeight="1" x14ac:dyDescent="0.25">
      <c r="A98" s="12" t="s">
        <v>156</v>
      </c>
      <c r="B98" s="8" t="s">
        <v>708</v>
      </c>
      <c r="C98" s="12" t="s">
        <v>526</v>
      </c>
      <c r="D98" s="13" t="s">
        <v>828</v>
      </c>
      <c r="E98" s="8" t="s">
        <v>829</v>
      </c>
      <c r="F98" s="8" t="s">
        <v>710</v>
      </c>
      <c r="G98" s="8" t="s">
        <v>829</v>
      </c>
      <c r="H98" s="12" t="s">
        <v>35</v>
      </c>
      <c r="I98" s="8" t="s">
        <v>830</v>
      </c>
      <c r="J98" s="26">
        <v>80733847</v>
      </c>
      <c r="K98" s="12" t="s">
        <v>36</v>
      </c>
      <c r="L98" s="12" t="s">
        <v>525</v>
      </c>
      <c r="M98" s="8" t="s">
        <v>37</v>
      </c>
      <c r="N98" s="31">
        <v>1.5</v>
      </c>
      <c r="O98" s="17">
        <f t="shared" si="5"/>
        <v>1.0920000000000001</v>
      </c>
      <c r="P98" s="28">
        <f t="shared" si="6"/>
        <v>0.47399999999999998</v>
      </c>
      <c r="Q98" s="28">
        <f t="shared" si="7"/>
        <v>0.61799999999999999</v>
      </c>
      <c r="R98" s="28">
        <f t="shared" si="8"/>
        <v>0.54600000000000004</v>
      </c>
      <c r="S98" s="17">
        <v>0.23699999999999999</v>
      </c>
      <c r="T98" s="17">
        <v>0.309</v>
      </c>
      <c r="U98" s="28">
        <f t="shared" si="9"/>
        <v>0.54600000000000004</v>
      </c>
      <c r="V98" s="17">
        <v>0.23699999999999999</v>
      </c>
      <c r="W98" s="17">
        <v>0.309</v>
      </c>
      <c r="X98" s="12" t="s">
        <v>845</v>
      </c>
      <c r="Y98" s="12" t="s">
        <v>38</v>
      </c>
      <c r="Z98" s="12" t="s">
        <v>701</v>
      </c>
      <c r="AA98" s="12" t="s">
        <v>701</v>
      </c>
      <c r="AB98" s="25"/>
    </row>
    <row r="99" spans="1:28" ht="15" customHeight="1" x14ac:dyDescent="0.25">
      <c r="A99" s="12" t="s">
        <v>157</v>
      </c>
      <c r="B99" s="8" t="s">
        <v>708</v>
      </c>
      <c r="C99" s="12" t="s">
        <v>526</v>
      </c>
      <c r="D99" s="13" t="s">
        <v>831</v>
      </c>
      <c r="E99" s="8" t="s">
        <v>785</v>
      </c>
      <c r="F99" s="8" t="s">
        <v>710</v>
      </c>
      <c r="G99" s="8" t="s">
        <v>785</v>
      </c>
      <c r="H99" s="12" t="s">
        <v>35</v>
      </c>
      <c r="I99" s="8" t="s">
        <v>832</v>
      </c>
      <c r="J99" s="26" t="s">
        <v>833</v>
      </c>
      <c r="K99" s="12" t="s">
        <v>36</v>
      </c>
      <c r="L99" s="12" t="s">
        <v>525</v>
      </c>
      <c r="M99" s="8" t="s">
        <v>61</v>
      </c>
      <c r="N99" s="31">
        <v>2</v>
      </c>
      <c r="O99" s="17">
        <f t="shared" si="5"/>
        <v>0.20599999999999999</v>
      </c>
      <c r="P99" s="28">
        <f t="shared" si="6"/>
        <v>6.2E-2</v>
      </c>
      <c r="Q99" s="28">
        <f t="shared" si="7"/>
        <v>0.14399999999999999</v>
      </c>
      <c r="R99" s="28">
        <f t="shared" si="8"/>
        <v>0.10299999999999999</v>
      </c>
      <c r="S99" s="17">
        <v>3.1E-2</v>
      </c>
      <c r="T99" s="17">
        <v>7.1999999999999995E-2</v>
      </c>
      <c r="U99" s="28">
        <f t="shared" si="9"/>
        <v>0.10299999999999999</v>
      </c>
      <c r="V99" s="17">
        <v>3.1E-2</v>
      </c>
      <c r="W99" s="17">
        <v>7.1999999999999995E-2</v>
      </c>
      <c r="X99" s="12" t="s">
        <v>845</v>
      </c>
      <c r="Y99" s="12" t="s">
        <v>38</v>
      </c>
      <c r="Z99" s="12" t="s">
        <v>701</v>
      </c>
      <c r="AA99" s="12" t="s">
        <v>701</v>
      </c>
      <c r="AB99" s="25"/>
    </row>
    <row r="100" spans="1:28" ht="15" customHeight="1" x14ac:dyDescent="0.25">
      <c r="A100" s="12" t="s">
        <v>158</v>
      </c>
      <c r="B100" s="8" t="s">
        <v>708</v>
      </c>
      <c r="C100" s="12" t="s">
        <v>526</v>
      </c>
      <c r="D100" s="13" t="s">
        <v>834</v>
      </c>
      <c r="E100" s="8" t="s">
        <v>761</v>
      </c>
      <c r="F100" s="8" t="s">
        <v>710</v>
      </c>
      <c r="G100" s="8" t="s">
        <v>761</v>
      </c>
      <c r="H100" s="12" t="s">
        <v>35</v>
      </c>
      <c r="I100" s="8" t="s">
        <v>835</v>
      </c>
      <c r="J100" s="26" t="s">
        <v>836</v>
      </c>
      <c r="K100" s="12" t="s">
        <v>36</v>
      </c>
      <c r="L100" s="12" t="s">
        <v>525</v>
      </c>
      <c r="M100" s="8" t="s">
        <v>61</v>
      </c>
      <c r="N100" s="31">
        <v>2</v>
      </c>
      <c r="O100" s="17">
        <f t="shared" si="5"/>
        <v>0.376</v>
      </c>
      <c r="P100" s="28">
        <f t="shared" si="6"/>
        <v>0.104</v>
      </c>
      <c r="Q100" s="28">
        <f t="shared" si="7"/>
        <v>0.27200000000000002</v>
      </c>
      <c r="R100" s="28">
        <f t="shared" si="8"/>
        <v>0.188</v>
      </c>
      <c r="S100" s="17">
        <v>5.1999999999999998E-2</v>
      </c>
      <c r="T100" s="17">
        <v>0.13600000000000001</v>
      </c>
      <c r="U100" s="28">
        <f t="shared" si="9"/>
        <v>0.188</v>
      </c>
      <c r="V100" s="17">
        <v>5.1999999999999998E-2</v>
      </c>
      <c r="W100" s="17">
        <v>0.13600000000000001</v>
      </c>
      <c r="X100" s="12" t="s">
        <v>845</v>
      </c>
      <c r="Y100" s="12" t="s">
        <v>38</v>
      </c>
      <c r="Z100" s="12" t="s">
        <v>701</v>
      </c>
      <c r="AA100" s="12" t="s">
        <v>701</v>
      </c>
      <c r="AB100" s="25"/>
    </row>
    <row r="101" spans="1:28" ht="15" customHeight="1" x14ac:dyDescent="0.25">
      <c r="A101" s="12" t="s">
        <v>159</v>
      </c>
      <c r="B101" s="8" t="s">
        <v>708</v>
      </c>
      <c r="C101" s="12" t="s">
        <v>526</v>
      </c>
      <c r="D101" s="13" t="s">
        <v>837</v>
      </c>
      <c r="E101" s="8" t="s">
        <v>816</v>
      </c>
      <c r="F101" s="8" t="s">
        <v>710</v>
      </c>
      <c r="G101" s="12" t="s">
        <v>816</v>
      </c>
      <c r="H101" s="12" t="s">
        <v>35</v>
      </c>
      <c r="I101" s="13" t="s">
        <v>838</v>
      </c>
      <c r="J101" s="13" t="s">
        <v>839</v>
      </c>
      <c r="K101" s="12" t="s">
        <v>36</v>
      </c>
      <c r="L101" s="12" t="s">
        <v>525</v>
      </c>
      <c r="M101" s="8" t="s">
        <v>37</v>
      </c>
      <c r="N101" s="31">
        <v>2</v>
      </c>
      <c r="O101" s="17">
        <f t="shared" si="5"/>
        <v>0.97599999999999998</v>
      </c>
      <c r="P101" s="28">
        <f t="shared" si="6"/>
        <v>0.152</v>
      </c>
      <c r="Q101" s="28">
        <f t="shared" si="7"/>
        <v>0.82399999999999995</v>
      </c>
      <c r="R101" s="28">
        <f t="shared" si="8"/>
        <v>0.48799999999999999</v>
      </c>
      <c r="S101" s="17">
        <v>7.5999999999999998E-2</v>
      </c>
      <c r="T101" s="17">
        <v>0.41199999999999998</v>
      </c>
      <c r="U101" s="28">
        <f t="shared" si="9"/>
        <v>0.48799999999999999</v>
      </c>
      <c r="V101" s="17">
        <v>7.5999999999999998E-2</v>
      </c>
      <c r="W101" s="17">
        <v>0.41199999999999998</v>
      </c>
      <c r="X101" s="12" t="s">
        <v>845</v>
      </c>
      <c r="Y101" s="12" t="s">
        <v>38</v>
      </c>
      <c r="Z101" s="12" t="s">
        <v>701</v>
      </c>
      <c r="AA101" s="12" t="s">
        <v>701</v>
      </c>
      <c r="AB101" s="25"/>
    </row>
    <row r="102" spans="1:28" ht="15" customHeight="1" x14ac:dyDescent="0.25">
      <c r="A102" s="12" t="s">
        <v>160</v>
      </c>
      <c r="B102" s="8" t="s">
        <v>708</v>
      </c>
      <c r="C102" s="12" t="s">
        <v>793</v>
      </c>
      <c r="D102" s="26" t="s">
        <v>840</v>
      </c>
      <c r="E102" s="8" t="s">
        <v>793</v>
      </c>
      <c r="F102" s="8" t="s">
        <v>710</v>
      </c>
      <c r="G102" s="8" t="s">
        <v>793</v>
      </c>
      <c r="H102" s="12" t="s">
        <v>35</v>
      </c>
      <c r="I102" s="13" t="s">
        <v>841</v>
      </c>
      <c r="J102" s="13" t="s">
        <v>842</v>
      </c>
      <c r="K102" s="12" t="s">
        <v>36</v>
      </c>
      <c r="L102" s="12" t="s">
        <v>525</v>
      </c>
      <c r="M102" s="8" t="s">
        <v>37</v>
      </c>
      <c r="N102" s="31">
        <v>0.5</v>
      </c>
      <c r="O102" s="17">
        <f t="shared" si="5"/>
        <v>1.5640000000000001</v>
      </c>
      <c r="P102" s="28">
        <f t="shared" si="6"/>
        <v>0.66200000000000003</v>
      </c>
      <c r="Q102" s="28">
        <f t="shared" si="7"/>
        <v>0.90200000000000002</v>
      </c>
      <c r="R102" s="28">
        <f t="shared" si="8"/>
        <v>0.78200000000000003</v>
      </c>
      <c r="S102" s="17">
        <v>0.33100000000000002</v>
      </c>
      <c r="T102" s="17">
        <v>0.45100000000000001</v>
      </c>
      <c r="U102" s="28">
        <f t="shared" si="9"/>
        <v>0.78200000000000003</v>
      </c>
      <c r="V102" s="17">
        <v>0.33100000000000002</v>
      </c>
      <c r="W102" s="17">
        <v>0.45100000000000001</v>
      </c>
      <c r="X102" s="12" t="s">
        <v>845</v>
      </c>
      <c r="Y102" s="12" t="s">
        <v>38</v>
      </c>
      <c r="Z102" s="12" t="s">
        <v>701</v>
      </c>
      <c r="AA102" s="12" t="s">
        <v>701</v>
      </c>
      <c r="AB102" s="25"/>
    </row>
    <row r="103" spans="1:28" ht="15" customHeight="1" x14ac:dyDescent="0.25">
      <c r="A103" s="12" t="s">
        <v>161</v>
      </c>
      <c r="B103" s="12" t="s">
        <v>616</v>
      </c>
      <c r="C103" s="12" t="s">
        <v>35</v>
      </c>
      <c r="D103" s="13" t="s">
        <v>35</v>
      </c>
      <c r="E103" s="12" t="s">
        <v>779</v>
      </c>
      <c r="F103" s="12" t="s">
        <v>710</v>
      </c>
      <c r="G103" s="12" t="s">
        <v>709</v>
      </c>
      <c r="H103" s="12" t="s">
        <v>35</v>
      </c>
      <c r="I103" s="13" t="s">
        <v>843</v>
      </c>
      <c r="J103" s="13" t="s">
        <v>844</v>
      </c>
      <c r="K103" s="12" t="s">
        <v>36</v>
      </c>
      <c r="L103" s="12" t="s">
        <v>525</v>
      </c>
      <c r="M103" s="12" t="s">
        <v>37</v>
      </c>
      <c r="N103" s="32">
        <v>12.5</v>
      </c>
      <c r="O103" s="17">
        <f t="shared" si="5"/>
        <v>3.048</v>
      </c>
      <c r="P103" s="28">
        <f t="shared" si="6"/>
        <v>1.0680000000000001</v>
      </c>
      <c r="Q103" s="28">
        <f t="shared" si="7"/>
        <v>1.98</v>
      </c>
      <c r="R103" s="28">
        <f t="shared" si="8"/>
        <v>1.524</v>
      </c>
      <c r="S103" s="17">
        <v>0.53400000000000003</v>
      </c>
      <c r="T103" s="17">
        <v>0.99</v>
      </c>
      <c r="U103" s="28">
        <f t="shared" si="9"/>
        <v>1.524</v>
      </c>
      <c r="V103" s="17">
        <v>0.53400000000000003</v>
      </c>
      <c r="W103" s="17">
        <v>0.99</v>
      </c>
      <c r="X103" s="12" t="s">
        <v>845</v>
      </c>
      <c r="Y103" s="12" t="s">
        <v>846</v>
      </c>
      <c r="Z103" s="12" t="s">
        <v>701</v>
      </c>
      <c r="AA103" s="12" t="s">
        <v>701</v>
      </c>
      <c r="AB103" s="25"/>
    </row>
    <row r="104" spans="1:28" ht="15" customHeight="1" x14ac:dyDescent="0.25">
      <c r="A104" s="12" t="s">
        <v>163</v>
      </c>
      <c r="B104" s="33" t="s">
        <v>616</v>
      </c>
      <c r="C104" s="12" t="s">
        <v>526</v>
      </c>
      <c r="D104" s="13" t="s">
        <v>526</v>
      </c>
      <c r="E104" s="26" t="s">
        <v>1147</v>
      </c>
      <c r="F104" s="26" t="s">
        <v>1148</v>
      </c>
      <c r="G104" s="26" t="s">
        <v>1149</v>
      </c>
      <c r="H104" s="26" t="s">
        <v>35</v>
      </c>
      <c r="I104" s="26" t="s">
        <v>1150</v>
      </c>
      <c r="J104" s="26" t="s">
        <v>1151</v>
      </c>
      <c r="K104" s="12" t="s">
        <v>36</v>
      </c>
      <c r="L104" s="12" t="s">
        <v>525</v>
      </c>
      <c r="M104" s="26" t="s">
        <v>37</v>
      </c>
      <c r="N104" s="31">
        <v>15</v>
      </c>
      <c r="O104" s="17">
        <f t="shared" si="5"/>
        <v>24.707999999999998</v>
      </c>
      <c r="P104" s="28">
        <f t="shared" si="6"/>
        <v>10.114000000000001</v>
      </c>
      <c r="Q104" s="28">
        <f t="shared" si="7"/>
        <v>14.593999999999999</v>
      </c>
      <c r="R104" s="28">
        <f t="shared" si="8"/>
        <v>12.353999999999999</v>
      </c>
      <c r="S104" s="17">
        <v>5.0570000000000004</v>
      </c>
      <c r="T104" s="17">
        <v>7.2969999999999997</v>
      </c>
      <c r="U104" s="28">
        <f t="shared" si="9"/>
        <v>12.353999999999999</v>
      </c>
      <c r="V104" s="17">
        <v>5.0570000000000004</v>
      </c>
      <c r="W104" s="17">
        <v>7.2969999999999997</v>
      </c>
      <c r="X104" s="12" t="s">
        <v>845</v>
      </c>
      <c r="Y104" s="12" t="s">
        <v>38</v>
      </c>
      <c r="Z104" s="33" t="s">
        <v>1141</v>
      </c>
      <c r="AA104" s="33" t="s">
        <v>1141</v>
      </c>
      <c r="AB104" s="25"/>
    </row>
    <row r="105" spans="1:28" ht="15" customHeight="1" x14ac:dyDescent="0.25">
      <c r="A105" s="12" t="s">
        <v>164</v>
      </c>
      <c r="B105" s="33" t="s">
        <v>616</v>
      </c>
      <c r="C105" s="12" t="s">
        <v>526</v>
      </c>
      <c r="D105" s="13" t="s">
        <v>526</v>
      </c>
      <c r="E105" s="12" t="s">
        <v>1152</v>
      </c>
      <c r="F105" s="26" t="s">
        <v>1148</v>
      </c>
      <c r="G105" s="26" t="s">
        <v>1149</v>
      </c>
      <c r="H105" s="26" t="s">
        <v>35</v>
      </c>
      <c r="I105" s="12" t="s">
        <v>1153</v>
      </c>
      <c r="J105" s="26" t="s">
        <v>1154</v>
      </c>
      <c r="K105" s="12" t="s">
        <v>36</v>
      </c>
      <c r="L105" s="12" t="s">
        <v>525</v>
      </c>
      <c r="M105" s="26" t="s">
        <v>37</v>
      </c>
      <c r="N105" s="31">
        <v>5</v>
      </c>
      <c r="O105" s="17">
        <f t="shared" si="5"/>
        <v>15.586</v>
      </c>
      <c r="P105" s="28">
        <f t="shared" si="6"/>
        <v>3.4740000000000002</v>
      </c>
      <c r="Q105" s="28">
        <f t="shared" si="7"/>
        <v>12.112</v>
      </c>
      <c r="R105" s="28">
        <f t="shared" si="8"/>
        <v>7.7930000000000001</v>
      </c>
      <c r="S105" s="17">
        <v>1.7370000000000001</v>
      </c>
      <c r="T105" s="17">
        <v>6.056</v>
      </c>
      <c r="U105" s="28">
        <f t="shared" si="9"/>
        <v>7.7930000000000001</v>
      </c>
      <c r="V105" s="17">
        <v>1.7370000000000001</v>
      </c>
      <c r="W105" s="17">
        <v>6.056</v>
      </c>
      <c r="X105" s="12" t="s">
        <v>845</v>
      </c>
      <c r="Y105" s="12" t="s">
        <v>38</v>
      </c>
      <c r="Z105" s="33" t="s">
        <v>1141</v>
      </c>
      <c r="AA105" s="33" t="s">
        <v>1141</v>
      </c>
      <c r="AB105" s="25"/>
    </row>
    <row r="106" spans="1:28" ht="15" customHeight="1" x14ac:dyDescent="0.25">
      <c r="A106" s="12" t="s">
        <v>165</v>
      </c>
      <c r="B106" s="33" t="s">
        <v>616</v>
      </c>
      <c r="C106" s="12" t="s">
        <v>526</v>
      </c>
      <c r="D106" s="13" t="s">
        <v>526</v>
      </c>
      <c r="E106" s="26" t="s">
        <v>1155</v>
      </c>
      <c r="F106" s="26" t="s">
        <v>1148</v>
      </c>
      <c r="G106" s="26" t="s">
        <v>1149</v>
      </c>
      <c r="H106" s="26" t="s">
        <v>35</v>
      </c>
      <c r="I106" s="26" t="s">
        <v>1156</v>
      </c>
      <c r="J106" s="26" t="s">
        <v>1157</v>
      </c>
      <c r="K106" s="12" t="s">
        <v>36</v>
      </c>
      <c r="L106" s="12" t="s">
        <v>525</v>
      </c>
      <c r="M106" s="26" t="s">
        <v>37</v>
      </c>
      <c r="N106" s="31">
        <v>1.5</v>
      </c>
      <c r="O106" s="17">
        <f t="shared" si="5"/>
        <v>1.61</v>
      </c>
      <c r="P106" s="28">
        <f t="shared" si="6"/>
        <v>0.56200000000000006</v>
      </c>
      <c r="Q106" s="28">
        <f t="shared" si="7"/>
        <v>1.048</v>
      </c>
      <c r="R106" s="28">
        <f t="shared" si="8"/>
        <v>0.80500000000000005</v>
      </c>
      <c r="S106" s="17">
        <v>0.28100000000000003</v>
      </c>
      <c r="T106" s="17">
        <v>0.52400000000000002</v>
      </c>
      <c r="U106" s="28">
        <f t="shared" si="9"/>
        <v>0.80500000000000005</v>
      </c>
      <c r="V106" s="17">
        <v>0.28100000000000003</v>
      </c>
      <c r="W106" s="17">
        <v>0.52400000000000002</v>
      </c>
      <c r="X106" s="12" t="s">
        <v>845</v>
      </c>
      <c r="Y106" s="12" t="s">
        <v>38</v>
      </c>
      <c r="Z106" s="33" t="s">
        <v>1141</v>
      </c>
      <c r="AA106" s="33" t="s">
        <v>1141</v>
      </c>
      <c r="AB106" s="25"/>
    </row>
    <row r="107" spans="1:28" ht="15" customHeight="1" x14ac:dyDescent="0.25">
      <c r="A107" s="12" t="s">
        <v>166</v>
      </c>
      <c r="B107" s="33" t="s">
        <v>616</v>
      </c>
      <c r="C107" s="12" t="s">
        <v>526</v>
      </c>
      <c r="D107" s="13" t="s">
        <v>526</v>
      </c>
      <c r="E107" s="26" t="s">
        <v>1155</v>
      </c>
      <c r="F107" s="26" t="s">
        <v>1148</v>
      </c>
      <c r="G107" s="26" t="s">
        <v>1149</v>
      </c>
      <c r="H107" s="26" t="s">
        <v>35</v>
      </c>
      <c r="I107" s="26" t="s">
        <v>1158</v>
      </c>
      <c r="J107" s="26" t="s">
        <v>1159</v>
      </c>
      <c r="K107" s="12" t="s">
        <v>36</v>
      </c>
      <c r="L107" s="12" t="s">
        <v>525</v>
      </c>
      <c r="M107" s="26" t="s">
        <v>37</v>
      </c>
      <c r="N107" s="31">
        <v>5</v>
      </c>
      <c r="O107" s="17">
        <f t="shared" si="5"/>
        <v>4.5060000000000002</v>
      </c>
      <c r="P107" s="28">
        <f t="shared" si="6"/>
        <v>1.694</v>
      </c>
      <c r="Q107" s="28">
        <f t="shared" si="7"/>
        <v>2.8119999999999998</v>
      </c>
      <c r="R107" s="28">
        <f t="shared" si="8"/>
        <v>2.2530000000000001</v>
      </c>
      <c r="S107" s="17">
        <v>0.84699999999999998</v>
      </c>
      <c r="T107" s="17">
        <v>1.4059999999999999</v>
      </c>
      <c r="U107" s="28">
        <f t="shared" si="9"/>
        <v>2.2530000000000001</v>
      </c>
      <c r="V107" s="17">
        <v>0.84699999999999998</v>
      </c>
      <c r="W107" s="17">
        <v>1.4059999999999999</v>
      </c>
      <c r="X107" s="12" t="s">
        <v>845</v>
      </c>
      <c r="Y107" s="12" t="s">
        <v>38</v>
      </c>
      <c r="Z107" s="33" t="s">
        <v>1141</v>
      </c>
      <c r="AA107" s="33" t="s">
        <v>1141</v>
      </c>
      <c r="AB107" s="25"/>
    </row>
    <row r="108" spans="1:28" ht="15" customHeight="1" x14ac:dyDescent="0.25">
      <c r="A108" s="12" t="s">
        <v>167</v>
      </c>
      <c r="B108" s="33" t="s">
        <v>616</v>
      </c>
      <c r="C108" s="12" t="s">
        <v>526</v>
      </c>
      <c r="D108" s="13" t="s">
        <v>526</v>
      </c>
      <c r="E108" s="26" t="s">
        <v>1160</v>
      </c>
      <c r="F108" s="26" t="s">
        <v>1148</v>
      </c>
      <c r="G108" s="26" t="s">
        <v>1149</v>
      </c>
      <c r="H108" s="26" t="s">
        <v>35</v>
      </c>
      <c r="I108" s="26" t="s">
        <v>1161</v>
      </c>
      <c r="J108" s="26" t="s">
        <v>1162</v>
      </c>
      <c r="K108" s="12" t="s">
        <v>36</v>
      </c>
      <c r="L108" s="12" t="s">
        <v>525</v>
      </c>
      <c r="M108" s="26" t="s">
        <v>37</v>
      </c>
      <c r="N108" s="31">
        <v>5</v>
      </c>
      <c r="O108" s="17">
        <f t="shared" si="5"/>
        <v>11.146000000000001</v>
      </c>
      <c r="P108" s="28">
        <f t="shared" si="6"/>
        <v>5.05</v>
      </c>
      <c r="Q108" s="28">
        <f t="shared" si="7"/>
        <v>6.0960000000000001</v>
      </c>
      <c r="R108" s="28">
        <f t="shared" si="8"/>
        <v>5.5730000000000004</v>
      </c>
      <c r="S108" s="17">
        <v>2.5249999999999999</v>
      </c>
      <c r="T108" s="17">
        <v>3.048</v>
      </c>
      <c r="U108" s="28">
        <f t="shared" si="9"/>
        <v>5.5730000000000004</v>
      </c>
      <c r="V108" s="17">
        <v>2.5249999999999999</v>
      </c>
      <c r="W108" s="17">
        <v>3.048</v>
      </c>
      <c r="X108" s="12" t="s">
        <v>845</v>
      </c>
      <c r="Y108" s="12" t="s">
        <v>38</v>
      </c>
      <c r="Z108" s="33" t="s">
        <v>1141</v>
      </c>
      <c r="AA108" s="33" t="s">
        <v>1141</v>
      </c>
      <c r="AB108" s="25"/>
    </row>
    <row r="109" spans="1:28" ht="15" customHeight="1" x14ac:dyDescent="0.25">
      <c r="A109" s="12" t="s">
        <v>190</v>
      </c>
      <c r="B109" s="33" t="s">
        <v>616</v>
      </c>
      <c r="C109" s="12" t="s">
        <v>526</v>
      </c>
      <c r="D109" s="13" t="s">
        <v>526</v>
      </c>
      <c r="E109" s="26" t="s">
        <v>1149</v>
      </c>
      <c r="F109" s="26" t="s">
        <v>1148</v>
      </c>
      <c r="G109" s="26" t="s">
        <v>1149</v>
      </c>
      <c r="H109" s="26" t="s">
        <v>35</v>
      </c>
      <c r="I109" s="26" t="s">
        <v>1163</v>
      </c>
      <c r="J109" s="26" t="s">
        <v>1164</v>
      </c>
      <c r="K109" s="12" t="s">
        <v>36</v>
      </c>
      <c r="L109" s="12" t="s">
        <v>525</v>
      </c>
      <c r="M109" s="26" t="s">
        <v>37</v>
      </c>
      <c r="N109" s="31">
        <v>31</v>
      </c>
      <c r="O109" s="17">
        <f t="shared" si="5"/>
        <v>20.77</v>
      </c>
      <c r="P109" s="28">
        <f t="shared" si="6"/>
        <v>7.7320000000000002</v>
      </c>
      <c r="Q109" s="28">
        <f t="shared" si="7"/>
        <v>13.038</v>
      </c>
      <c r="R109" s="28">
        <f t="shared" si="8"/>
        <v>10.385</v>
      </c>
      <c r="S109" s="17">
        <v>3.8660000000000001</v>
      </c>
      <c r="T109" s="17">
        <v>6.5190000000000001</v>
      </c>
      <c r="U109" s="28">
        <f t="shared" si="9"/>
        <v>10.385</v>
      </c>
      <c r="V109" s="17">
        <v>3.8660000000000001</v>
      </c>
      <c r="W109" s="17">
        <v>6.5190000000000001</v>
      </c>
      <c r="X109" s="12" t="s">
        <v>845</v>
      </c>
      <c r="Y109" s="12" t="s">
        <v>38</v>
      </c>
      <c r="Z109" s="33" t="s">
        <v>1141</v>
      </c>
      <c r="AA109" s="33" t="s">
        <v>1141</v>
      </c>
      <c r="AB109" s="25"/>
    </row>
    <row r="110" spans="1:28" ht="15" customHeight="1" x14ac:dyDescent="0.25">
      <c r="A110" s="12" t="s">
        <v>191</v>
      </c>
      <c r="B110" s="33" t="s">
        <v>616</v>
      </c>
      <c r="C110" s="12" t="s">
        <v>526</v>
      </c>
      <c r="D110" s="13" t="s">
        <v>526</v>
      </c>
      <c r="E110" s="26" t="s">
        <v>1149</v>
      </c>
      <c r="F110" s="26" t="s">
        <v>1148</v>
      </c>
      <c r="G110" s="26" t="s">
        <v>1149</v>
      </c>
      <c r="H110" s="26" t="s">
        <v>35</v>
      </c>
      <c r="I110" s="26" t="s">
        <v>1165</v>
      </c>
      <c r="J110" s="26" t="s">
        <v>1166</v>
      </c>
      <c r="K110" s="12" t="s">
        <v>36</v>
      </c>
      <c r="L110" s="12" t="s">
        <v>525</v>
      </c>
      <c r="M110" s="26" t="s">
        <v>37</v>
      </c>
      <c r="N110" s="31">
        <v>7</v>
      </c>
      <c r="O110" s="17">
        <f t="shared" si="5"/>
        <v>5.4260000000000002</v>
      </c>
      <c r="P110" s="28">
        <f t="shared" si="6"/>
        <v>2.2839999999999998</v>
      </c>
      <c r="Q110" s="28">
        <f t="shared" si="7"/>
        <v>3.1419999999999999</v>
      </c>
      <c r="R110" s="28">
        <f t="shared" si="8"/>
        <v>2.7130000000000001</v>
      </c>
      <c r="S110" s="17">
        <v>1.1419999999999999</v>
      </c>
      <c r="T110" s="17">
        <v>1.571</v>
      </c>
      <c r="U110" s="28">
        <f t="shared" si="9"/>
        <v>2.7130000000000001</v>
      </c>
      <c r="V110" s="17">
        <v>1.1419999999999999</v>
      </c>
      <c r="W110" s="17">
        <v>1.571</v>
      </c>
      <c r="X110" s="12" t="s">
        <v>845</v>
      </c>
      <c r="Y110" s="12" t="s">
        <v>38</v>
      </c>
      <c r="Z110" s="33" t="s">
        <v>1141</v>
      </c>
      <c r="AA110" s="33" t="s">
        <v>1141</v>
      </c>
      <c r="AB110" s="25"/>
    </row>
    <row r="111" spans="1:28" ht="15" customHeight="1" x14ac:dyDescent="0.25">
      <c r="A111" s="12" t="s">
        <v>192</v>
      </c>
      <c r="B111" s="33" t="s">
        <v>616</v>
      </c>
      <c r="C111" s="12" t="s">
        <v>526</v>
      </c>
      <c r="D111" s="13" t="s">
        <v>526</v>
      </c>
      <c r="E111" s="26" t="s">
        <v>1167</v>
      </c>
      <c r="F111" s="26" t="s">
        <v>1148</v>
      </c>
      <c r="G111" s="26" t="s">
        <v>1149</v>
      </c>
      <c r="H111" s="26" t="s">
        <v>35</v>
      </c>
      <c r="I111" s="26" t="s">
        <v>1168</v>
      </c>
      <c r="J111" s="26" t="s">
        <v>1169</v>
      </c>
      <c r="K111" s="12" t="s">
        <v>36</v>
      </c>
      <c r="L111" s="12" t="s">
        <v>525</v>
      </c>
      <c r="M111" s="26" t="s">
        <v>37</v>
      </c>
      <c r="N111" s="31">
        <v>5</v>
      </c>
      <c r="O111" s="17">
        <f t="shared" si="5"/>
        <v>3.4699999999999998</v>
      </c>
      <c r="P111" s="28">
        <f t="shared" si="6"/>
        <v>1.5580000000000001</v>
      </c>
      <c r="Q111" s="28">
        <f t="shared" si="7"/>
        <v>1.9119999999999999</v>
      </c>
      <c r="R111" s="28">
        <f t="shared" si="8"/>
        <v>1.7349999999999999</v>
      </c>
      <c r="S111" s="17">
        <v>0.77900000000000003</v>
      </c>
      <c r="T111" s="17">
        <v>0.95599999999999996</v>
      </c>
      <c r="U111" s="28">
        <f t="shared" si="9"/>
        <v>1.7349999999999999</v>
      </c>
      <c r="V111" s="17">
        <v>0.77900000000000003</v>
      </c>
      <c r="W111" s="17">
        <v>0.95599999999999996</v>
      </c>
      <c r="X111" s="12" t="s">
        <v>845</v>
      </c>
      <c r="Y111" s="12" t="s">
        <v>38</v>
      </c>
      <c r="Z111" s="33" t="s">
        <v>1141</v>
      </c>
      <c r="AA111" s="33" t="s">
        <v>1141</v>
      </c>
      <c r="AB111" s="25"/>
    </row>
    <row r="112" spans="1:28" ht="15" customHeight="1" x14ac:dyDescent="0.25">
      <c r="A112" s="12" t="s">
        <v>193</v>
      </c>
      <c r="B112" s="33" t="s">
        <v>616</v>
      </c>
      <c r="C112" s="12" t="s">
        <v>526</v>
      </c>
      <c r="D112" s="13" t="s">
        <v>526</v>
      </c>
      <c r="E112" s="26" t="s">
        <v>1170</v>
      </c>
      <c r="F112" s="26" t="s">
        <v>1148</v>
      </c>
      <c r="G112" s="26" t="s">
        <v>1149</v>
      </c>
      <c r="H112" s="26" t="s">
        <v>35</v>
      </c>
      <c r="I112" s="26" t="s">
        <v>1171</v>
      </c>
      <c r="J112" s="26" t="s">
        <v>1172</v>
      </c>
      <c r="K112" s="12" t="s">
        <v>36</v>
      </c>
      <c r="L112" s="12" t="s">
        <v>525</v>
      </c>
      <c r="M112" s="26" t="s">
        <v>37</v>
      </c>
      <c r="N112" s="31">
        <v>5</v>
      </c>
      <c r="O112" s="17">
        <f t="shared" si="5"/>
        <v>18.167999999999999</v>
      </c>
      <c r="P112" s="28">
        <f t="shared" si="6"/>
        <v>7.9779999999999998</v>
      </c>
      <c r="Q112" s="28">
        <f t="shared" si="7"/>
        <v>10.19</v>
      </c>
      <c r="R112" s="28">
        <f t="shared" si="8"/>
        <v>9.0839999999999996</v>
      </c>
      <c r="S112" s="17">
        <v>3.9889999999999999</v>
      </c>
      <c r="T112" s="17">
        <v>5.0949999999999998</v>
      </c>
      <c r="U112" s="28">
        <f t="shared" si="9"/>
        <v>9.0839999999999996</v>
      </c>
      <c r="V112" s="17">
        <v>3.9889999999999999</v>
      </c>
      <c r="W112" s="17">
        <v>5.0949999999999998</v>
      </c>
      <c r="X112" s="12" t="s">
        <v>845</v>
      </c>
      <c r="Y112" s="12" t="s">
        <v>38</v>
      </c>
      <c r="Z112" s="33" t="s">
        <v>1141</v>
      </c>
      <c r="AA112" s="33" t="s">
        <v>1141</v>
      </c>
      <c r="AB112" s="25"/>
    </row>
    <row r="113" spans="1:28" ht="15" customHeight="1" x14ac:dyDescent="0.25">
      <c r="A113" s="12" t="s">
        <v>194</v>
      </c>
      <c r="B113" s="33" t="s">
        <v>616</v>
      </c>
      <c r="C113" s="12" t="s">
        <v>526</v>
      </c>
      <c r="D113" s="13" t="s">
        <v>526</v>
      </c>
      <c r="E113" s="26" t="s">
        <v>1173</v>
      </c>
      <c r="F113" s="26" t="s">
        <v>1148</v>
      </c>
      <c r="G113" s="26" t="s">
        <v>1149</v>
      </c>
      <c r="H113" s="26" t="s">
        <v>35</v>
      </c>
      <c r="I113" s="26" t="s">
        <v>1174</v>
      </c>
      <c r="J113" s="26" t="s">
        <v>1175</v>
      </c>
      <c r="K113" s="12" t="s">
        <v>36</v>
      </c>
      <c r="L113" s="12" t="s">
        <v>525</v>
      </c>
      <c r="M113" s="26" t="s">
        <v>37</v>
      </c>
      <c r="N113" s="31">
        <v>15</v>
      </c>
      <c r="O113" s="17">
        <f t="shared" si="5"/>
        <v>28.492000000000001</v>
      </c>
      <c r="P113" s="28">
        <f t="shared" si="6"/>
        <v>10.768000000000001</v>
      </c>
      <c r="Q113" s="28">
        <f t="shared" si="7"/>
        <v>17.724</v>
      </c>
      <c r="R113" s="28">
        <f t="shared" si="8"/>
        <v>14.246</v>
      </c>
      <c r="S113" s="17">
        <v>5.3840000000000003</v>
      </c>
      <c r="T113" s="17">
        <v>8.8620000000000001</v>
      </c>
      <c r="U113" s="28">
        <f t="shared" si="9"/>
        <v>14.246</v>
      </c>
      <c r="V113" s="17">
        <v>5.3840000000000003</v>
      </c>
      <c r="W113" s="17">
        <v>8.8620000000000001</v>
      </c>
      <c r="X113" s="12" t="s">
        <v>845</v>
      </c>
      <c r="Y113" s="12" t="s">
        <v>38</v>
      </c>
      <c r="Z113" s="33" t="s">
        <v>1141</v>
      </c>
      <c r="AA113" s="33" t="s">
        <v>1141</v>
      </c>
      <c r="AB113" s="25"/>
    </row>
    <row r="114" spans="1:28" ht="15" customHeight="1" x14ac:dyDescent="0.25">
      <c r="A114" s="12" t="s">
        <v>195</v>
      </c>
      <c r="B114" s="33" t="s">
        <v>616</v>
      </c>
      <c r="C114" s="12" t="s">
        <v>526</v>
      </c>
      <c r="D114" s="13" t="s">
        <v>526</v>
      </c>
      <c r="E114" s="26" t="s">
        <v>1176</v>
      </c>
      <c r="F114" s="26" t="s">
        <v>1148</v>
      </c>
      <c r="G114" s="26" t="s">
        <v>1149</v>
      </c>
      <c r="H114" s="26" t="s">
        <v>35</v>
      </c>
      <c r="I114" s="26" t="s">
        <v>1177</v>
      </c>
      <c r="J114" s="26" t="s">
        <v>1178</v>
      </c>
      <c r="K114" s="12" t="s">
        <v>36</v>
      </c>
      <c r="L114" s="12" t="s">
        <v>525</v>
      </c>
      <c r="M114" s="26" t="s">
        <v>37</v>
      </c>
      <c r="N114" s="31">
        <v>5</v>
      </c>
      <c r="O114" s="17">
        <f t="shared" si="5"/>
        <v>4.1040000000000001</v>
      </c>
      <c r="P114" s="28">
        <f t="shared" si="6"/>
        <v>1.79</v>
      </c>
      <c r="Q114" s="28">
        <f t="shared" si="7"/>
        <v>2.3140000000000001</v>
      </c>
      <c r="R114" s="28">
        <f t="shared" si="8"/>
        <v>2.052</v>
      </c>
      <c r="S114" s="17">
        <v>0.89500000000000002</v>
      </c>
      <c r="T114" s="17">
        <v>1.157</v>
      </c>
      <c r="U114" s="28">
        <f t="shared" si="9"/>
        <v>2.052</v>
      </c>
      <c r="V114" s="17">
        <v>0.89500000000000002</v>
      </c>
      <c r="W114" s="17">
        <v>1.157</v>
      </c>
      <c r="X114" s="12" t="s">
        <v>845</v>
      </c>
      <c r="Y114" s="12" t="s">
        <v>38</v>
      </c>
      <c r="Z114" s="33" t="s">
        <v>1141</v>
      </c>
      <c r="AA114" s="33" t="s">
        <v>1141</v>
      </c>
      <c r="AB114" s="25"/>
    </row>
    <row r="115" spans="1:28" ht="15" customHeight="1" x14ac:dyDescent="0.25">
      <c r="A115" s="12" t="s">
        <v>196</v>
      </c>
      <c r="B115" s="33" t="s">
        <v>616</v>
      </c>
      <c r="C115" s="12" t="s">
        <v>526</v>
      </c>
      <c r="D115" s="13" t="s">
        <v>526</v>
      </c>
      <c r="E115" s="26" t="s">
        <v>1179</v>
      </c>
      <c r="F115" s="26" t="s">
        <v>1148</v>
      </c>
      <c r="G115" s="26" t="s">
        <v>1149</v>
      </c>
      <c r="H115" s="26" t="s">
        <v>35</v>
      </c>
      <c r="I115" s="26" t="s">
        <v>1180</v>
      </c>
      <c r="J115" s="26" t="s">
        <v>1181</v>
      </c>
      <c r="K115" s="12" t="s">
        <v>36</v>
      </c>
      <c r="L115" s="12" t="s">
        <v>525</v>
      </c>
      <c r="M115" s="26" t="s">
        <v>37</v>
      </c>
      <c r="N115" s="31">
        <v>0.5</v>
      </c>
      <c r="O115" s="17">
        <f t="shared" si="5"/>
        <v>1.694</v>
      </c>
      <c r="P115" s="28">
        <f t="shared" si="6"/>
        <v>1.304</v>
      </c>
      <c r="Q115" s="28">
        <f t="shared" si="7"/>
        <v>0.39</v>
      </c>
      <c r="R115" s="28">
        <f t="shared" si="8"/>
        <v>0.84699999999999998</v>
      </c>
      <c r="S115" s="17">
        <v>0.65200000000000002</v>
      </c>
      <c r="T115" s="17">
        <v>0.19500000000000001</v>
      </c>
      <c r="U115" s="28">
        <f t="shared" si="9"/>
        <v>0.84699999999999998</v>
      </c>
      <c r="V115" s="17">
        <v>0.65200000000000002</v>
      </c>
      <c r="W115" s="17">
        <v>0.19500000000000001</v>
      </c>
      <c r="X115" s="12" t="s">
        <v>845</v>
      </c>
      <c r="Y115" s="12" t="s">
        <v>38</v>
      </c>
      <c r="Z115" s="33" t="s">
        <v>1141</v>
      </c>
      <c r="AA115" s="33" t="s">
        <v>1141</v>
      </c>
      <c r="AB115" s="25"/>
    </row>
    <row r="116" spans="1:28" ht="15" customHeight="1" x14ac:dyDescent="0.25">
      <c r="A116" s="12" t="s">
        <v>197</v>
      </c>
      <c r="B116" s="33" t="s">
        <v>616</v>
      </c>
      <c r="C116" s="12" t="s">
        <v>526</v>
      </c>
      <c r="D116" s="13" t="s">
        <v>526</v>
      </c>
      <c r="E116" s="26" t="s">
        <v>1182</v>
      </c>
      <c r="F116" s="26" t="s">
        <v>1148</v>
      </c>
      <c r="G116" s="26" t="s">
        <v>1149</v>
      </c>
      <c r="H116" s="26" t="s">
        <v>35</v>
      </c>
      <c r="I116" s="26" t="s">
        <v>1183</v>
      </c>
      <c r="J116" s="26" t="s">
        <v>1184</v>
      </c>
      <c r="K116" s="12" t="s">
        <v>36</v>
      </c>
      <c r="L116" s="12" t="s">
        <v>525</v>
      </c>
      <c r="M116" s="26" t="s">
        <v>37</v>
      </c>
      <c r="N116" s="31">
        <v>7</v>
      </c>
      <c r="O116" s="17">
        <f t="shared" si="5"/>
        <v>10.134</v>
      </c>
      <c r="P116" s="28">
        <f t="shared" si="6"/>
        <v>4.1159999999999997</v>
      </c>
      <c r="Q116" s="28">
        <f t="shared" si="7"/>
        <v>6.0179999999999998</v>
      </c>
      <c r="R116" s="28">
        <f t="shared" si="8"/>
        <v>5.0670000000000002</v>
      </c>
      <c r="S116" s="17">
        <v>2.0579999999999998</v>
      </c>
      <c r="T116" s="17">
        <v>3.0089999999999999</v>
      </c>
      <c r="U116" s="28">
        <f t="shared" si="9"/>
        <v>5.0670000000000002</v>
      </c>
      <c r="V116" s="17">
        <v>2.0579999999999998</v>
      </c>
      <c r="W116" s="17">
        <v>3.0089999999999999</v>
      </c>
      <c r="X116" s="12" t="s">
        <v>845</v>
      </c>
      <c r="Y116" s="12" t="s">
        <v>38</v>
      </c>
      <c r="Z116" s="33" t="s">
        <v>1141</v>
      </c>
      <c r="AA116" s="33" t="s">
        <v>1141</v>
      </c>
      <c r="AB116" s="25"/>
    </row>
    <row r="117" spans="1:28" ht="15" customHeight="1" x14ac:dyDescent="0.25">
      <c r="A117" s="12" t="s">
        <v>198</v>
      </c>
      <c r="B117" s="33" t="s">
        <v>616</v>
      </c>
      <c r="C117" s="12" t="s">
        <v>526</v>
      </c>
      <c r="D117" s="13" t="s">
        <v>526</v>
      </c>
      <c r="E117" s="26" t="s">
        <v>1152</v>
      </c>
      <c r="F117" s="26" t="s">
        <v>1148</v>
      </c>
      <c r="G117" s="26" t="s">
        <v>1149</v>
      </c>
      <c r="H117" s="26" t="s">
        <v>35</v>
      </c>
      <c r="I117" s="26" t="s">
        <v>1185</v>
      </c>
      <c r="J117" s="26" t="s">
        <v>1154</v>
      </c>
      <c r="K117" s="12" t="s">
        <v>36</v>
      </c>
      <c r="L117" s="12" t="s">
        <v>525</v>
      </c>
      <c r="M117" s="26" t="s">
        <v>37</v>
      </c>
      <c r="N117" s="31">
        <v>5</v>
      </c>
      <c r="O117" s="17">
        <f t="shared" si="5"/>
        <v>17.559999999999999</v>
      </c>
      <c r="P117" s="28">
        <f t="shared" si="6"/>
        <v>9.69</v>
      </c>
      <c r="Q117" s="28">
        <f t="shared" si="7"/>
        <v>7.87</v>
      </c>
      <c r="R117" s="28">
        <f t="shared" si="8"/>
        <v>8.7799999999999994</v>
      </c>
      <c r="S117" s="17">
        <v>4.8449999999999998</v>
      </c>
      <c r="T117" s="17">
        <v>3.9350000000000001</v>
      </c>
      <c r="U117" s="28">
        <f t="shared" si="9"/>
        <v>8.7799999999999994</v>
      </c>
      <c r="V117" s="17">
        <v>4.8449999999999998</v>
      </c>
      <c r="W117" s="17">
        <v>3.9350000000000001</v>
      </c>
      <c r="X117" s="12" t="s">
        <v>845</v>
      </c>
      <c r="Y117" s="12" t="s">
        <v>38</v>
      </c>
      <c r="Z117" s="33" t="s">
        <v>1141</v>
      </c>
      <c r="AA117" s="33" t="s">
        <v>1141</v>
      </c>
      <c r="AB117" s="25"/>
    </row>
    <row r="118" spans="1:28" ht="15" customHeight="1" x14ac:dyDescent="0.25">
      <c r="A118" s="12" t="s">
        <v>199</v>
      </c>
      <c r="B118" s="33" t="s">
        <v>616</v>
      </c>
      <c r="C118" s="12" t="s">
        <v>526</v>
      </c>
      <c r="D118" s="13" t="s">
        <v>526</v>
      </c>
      <c r="E118" s="26" t="s">
        <v>1152</v>
      </c>
      <c r="F118" s="26" t="s">
        <v>1148</v>
      </c>
      <c r="G118" s="26" t="s">
        <v>1149</v>
      </c>
      <c r="H118" s="26" t="s">
        <v>35</v>
      </c>
      <c r="I118" s="26" t="s">
        <v>1186</v>
      </c>
      <c r="J118" s="26" t="s">
        <v>1187</v>
      </c>
      <c r="K118" s="12" t="s">
        <v>36</v>
      </c>
      <c r="L118" s="12" t="s">
        <v>525</v>
      </c>
      <c r="M118" s="26" t="s">
        <v>37</v>
      </c>
      <c r="N118" s="31">
        <v>1.5</v>
      </c>
      <c r="O118" s="17">
        <f t="shared" si="5"/>
        <v>0.84600000000000009</v>
      </c>
      <c r="P118" s="28">
        <f t="shared" si="6"/>
        <v>0.31</v>
      </c>
      <c r="Q118" s="28">
        <f t="shared" si="7"/>
        <v>0.53600000000000003</v>
      </c>
      <c r="R118" s="28">
        <f t="shared" si="8"/>
        <v>0.42300000000000004</v>
      </c>
      <c r="S118" s="17">
        <v>0.155</v>
      </c>
      <c r="T118" s="17">
        <v>0.26800000000000002</v>
      </c>
      <c r="U118" s="28">
        <f t="shared" si="9"/>
        <v>0.42300000000000004</v>
      </c>
      <c r="V118" s="17">
        <v>0.155</v>
      </c>
      <c r="W118" s="17">
        <v>0.26800000000000002</v>
      </c>
      <c r="X118" s="12" t="s">
        <v>845</v>
      </c>
      <c r="Y118" s="12" t="s">
        <v>38</v>
      </c>
      <c r="Z118" s="33" t="s">
        <v>1141</v>
      </c>
      <c r="AA118" s="33" t="s">
        <v>1141</v>
      </c>
      <c r="AB118" s="25"/>
    </row>
    <row r="119" spans="1:28" ht="15" customHeight="1" x14ac:dyDescent="0.25">
      <c r="A119" s="12" t="s">
        <v>200</v>
      </c>
      <c r="B119" s="33" t="s">
        <v>616</v>
      </c>
      <c r="C119" s="12" t="s">
        <v>526</v>
      </c>
      <c r="D119" s="13" t="s">
        <v>526</v>
      </c>
      <c r="E119" s="26" t="s">
        <v>1152</v>
      </c>
      <c r="F119" s="26" t="s">
        <v>1148</v>
      </c>
      <c r="G119" s="26" t="s">
        <v>1149</v>
      </c>
      <c r="H119" s="26" t="s">
        <v>35</v>
      </c>
      <c r="I119" s="26" t="s">
        <v>1188</v>
      </c>
      <c r="J119" s="26" t="s">
        <v>1189</v>
      </c>
      <c r="K119" s="12" t="s">
        <v>36</v>
      </c>
      <c r="L119" s="12" t="s">
        <v>525</v>
      </c>
      <c r="M119" s="26" t="s">
        <v>37</v>
      </c>
      <c r="N119" s="31">
        <v>1.5</v>
      </c>
      <c r="O119" s="17">
        <f t="shared" si="5"/>
        <v>0.74399999999999999</v>
      </c>
      <c r="P119" s="28">
        <f t="shared" si="6"/>
        <v>0.25</v>
      </c>
      <c r="Q119" s="28">
        <f t="shared" si="7"/>
        <v>0.49399999999999999</v>
      </c>
      <c r="R119" s="28">
        <f t="shared" si="8"/>
        <v>0.372</v>
      </c>
      <c r="S119" s="17">
        <v>0.125</v>
      </c>
      <c r="T119" s="17">
        <v>0.247</v>
      </c>
      <c r="U119" s="28">
        <f t="shared" si="9"/>
        <v>0.372</v>
      </c>
      <c r="V119" s="17">
        <v>0.125</v>
      </c>
      <c r="W119" s="17">
        <v>0.247</v>
      </c>
      <c r="X119" s="12" t="s">
        <v>845</v>
      </c>
      <c r="Y119" s="12" t="s">
        <v>38</v>
      </c>
      <c r="Z119" s="33" t="s">
        <v>1141</v>
      </c>
      <c r="AA119" s="33" t="s">
        <v>1141</v>
      </c>
      <c r="AB119" s="25"/>
    </row>
    <row r="120" spans="1:28" ht="15" customHeight="1" x14ac:dyDescent="0.25">
      <c r="A120" s="12" t="s">
        <v>201</v>
      </c>
      <c r="B120" s="33" t="s">
        <v>616</v>
      </c>
      <c r="C120" s="12" t="s">
        <v>526</v>
      </c>
      <c r="D120" s="13" t="s">
        <v>526</v>
      </c>
      <c r="E120" s="26" t="s">
        <v>1190</v>
      </c>
      <c r="F120" s="26" t="s">
        <v>1148</v>
      </c>
      <c r="G120" s="26" t="s">
        <v>1149</v>
      </c>
      <c r="H120" s="26" t="s">
        <v>35</v>
      </c>
      <c r="I120" s="26" t="s">
        <v>1191</v>
      </c>
      <c r="J120" s="26" t="s">
        <v>1192</v>
      </c>
      <c r="K120" s="12" t="s">
        <v>36</v>
      </c>
      <c r="L120" s="12" t="s">
        <v>525</v>
      </c>
      <c r="M120" s="26" t="s">
        <v>37</v>
      </c>
      <c r="N120" s="31">
        <v>5</v>
      </c>
      <c r="O120" s="17">
        <f t="shared" si="5"/>
        <v>14.792</v>
      </c>
      <c r="P120" s="28">
        <f t="shared" si="6"/>
        <v>6.1020000000000003</v>
      </c>
      <c r="Q120" s="28">
        <f t="shared" si="7"/>
        <v>8.69</v>
      </c>
      <c r="R120" s="28">
        <f t="shared" si="8"/>
        <v>7.3959999999999999</v>
      </c>
      <c r="S120" s="17">
        <v>3.0510000000000002</v>
      </c>
      <c r="T120" s="17">
        <v>4.3449999999999998</v>
      </c>
      <c r="U120" s="28">
        <f t="shared" si="9"/>
        <v>7.3959999999999999</v>
      </c>
      <c r="V120" s="17">
        <v>3.0510000000000002</v>
      </c>
      <c r="W120" s="17">
        <v>4.3449999999999998</v>
      </c>
      <c r="X120" s="12" t="s">
        <v>845</v>
      </c>
      <c r="Y120" s="12" t="s">
        <v>38</v>
      </c>
      <c r="Z120" s="33" t="s">
        <v>1141</v>
      </c>
      <c r="AA120" s="33" t="s">
        <v>1141</v>
      </c>
      <c r="AB120" s="25"/>
    </row>
    <row r="121" spans="1:28" ht="15" customHeight="1" x14ac:dyDescent="0.25">
      <c r="A121" s="12" t="s">
        <v>202</v>
      </c>
      <c r="B121" s="33" t="s">
        <v>616</v>
      </c>
      <c r="C121" s="12" t="s">
        <v>526</v>
      </c>
      <c r="D121" s="13" t="s">
        <v>526</v>
      </c>
      <c r="E121" s="26" t="s">
        <v>1193</v>
      </c>
      <c r="F121" s="26" t="s">
        <v>1194</v>
      </c>
      <c r="G121" s="26" t="s">
        <v>1195</v>
      </c>
      <c r="H121" s="26" t="s">
        <v>35</v>
      </c>
      <c r="I121" s="26" t="s">
        <v>1196</v>
      </c>
      <c r="J121" s="26" t="s">
        <v>1197</v>
      </c>
      <c r="K121" s="12" t="s">
        <v>36</v>
      </c>
      <c r="L121" s="12" t="s">
        <v>525</v>
      </c>
      <c r="M121" s="26" t="s">
        <v>37</v>
      </c>
      <c r="N121" s="31">
        <v>4</v>
      </c>
      <c r="O121" s="17">
        <f t="shared" si="5"/>
        <v>4.38</v>
      </c>
      <c r="P121" s="28">
        <f t="shared" si="6"/>
        <v>1.694</v>
      </c>
      <c r="Q121" s="28">
        <f t="shared" si="7"/>
        <v>2.6859999999999999</v>
      </c>
      <c r="R121" s="28">
        <f t="shared" si="8"/>
        <v>2.19</v>
      </c>
      <c r="S121" s="17">
        <v>0.84699999999999998</v>
      </c>
      <c r="T121" s="17">
        <v>1.343</v>
      </c>
      <c r="U121" s="28">
        <f t="shared" si="9"/>
        <v>2.19</v>
      </c>
      <c r="V121" s="17">
        <v>0.84699999999999998</v>
      </c>
      <c r="W121" s="17">
        <v>1.343</v>
      </c>
      <c r="X121" s="12" t="s">
        <v>845</v>
      </c>
      <c r="Y121" s="12" t="s">
        <v>38</v>
      </c>
      <c r="Z121" s="33" t="s">
        <v>1141</v>
      </c>
      <c r="AA121" s="33" t="s">
        <v>1141</v>
      </c>
      <c r="AB121" s="25"/>
    </row>
    <row r="122" spans="1:28" ht="15" customHeight="1" x14ac:dyDescent="0.25">
      <c r="A122" s="12" t="s">
        <v>203</v>
      </c>
      <c r="B122" s="33" t="s">
        <v>616</v>
      </c>
      <c r="C122" s="12" t="s">
        <v>526</v>
      </c>
      <c r="D122" s="13" t="s">
        <v>526</v>
      </c>
      <c r="E122" s="26" t="s">
        <v>1198</v>
      </c>
      <c r="F122" s="26" t="s">
        <v>1148</v>
      </c>
      <c r="G122" s="26" t="s">
        <v>1149</v>
      </c>
      <c r="H122" s="26" t="s">
        <v>35</v>
      </c>
      <c r="I122" s="26" t="s">
        <v>1199</v>
      </c>
      <c r="J122" s="26" t="s">
        <v>1200</v>
      </c>
      <c r="K122" s="12" t="s">
        <v>36</v>
      </c>
      <c r="L122" s="12" t="s">
        <v>525</v>
      </c>
      <c r="M122" s="26" t="s">
        <v>37</v>
      </c>
      <c r="N122" s="31">
        <v>5</v>
      </c>
      <c r="O122" s="17">
        <f t="shared" si="5"/>
        <v>9.0220000000000002</v>
      </c>
      <c r="P122" s="28">
        <f t="shared" si="6"/>
        <v>3.9020000000000001</v>
      </c>
      <c r="Q122" s="28">
        <f t="shared" si="7"/>
        <v>5.12</v>
      </c>
      <c r="R122" s="28">
        <f t="shared" si="8"/>
        <v>4.5110000000000001</v>
      </c>
      <c r="S122" s="17">
        <v>1.9510000000000001</v>
      </c>
      <c r="T122" s="17">
        <v>2.56</v>
      </c>
      <c r="U122" s="28">
        <f t="shared" si="9"/>
        <v>4.5110000000000001</v>
      </c>
      <c r="V122" s="17">
        <v>1.9510000000000001</v>
      </c>
      <c r="W122" s="17">
        <v>2.56</v>
      </c>
      <c r="X122" s="12" t="s">
        <v>845</v>
      </c>
      <c r="Y122" s="12" t="s">
        <v>38</v>
      </c>
      <c r="Z122" s="33" t="s">
        <v>1141</v>
      </c>
      <c r="AA122" s="33" t="s">
        <v>1141</v>
      </c>
      <c r="AB122" s="25"/>
    </row>
    <row r="123" spans="1:28" ht="15" customHeight="1" x14ac:dyDescent="0.25">
      <c r="A123" s="12" t="s">
        <v>204</v>
      </c>
      <c r="B123" s="33" t="s">
        <v>616</v>
      </c>
      <c r="C123" s="12" t="s">
        <v>526</v>
      </c>
      <c r="D123" s="13" t="s">
        <v>526</v>
      </c>
      <c r="E123" s="26" t="s">
        <v>1201</v>
      </c>
      <c r="F123" s="26" t="s">
        <v>1148</v>
      </c>
      <c r="G123" s="26" t="s">
        <v>1149</v>
      </c>
      <c r="H123" s="26" t="s">
        <v>35</v>
      </c>
      <c r="I123" s="26" t="s">
        <v>1202</v>
      </c>
      <c r="J123" s="26" t="s">
        <v>1203</v>
      </c>
      <c r="K123" s="12" t="s">
        <v>36</v>
      </c>
      <c r="L123" s="12" t="s">
        <v>525</v>
      </c>
      <c r="M123" s="26" t="s">
        <v>37</v>
      </c>
      <c r="N123" s="31">
        <v>5</v>
      </c>
      <c r="O123" s="17">
        <f t="shared" si="5"/>
        <v>2.3420000000000001</v>
      </c>
      <c r="P123" s="28">
        <f t="shared" si="6"/>
        <v>0.89200000000000002</v>
      </c>
      <c r="Q123" s="28">
        <f t="shared" si="7"/>
        <v>1.45</v>
      </c>
      <c r="R123" s="28">
        <f t="shared" si="8"/>
        <v>1.171</v>
      </c>
      <c r="S123" s="17">
        <v>0.44600000000000001</v>
      </c>
      <c r="T123" s="17">
        <v>0.72499999999999998</v>
      </c>
      <c r="U123" s="28">
        <f t="shared" si="9"/>
        <v>1.171</v>
      </c>
      <c r="V123" s="17">
        <v>0.44600000000000001</v>
      </c>
      <c r="W123" s="17">
        <v>0.72499999999999998</v>
      </c>
      <c r="X123" s="12" t="s">
        <v>845</v>
      </c>
      <c r="Y123" s="12" t="s">
        <v>38</v>
      </c>
      <c r="Z123" s="33" t="s">
        <v>1141</v>
      </c>
      <c r="AA123" s="33" t="s">
        <v>1141</v>
      </c>
      <c r="AB123" s="25"/>
    </row>
    <row r="124" spans="1:28" ht="15" customHeight="1" x14ac:dyDescent="0.25">
      <c r="A124" s="12" t="s">
        <v>205</v>
      </c>
      <c r="B124" s="33" t="s">
        <v>616</v>
      </c>
      <c r="C124" s="12" t="s">
        <v>526</v>
      </c>
      <c r="D124" s="13" t="s">
        <v>526</v>
      </c>
      <c r="E124" s="26" t="s">
        <v>1204</v>
      </c>
      <c r="F124" s="26" t="s">
        <v>1148</v>
      </c>
      <c r="G124" s="26" t="s">
        <v>1149</v>
      </c>
      <c r="H124" s="26" t="s">
        <v>35</v>
      </c>
      <c r="I124" s="26" t="s">
        <v>1205</v>
      </c>
      <c r="J124" s="26" t="s">
        <v>1206</v>
      </c>
      <c r="K124" s="12" t="s">
        <v>36</v>
      </c>
      <c r="L124" s="12" t="s">
        <v>525</v>
      </c>
      <c r="M124" s="26" t="s">
        <v>37</v>
      </c>
      <c r="N124" s="31">
        <v>5</v>
      </c>
      <c r="O124" s="17">
        <f t="shared" si="5"/>
        <v>4.7119999999999997</v>
      </c>
      <c r="P124" s="28">
        <f t="shared" si="6"/>
        <v>1.738</v>
      </c>
      <c r="Q124" s="28">
        <f t="shared" si="7"/>
        <v>2.9740000000000002</v>
      </c>
      <c r="R124" s="28">
        <f t="shared" si="8"/>
        <v>2.3559999999999999</v>
      </c>
      <c r="S124" s="17">
        <v>0.86899999999999999</v>
      </c>
      <c r="T124" s="17">
        <v>1.4870000000000001</v>
      </c>
      <c r="U124" s="28">
        <f t="shared" si="9"/>
        <v>2.3559999999999999</v>
      </c>
      <c r="V124" s="17">
        <v>0.86899999999999999</v>
      </c>
      <c r="W124" s="17">
        <v>1.4870000000000001</v>
      </c>
      <c r="X124" s="12" t="s">
        <v>845</v>
      </c>
      <c r="Y124" s="12" t="s">
        <v>38</v>
      </c>
      <c r="Z124" s="33" t="s">
        <v>1141</v>
      </c>
      <c r="AA124" s="33" t="s">
        <v>1141</v>
      </c>
      <c r="AB124" s="25"/>
    </row>
    <row r="125" spans="1:28" ht="15" customHeight="1" x14ac:dyDescent="0.25">
      <c r="A125" s="12" t="s">
        <v>206</v>
      </c>
      <c r="B125" s="33" t="s">
        <v>616</v>
      </c>
      <c r="C125" s="12" t="s">
        <v>526</v>
      </c>
      <c r="D125" s="13" t="s">
        <v>526</v>
      </c>
      <c r="E125" s="26" t="s">
        <v>1207</v>
      </c>
      <c r="F125" s="26" t="s">
        <v>1148</v>
      </c>
      <c r="G125" s="26" t="s">
        <v>1149</v>
      </c>
      <c r="H125" s="26" t="s">
        <v>35</v>
      </c>
      <c r="I125" s="26" t="s">
        <v>1208</v>
      </c>
      <c r="J125" s="26" t="s">
        <v>1209</v>
      </c>
      <c r="K125" s="12" t="s">
        <v>36</v>
      </c>
      <c r="L125" s="12" t="s">
        <v>525</v>
      </c>
      <c r="M125" s="26" t="s">
        <v>37</v>
      </c>
      <c r="N125" s="31">
        <v>5</v>
      </c>
      <c r="O125" s="17">
        <f t="shared" si="5"/>
        <v>12.344000000000001</v>
      </c>
      <c r="P125" s="28">
        <f t="shared" si="6"/>
        <v>4.74</v>
      </c>
      <c r="Q125" s="28">
        <f t="shared" si="7"/>
        <v>7.6040000000000001</v>
      </c>
      <c r="R125" s="28">
        <f t="shared" si="8"/>
        <v>6.1720000000000006</v>
      </c>
      <c r="S125" s="17">
        <v>2.37</v>
      </c>
      <c r="T125" s="17">
        <v>3.802</v>
      </c>
      <c r="U125" s="28">
        <f t="shared" si="9"/>
        <v>6.1720000000000006</v>
      </c>
      <c r="V125" s="17">
        <v>2.37</v>
      </c>
      <c r="W125" s="17">
        <v>3.802</v>
      </c>
      <c r="X125" s="12" t="s">
        <v>845</v>
      </c>
      <c r="Y125" s="12" t="s">
        <v>38</v>
      </c>
      <c r="Z125" s="33" t="s">
        <v>1141</v>
      </c>
      <c r="AA125" s="33" t="s">
        <v>1141</v>
      </c>
      <c r="AB125" s="25"/>
    </row>
    <row r="126" spans="1:28" ht="15" customHeight="1" x14ac:dyDescent="0.25">
      <c r="A126" s="12" t="s">
        <v>207</v>
      </c>
      <c r="B126" s="34" t="s">
        <v>616</v>
      </c>
      <c r="C126" s="12" t="s">
        <v>35</v>
      </c>
      <c r="D126" s="26" t="s">
        <v>35</v>
      </c>
      <c r="E126" s="34" t="s">
        <v>1291</v>
      </c>
      <c r="F126" s="34" t="s">
        <v>1292</v>
      </c>
      <c r="G126" s="34" t="s">
        <v>1293</v>
      </c>
      <c r="H126" s="34" t="s">
        <v>1294</v>
      </c>
      <c r="I126" s="26" t="s">
        <v>1295</v>
      </c>
      <c r="J126" s="34" t="s">
        <v>1296</v>
      </c>
      <c r="K126" s="12" t="s">
        <v>1297</v>
      </c>
      <c r="L126" s="12" t="s">
        <v>525</v>
      </c>
      <c r="M126" s="34" t="s">
        <v>37</v>
      </c>
      <c r="N126" s="35">
        <v>4</v>
      </c>
      <c r="O126" s="17">
        <f t="shared" si="5"/>
        <v>7.9700000000000006</v>
      </c>
      <c r="P126" s="28">
        <f t="shared" si="6"/>
        <v>2.5760000000000001</v>
      </c>
      <c r="Q126" s="28">
        <f t="shared" si="7"/>
        <v>5.3940000000000001</v>
      </c>
      <c r="R126" s="28">
        <f t="shared" si="8"/>
        <v>3.9850000000000003</v>
      </c>
      <c r="S126" s="17">
        <v>1.288</v>
      </c>
      <c r="T126" s="17">
        <v>2.6970000000000001</v>
      </c>
      <c r="U126" s="28">
        <f t="shared" si="9"/>
        <v>3.9850000000000003</v>
      </c>
      <c r="V126" s="17">
        <v>1.288</v>
      </c>
      <c r="W126" s="17">
        <v>2.6970000000000001</v>
      </c>
      <c r="X126" s="12" t="s">
        <v>845</v>
      </c>
      <c r="Y126" s="12" t="s">
        <v>38</v>
      </c>
      <c r="Z126" s="34" t="s">
        <v>1284</v>
      </c>
      <c r="AA126" s="34" t="s">
        <v>1284</v>
      </c>
      <c r="AB126" s="25"/>
    </row>
    <row r="127" spans="1:28" ht="15" customHeight="1" x14ac:dyDescent="0.25">
      <c r="A127" s="12" t="s">
        <v>208</v>
      </c>
      <c r="B127" s="34" t="s">
        <v>616</v>
      </c>
      <c r="C127" s="12" t="s">
        <v>35</v>
      </c>
      <c r="D127" s="26" t="s">
        <v>112</v>
      </c>
      <c r="E127" s="34" t="s">
        <v>1298</v>
      </c>
      <c r="F127" s="34" t="s">
        <v>1292</v>
      </c>
      <c r="G127" s="34" t="s">
        <v>1293</v>
      </c>
      <c r="H127" s="34" t="s">
        <v>1299</v>
      </c>
      <c r="I127" s="26" t="s">
        <v>1300</v>
      </c>
      <c r="J127" s="34" t="s">
        <v>1301</v>
      </c>
      <c r="K127" s="12" t="s">
        <v>1297</v>
      </c>
      <c r="L127" s="12" t="s">
        <v>525</v>
      </c>
      <c r="M127" s="34" t="s">
        <v>37</v>
      </c>
      <c r="N127" s="35">
        <v>3</v>
      </c>
      <c r="O127" s="17">
        <f t="shared" si="5"/>
        <v>3.9359999999999999</v>
      </c>
      <c r="P127" s="28">
        <f t="shared" si="6"/>
        <v>2.6640000000000001</v>
      </c>
      <c r="Q127" s="28">
        <f t="shared" si="7"/>
        <v>1.272</v>
      </c>
      <c r="R127" s="28">
        <f t="shared" si="8"/>
        <v>1.968</v>
      </c>
      <c r="S127" s="17">
        <v>1.3320000000000001</v>
      </c>
      <c r="T127" s="17">
        <v>0.63600000000000001</v>
      </c>
      <c r="U127" s="28">
        <f t="shared" si="9"/>
        <v>1.968</v>
      </c>
      <c r="V127" s="17">
        <v>1.3320000000000001</v>
      </c>
      <c r="W127" s="17">
        <v>0.63600000000000001</v>
      </c>
      <c r="X127" s="12" t="s">
        <v>845</v>
      </c>
      <c r="Y127" s="12" t="s">
        <v>38</v>
      </c>
      <c r="Z127" s="34" t="s">
        <v>1284</v>
      </c>
      <c r="AA127" s="34" t="s">
        <v>1284</v>
      </c>
      <c r="AB127" s="25"/>
    </row>
    <row r="128" spans="1:28" ht="15" customHeight="1" x14ac:dyDescent="0.25">
      <c r="A128" s="12" t="s">
        <v>209</v>
      </c>
      <c r="B128" s="34" t="s">
        <v>616</v>
      </c>
      <c r="C128" s="12" t="s">
        <v>35</v>
      </c>
      <c r="D128" s="26" t="s">
        <v>111</v>
      </c>
      <c r="E128" s="34" t="s">
        <v>1298</v>
      </c>
      <c r="F128" s="34" t="s">
        <v>1292</v>
      </c>
      <c r="G128" s="34" t="s">
        <v>1293</v>
      </c>
      <c r="H128" s="34" t="s">
        <v>1302</v>
      </c>
      <c r="I128" s="26" t="s">
        <v>1303</v>
      </c>
      <c r="J128" s="34">
        <v>30769661</v>
      </c>
      <c r="K128" s="12" t="s">
        <v>1297</v>
      </c>
      <c r="L128" s="12" t="s">
        <v>525</v>
      </c>
      <c r="M128" s="34" t="s">
        <v>37</v>
      </c>
      <c r="N128" s="35">
        <v>4</v>
      </c>
      <c r="O128" s="17">
        <f t="shared" si="5"/>
        <v>5.0619999999999994</v>
      </c>
      <c r="P128" s="28">
        <f t="shared" si="6"/>
        <v>3.048</v>
      </c>
      <c r="Q128" s="28">
        <f t="shared" si="7"/>
        <v>2.0139999999999998</v>
      </c>
      <c r="R128" s="28">
        <f t="shared" si="8"/>
        <v>2.5309999999999997</v>
      </c>
      <c r="S128" s="17">
        <v>1.524</v>
      </c>
      <c r="T128" s="17">
        <v>1.0069999999999999</v>
      </c>
      <c r="U128" s="28">
        <f t="shared" si="9"/>
        <v>2.5309999999999997</v>
      </c>
      <c r="V128" s="17">
        <v>1.524</v>
      </c>
      <c r="W128" s="17">
        <v>1.0069999999999999</v>
      </c>
      <c r="X128" s="12" t="s">
        <v>845</v>
      </c>
      <c r="Y128" s="12" t="s">
        <v>38</v>
      </c>
      <c r="Z128" s="34" t="s">
        <v>1284</v>
      </c>
      <c r="AA128" s="34" t="s">
        <v>1284</v>
      </c>
      <c r="AB128" s="25"/>
    </row>
    <row r="129" spans="1:28" ht="15" customHeight="1" x14ac:dyDescent="0.25">
      <c r="A129" s="12" t="s">
        <v>210</v>
      </c>
      <c r="B129" s="34" t="s">
        <v>616</v>
      </c>
      <c r="C129" s="12" t="s">
        <v>35</v>
      </c>
      <c r="D129" s="26" t="s">
        <v>35</v>
      </c>
      <c r="E129" s="34" t="s">
        <v>1304</v>
      </c>
      <c r="F129" s="34" t="s">
        <v>1292</v>
      </c>
      <c r="G129" s="34" t="s">
        <v>1293</v>
      </c>
      <c r="H129" s="34" t="s">
        <v>1305</v>
      </c>
      <c r="I129" s="26" t="s">
        <v>1306</v>
      </c>
      <c r="J129" s="34">
        <v>14387509</v>
      </c>
      <c r="K129" s="12" t="s">
        <v>1297</v>
      </c>
      <c r="L129" s="12" t="s">
        <v>525</v>
      </c>
      <c r="M129" s="34" t="s">
        <v>37</v>
      </c>
      <c r="N129" s="35">
        <v>14</v>
      </c>
      <c r="O129" s="17">
        <f t="shared" si="5"/>
        <v>19.628</v>
      </c>
      <c r="P129" s="28">
        <f t="shared" si="6"/>
        <v>12.182</v>
      </c>
      <c r="Q129" s="28">
        <f t="shared" si="7"/>
        <v>7.4459999999999997</v>
      </c>
      <c r="R129" s="28">
        <f t="shared" si="8"/>
        <v>9.8140000000000001</v>
      </c>
      <c r="S129" s="17">
        <v>6.0910000000000002</v>
      </c>
      <c r="T129" s="17">
        <v>3.7229999999999999</v>
      </c>
      <c r="U129" s="28">
        <f t="shared" si="9"/>
        <v>9.8140000000000001</v>
      </c>
      <c r="V129" s="17">
        <v>6.0910000000000002</v>
      </c>
      <c r="W129" s="17">
        <v>3.7229999999999999</v>
      </c>
      <c r="X129" s="12" t="s">
        <v>845</v>
      </c>
      <c r="Y129" s="12" t="s">
        <v>38</v>
      </c>
      <c r="Z129" s="34" t="s">
        <v>1284</v>
      </c>
      <c r="AA129" s="34" t="s">
        <v>1284</v>
      </c>
      <c r="AB129" s="25"/>
    </row>
    <row r="130" spans="1:28" ht="15" customHeight="1" x14ac:dyDescent="0.25">
      <c r="A130" s="12" t="s">
        <v>211</v>
      </c>
      <c r="B130" s="34" t="s">
        <v>616</v>
      </c>
      <c r="C130" s="12" t="s">
        <v>35</v>
      </c>
      <c r="D130" s="26" t="s">
        <v>35</v>
      </c>
      <c r="E130" s="34" t="s">
        <v>1307</v>
      </c>
      <c r="F130" s="34" t="s">
        <v>1292</v>
      </c>
      <c r="G130" s="34" t="s">
        <v>1293</v>
      </c>
      <c r="H130" s="34" t="s">
        <v>1308</v>
      </c>
      <c r="I130" s="26" t="s">
        <v>1309</v>
      </c>
      <c r="J130" s="34" t="s">
        <v>1310</v>
      </c>
      <c r="K130" s="12" t="s">
        <v>1297</v>
      </c>
      <c r="L130" s="12" t="s">
        <v>525</v>
      </c>
      <c r="M130" s="34" t="s">
        <v>37</v>
      </c>
      <c r="N130" s="35">
        <v>14</v>
      </c>
      <c r="O130" s="17">
        <f t="shared" si="5"/>
        <v>18.452000000000002</v>
      </c>
      <c r="P130" s="28">
        <f t="shared" si="6"/>
        <v>11.46</v>
      </c>
      <c r="Q130" s="28">
        <f t="shared" si="7"/>
        <v>6.992</v>
      </c>
      <c r="R130" s="28">
        <f t="shared" si="8"/>
        <v>9.2260000000000009</v>
      </c>
      <c r="S130" s="17">
        <v>5.73</v>
      </c>
      <c r="T130" s="17">
        <v>3.496</v>
      </c>
      <c r="U130" s="28">
        <f t="shared" si="9"/>
        <v>9.2260000000000009</v>
      </c>
      <c r="V130" s="17">
        <v>5.73</v>
      </c>
      <c r="W130" s="17">
        <v>3.496</v>
      </c>
      <c r="X130" s="12" t="s">
        <v>845</v>
      </c>
      <c r="Y130" s="12" t="s">
        <v>38</v>
      </c>
      <c r="Z130" s="34" t="s">
        <v>1284</v>
      </c>
      <c r="AA130" s="34" t="s">
        <v>1284</v>
      </c>
      <c r="AB130" s="25"/>
    </row>
    <row r="131" spans="1:28" ht="15" customHeight="1" x14ac:dyDescent="0.25">
      <c r="A131" s="12" t="s">
        <v>212</v>
      </c>
      <c r="B131" s="34" t="s">
        <v>616</v>
      </c>
      <c r="C131" s="12" t="s">
        <v>35</v>
      </c>
      <c r="D131" s="26" t="s">
        <v>35</v>
      </c>
      <c r="E131" s="34" t="s">
        <v>1311</v>
      </c>
      <c r="F131" s="34" t="s">
        <v>1292</v>
      </c>
      <c r="G131" s="34" t="s">
        <v>1293</v>
      </c>
      <c r="H131" s="34" t="s">
        <v>1312</v>
      </c>
      <c r="I131" s="26" t="s">
        <v>1313</v>
      </c>
      <c r="J131" s="34" t="s">
        <v>1314</v>
      </c>
      <c r="K131" s="12" t="s">
        <v>1297</v>
      </c>
      <c r="L131" s="12" t="s">
        <v>525</v>
      </c>
      <c r="M131" s="34" t="s">
        <v>37</v>
      </c>
      <c r="N131" s="35">
        <v>3</v>
      </c>
      <c r="O131" s="17">
        <f t="shared" si="5"/>
        <v>6.3239999999999998</v>
      </c>
      <c r="P131" s="28">
        <f t="shared" si="6"/>
        <v>3.8879999999999999</v>
      </c>
      <c r="Q131" s="28">
        <f t="shared" si="7"/>
        <v>2.4359999999999999</v>
      </c>
      <c r="R131" s="28">
        <f t="shared" si="8"/>
        <v>3.1619999999999999</v>
      </c>
      <c r="S131" s="17">
        <v>1.944</v>
      </c>
      <c r="T131" s="17">
        <v>1.218</v>
      </c>
      <c r="U131" s="28">
        <f t="shared" si="9"/>
        <v>3.1619999999999999</v>
      </c>
      <c r="V131" s="17">
        <v>1.944</v>
      </c>
      <c r="W131" s="17">
        <v>1.218</v>
      </c>
      <c r="X131" s="12" t="s">
        <v>845</v>
      </c>
      <c r="Y131" s="12" t="s">
        <v>38</v>
      </c>
      <c r="Z131" s="34" t="s">
        <v>1284</v>
      </c>
      <c r="AA131" s="34" t="s">
        <v>1284</v>
      </c>
      <c r="AB131" s="25"/>
    </row>
    <row r="132" spans="1:28" ht="15" customHeight="1" x14ac:dyDescent="0.25">
      <c r="A132" s="12" t="s">
        <v>213</v>
      </c>
      <c r="B132" s="34" t="s">
        <v>616</v>
      </c>
      <c r="C132" s="12" t="s">
        <v>35</v>
      </c>
      <c r="D132" s="26" t="s">
        <v>108</v>
      </c>
      <c r="E132" s="34" t="s">
        <v>1315</v>
      </c>
      <c r="F132" s="34" t="s">
        <v>1292</v>
      </c>
      <c r="G132" s="34" t="s">
        <v>1293</v>
      </c>
      <c r="H132" s="34" t="s">
        <v>1316</v>
      </c>
      <c r="I132" s="26" t="s">
        <v>1317</v>
      </c>
      <c r="J132" s="34">
        <v>80291205</v>
      </c>
      <c r="K132" s="12" t="s">
        <v>1297</v>
      </c>
      <c r="L132" s="12" t="s">
        <v>525</v>
      </c>
      <c r="M132" s="34" t="s">
        <v>37</v>
      </c>
      <c r="N132" s="35">
        <v>4</v>
      </c>
      <c r="O132" s="17">
        <f t="shared" si="5"/>
        <v>3.0459999999999998</v>
      </c>
      <c r="P132" s="28">
        <f t="shared" si="6"/>
        <v>1.6619999999999999</v>
      </c>
      <c r="Q132" s="28">
        <f t="shared" si="7"/>
        <v>1.3839999999999999</v>
      </c>
      <c r="R132" s="28">
        <f t="shared" si="8"/>
        <v>1.5229999999999999</v>
      </c>
      <c r="S132" s="17">
        <v>0.83099999999999996</v>
      </c>
      <c r="T132" s="17">
        <v>0.69199999999999995</v>
      </c>
      <c r="U132" s="28">
        <f t="shared" si="9"/>
        <v>1.5229999999999999</v>
      </c>
      <c r="V132" s="17">
        <v>0.83099999999999996</v>
      </c>
      <c r="W132" s="17">
        <v>0.69199999999999995</v>
      </c>
      <c r="X132" s="12" t="s">
        <v>845</v>
      </c>
      <c r="Y132" s="12" t="s">
        <v>38</v>
      </c>
      <c r="Z132" s="34" t="s">
        <v>1284</v>
      </c>
      <c r="AA132" s="34" t="s">
        <v>1284</v>
      </c>
      <c r="AB132" s="25"/>
    </row>
    <row r="133" spans="1:28" ht="15" customHeight="1" x14ac:dyDescent="0.25">
      <c r="A133" s="12" t="s">
        <v>214</v>
      </c>
      <c r="B133" s="34" t="s">
        <v>616</v>
      </c>
      <c r="C133" s="12" t="s">
        <v>35</v>
      </c>
      <c r="D133" s="26" t="s">
        <v>108</v>
      </c>
      <c r="E133" s="34" t="s">
        <v>1318</v>
      </c>
      <c r="F133" s="34" t="s">
        <v>1292</v>
      </c>
      <c r="G133" s="34" t="s">
        <v>1293</v>
      </c>
      <c r="H133" s="34" t="s">
        <v>1319</v>
      </c>
      <c r="I133" s="26" t="s">
        <v>1320</v>
      </c>
      <c r="J133" s="34">
        <v>29895711</v>
      </c>
      <c r="K133" s="12" t="s">
        <v>1297</v>
      </c>
      <c r="L133" s="12" t="s">
        <v>525</v>
      </c>
      <c r="M133" s="34" t="s">
        <v>37</v>
      </c>
      <c r="N133" s="35">
        <v>4</v>
      </c>
      <c r="O133" s="17">
        <f t="shared" si="5"/>
        <v>18.32</v>
      </c>
      <c r="P133" s="28">
        <f t="shared" si="6"/>
        <v>11.616</v>
      </c>
      <c r="Q133" s="28">
        <f t="shared" si="7"/>
        <v>6.7039999999999997</v>
      </c>
      <c r="R133" s="28">
        <f t="shared" si="8"/>
        <v>9.16</v>
      </c>
      <c r="S133" s="17">
        <v>5.8079999999999998</v>
      </c>
      <c r="T133" s="17">
        <v>3.3519999999999999</v>
      </c>
      <c r="U133" s="28">
        <f t="shared" si="9"/>
        <v>9.16</v>
      </c>
      <c r="V133" s="17">
        <v>5.8079999999999998</v>
      </c>
      <c r="W133" s="17">
        <v>3.3519999999999999</v>
      </c>
      <c r="X133" s="12" t="s">
        <v>845</v>
      </c>
      <c r="Y133" s="12" t="s">
        <v>38</v>
      </c>
      <c r="Z133" s="34" t="s">
        <v>1284</v>
      </c>
      <c r="AA133" s="34" t="s">
        <v>1284</v>
      </c>
      <c r="AB133" s="25"/>
    </row>
    <row r="134" spans="1:28" ht="15" customHeight="1" x14ac:dyDescent="0.25">
      <c r="A134" s="12" t="s">
        <v>220</v>
      </c>
      <c r="B134" s="34" t="s">
        <v>616</v>
      </c>
      <c r="C134" s="12" t="s">
        <v>35</v>
      </c>
      <c r="D134" s="26" t="s">
        <v>169</v>
      </c>
      <c r="E134" s="34" t="s">
        <v>1318</v>
      </c>
      <c r="F134" s="34" t="s">
        <v>1292</v>
      </c>
      <c r="G134" s="34" t="s">
        <v>1293</v>
      </c>
      <c r="H134" s="34" t="s">
        <v>1321</v>
      </c>
      <c r="I134" s="26" t="s">
        <v>1322</v>
      </c>
      <c r="J134" s="34">
        <v>30013324</v>
      </c>
      <c r="K134" s="12" t="s">
        <v>1297</v>
      </c>
      <c r="L134" s="12" t="s">
        <v>525</v>
      </c>
      <c r="M134" s="34" t="s">
        <v>37</v>
      </c>
      <c r="N134" s="35">
        <v>5</v>
      </c>
      <c r="O134" s="17">
        <f t="shared" si="5"/>
        <v>18.834</v>
      </c>
      <c r="P134" s="28">
        <f t="shared" si="6"/>
        <v>11.6</v>
      </c>
      <c r="Q134" s="28">
        <f t="shared" si="7"/>
        <v>7.234</v>
      </c>
      <c r="R134" s="28">
        <f t="shared" si="8"/>
        <v>9.4169999999999998</v>
      </c>
      <c r="S134" s="17">
        <v>5.8</v>
      </c>
      <c r="T134" s="17">
        <v>3.617</v>
      </c>
      <c r="U134" s="28">
        <f t="shared" si="9"/>
        <v>9.4169999999999998</v>
      </c>
      <c r="V134" s="17">
        <v>5.8</v>
      </c>
      <c r="W134" s="17">
        <v>3.617</v>
      </c>
      <c r="X134" s="12" t="s">
        <v>845</v>
      </c>
      <c r="Y134" s="12" t="s">
        <v>38</v>
      </c>
      <c r="Z134" s="34" t="s">
        <v>1284</v>
      </c>
      <c r="AA134" s="34" t="s">
        <v>1284</v>
      </c>
      <c r="AB134" s="25"/>
    </row>
    <row r="135" spans="1:28" ht="15" customHeight="1" x14ac:dyDescent="0.25">
      <c r="A135" s="12" t="s">
        <v>221</v>
      </c>
      <c r="B135" s="34" t="s">
        <v>616</v>
      </c>
      <c r="C135" s="12" t="s">
        <v>35</v>
      </c>
      <c r="D135" s="26" t="s">
        <v>108</v>
      </c>
      <c r="E135" s="34" t="s">
        <v>1323</v>
      </c>
      <c r="F135" s="34" t="s">
        <v>1292</v>
      </c>
      <c r="G135" s="34" t="s">
        <v>1293</v>
      </c>
      <c r="H135" s="34" t="s">
        <v>1324</v>
      </c>
      <c r="I135" s="26" t="s">
        <v>1325</v>
      </c>
      <c r="J135" s="34">
        <v>14441316</v>
      </c>
      <c r="K135" s="12" t="s">
        <v>1297</v>
      </c>
      <c r="L135" s="12" t="s">
        <v>525</v>
      </c>
      <c r="M135" s="34" t="s">
        <v>37</v>
      </c>
      <c r="N135" s="35">
        <v>14</v>
      </c>
      <c r="O135" s="17">
        <f t="shared" si="5"/>
        <v>4.99</v>
      </c>
      <c r="P135" s="28">
        <f t="shared" si="6"/>
        <v>3.0840000000000001</v>
      </c>
      <c r="Q135" s="28">
        <f t="shared" si="7"/>
        <v>1.9059999999999999</v>
      </c>
      <c r="R135" s="28">
        <f t="shared" si="8"/>
        <v>2.4950000000000001</v>
      </c>
      <c r="S135" s="17">
        <v>1.542</v>
      </c>
      <c r="T135" s="17">
        <v>0.95299999999999996</v>
      </c>
      <c r="U135" s="28">
        <f t="shared" si="9"/>
        <v>2.4950000000000001</v>
      </c>
      <c r="V135" s="17">
        <v>1.542</v>
      </c>
      <c r="W135" s="17">
        <v>0.95299999999999996</v>
      </c>
      <c r="X135" s="12" t="s">
        <v>845</v>
      </c>
      <c r="Y135" s="12" t="s">
        <v>38</v>
      </c>
      <c r="Z135" s="34" t="s">
        <v>1284</v>
      </c>
      <c r="AA135" s="34" t="s">
        <v>1284</v>
      </c>
      <c r="AB135" s="25"/>
    </row>
    <row r="136" spans="1:28" ht="15" customHeight="1" x14ac:dyDescent="0.25">
      <c r="A136" s="12" t="s">
        <v>222</v>
      </c>
      <c r="B136" s="34" t="s">
        <v>616</v>
      </c>
      <c r="C136" s="12" t="s">
        <v>35</v>
      </c>
      <c r="D136" s="26" t="s">
        <v>169</v>
      </c>
      <c r="E136" s="34" t="s">
        <v>1323</v>
      </c>
      <c r="F136" s="34" t="s">
        <v>1292</v>
      </c>
      <c r="G136" s="34" t="s">
        <v>1293</v>
      </c>
      <c r="H136" s="34" t="s">
        <v>1326</v>
      </c>
      <c r="I136" s="26" t="s">
        <v>1327</v>
      </c>
      <c r="J136" s="34">
        <v>14441315</v>
      </c>
      <c r="K136" s="12" t="s">
        <v>1297</v>
      </c>
      <c r="L136" s="12" t="s">
        <v>525</v>
      </c>
      <c r="M136" s="34" t="s">
        <v>37</v>
      </c>
      <c r="N136" s="35">
        <v>14</v>
      </c>
      <c r="O136" s="17">
        <f t="shared" si="5"/>
        <v>3.4240000000000004</v>
      </c>
      <c r="P136" s="28">
        <f t="shared" si="6"/>
        <v>2.1680000000000001</v>
      </c>
      <c r="Q136" s="28">
        <f t="shared" si="7"/>
        <v>1.256</v>
      </c>
      <c r="R136" s="28">
        <f t="shared" si="8"/>
        <v>1.7120000000000002</v>
      </c>
      <c r="S136" s="17">
        <v>1.0840000000000001</v>
      </c>
      <c r="T136" s="17">
        <v>0.628</v>
      </c>
      <c r="U136" s="28">
        <f t="shared" si="9"/>
        <v>1.7120000000000002</v>
      </c>
      <c r="V136" s="17">
        <v>1.0840000000000001</v>
      </c>
      <c r="W136" s="17">
        <v>0.628</v>
      </c>
      <c r="X136" s="12" t="s">
        <v>845</v>
      </c>
      <c r="Y136" s="12" t="s">
        <v>38</v>
      </c>
      <c r="Z136" s="34" t="s">
        <v>1284</v>
      </c>
      <c r="AA136" s="34" t="s">
        <v>1284</v>
      </c>
      <c r="AB136" s="25"/>
    </row>
    <row r="137" spans="1:28" ht="15" customHeight="1" x14ac:dyDescent="0.25">
      <c r="A137" s="12" t="s">
        <v>223</v>
      </c>
      <c r="B137" s="34" t="s">
        <v>616</v>
      </c>
      <c r="C137" s="12" t="s">
        <v>35</v>
      </c>
      <c r="D137" s="26" t="s">
        <v>110</v>
      </c>
      <c r="E137" s="34" t="s">
        <v>1323</v>
      </c>
      <c r="F137" s="34" t="s">
        <v>1292</v>
      </c>
      <c r="G137" s="34" t="s">
        <v>1293</v>
      </c>
      <c r="H137" s="34" t="s">
        <v>1328</v>
      </c>
      <c r="I137" s="26" t="s">
        <v>1329</v>
      </c>
      <c r="J137" s="34">
        <v>14440438</v>
      </c>
      <c r="K137" s="12" t="s">
        <v>1297</v>
      </c>
      <c r="L137" s="12" t="s">
        <v>525</v>
      </c>
      <c r="M137" s="34" t="s">
        <v>37</v>
      </c>
      <c r="N137" s="35">
        <v>14</v>
      </c>
      <c r="O137" s="17">
        <f t="shared" si="5"/>
        <v>4.4400000000000004</v>
      </c>
      <c r="P137" s="28">
        <f t="shared" si="6"/>
        <v>2.8740000000000001</v>
      </c>
      <c r="Q137" s="28">
        <f t="shared" si="7"/>
        <v>1.5660000000000001</v>
      </c>
      <c r="R137" s="28">
        <f t="shared" si="8"/>
        <v>2.2200000000000002</v>
      </c>
      <c r="S137" s="17">
        <v>1.4370000000000001</v>
      </c>
      <c r="T137" s="17">
        <v>0.78300000000000003</v>
      </c>
      <c r="U137" s="28">
        <f t="shared" si="9"/>
        <v>2.2200000000000002</v>
      </c>
      <c r="V137" s="17">
        <v>1.4370000000000001</v>
      </c>
      <c r="W137" s="17">
        <v>0.78300000000000003</v>
      </c>
      <c r="X137" s="12" t="s">
        <v>845</v>
      </c>
      <c r="Y137" s="12" t="s">
        <v>38</v>
      </c>
      <c r="Z137" s="34" t="s">
        <v>1284</v>
      </c>
      <c r="AA137" s="34" t="s">
        <v>1284</v>
      </c>
      <c r="AB137" s="25"/>
    </row>
    <row r="138" spans="1:28" ht="15" customHeight="1" x14ac:dyDescent="0.25">
      <c r="A138" s="12" t="s">
        <v>224</v>
      </c>
      <c r="B138" s="34" t="s">
        <v>616</v>
      </c>
      <c r="C138" s="12" t="s">
        <v>35</v>
      </c>
      <c r="D138" s="26" t="s">
        <v>111</v>
      </c>
      <c r="E138" s="34" t="s">
        <v>1323</v>
      </c>
      <c r="F138" s="34" t="s">
        <v>1330</v>
      </c>
      <c r="G138" s="34" t="s">
        <v>1331</v>
      </c>
      <c r="H138" s="34" t="s">
        <v>1332</v>
      </c>
      <c r="I138" s="26" t="s">
        <v>1333</v>
      </c>
      <c r="J138" s="34">
        <v>14440507</v>
      </c>
      <c r="K138" s="12" t="s">
        <v>1297</v>
      </c>
      <c r="L138" s="12" t="s">
        <v>525</v>
      </c>
      <c r="M138" s="34" t="s">
        <v>37</v>
      </c>
      <c r="N138" s="35">
        <v>14</v>
      </c>
      <c r="O138" s="17">
        <f t="shared" si="5"/>
        <v>1.2839999999999998</v>
      </c>
      <c r="P138" s="28">
        <f t="shared" si="6"/>
        <v>0.81399999999999995</v>
      </c>
      <c r="Q138" s="28">
        <f t="shared" si="7"/>
        <v>0.47</v>
      </c>
      <c r="R138" s="28">
        <f t="shared" si="8"/>
        <v>0.6419999999999999</v>
      </c>
      <c r="S138" s="17">
        <v>0.40699999999999997</v>
      </c>
      <c r="T138" s="17">
        <v>0.23499999999999999</v>
      </c>
      <c r="U138" s="28">
        <f t="shared" si="9"/>
        <v>0.6419999999999999</v>
      </c>
      <c r="V138" s="17">
        <v>0.40699999999999997</v>
      </c>
      <c r="W138" s="17">
        <v>0.23499999999999999</v>
      </c>
      <c r="X138" s="12" t="s">
        <v>845</v>
      </c>
      <c r="Y138" s="12" t="s">
        <v>38</v>
      </c>
      <c r="Z138" s="34" t="s">
        <v>1284</v>
      </c>
      <c r="AA138" s="34" t="s">
        <v>1284</v>
      </c>
      <c r="AB138" s="25"/>
    </row>
    <row r="139" spans="1:28" ht="15" customHeight="1" x14ac:dyDescent="0.25">
      <c r="A139" s="12" t="s">
        <v>225</v>
      </c>
      <c r="B139" s="34" t="s">
        <v>616</v>
      </c>
      <c r="C139" s="12" t="s">
        <v>35</v>
      </c>
      <c r="D139" s="26" t="s">
        <v>108</v>
      </c>
      <c r="E139" s="34" t="s">
        <v>1334</v>
      </c>
      <c r="F139" s="34" t="s">
        <v>1292</v>
      </c>
      <c r="G139" s="34" t="s">
        <v>1293</v>
      </c>
      <c r="H139" s="34" t="s">
        <v>1335</v>
      </c>
      <c r="I139" s="26" t="s">
        <v>1336</v>
      </c>
      <c r="J139" s="34">
        <v>29946646</v>
      </c>
      <c r="K139" s="12" t="s">
        <v>1297</v>
      </c>
      <c r="L139" s="12" t="s">
        <v>525</v>
      </c>
      <c r="M139" s="34" t="s">
        <v>37</v>
      </c>
      <c r="N139" s="35">
        <v>5</v>
      </c>
      <c r="O139" s="17">
        <f t="shared" ref="O139:O202" si="10">P139+Q139</f>
        <v>9.3919999999999995</v>
      </c>
      <c r="P139" s="28">
        <f t="shared" ref="P139:P202" si="11">S139+V139</f>
        <v>6.08</v>
      </c>
      <c r="Q139" s="28">
        <f t="shared" ref="Q139:Q202" si="12">T139+W139</f>
        <v>3.3119999999999998</v>
      </c>
      <c r="R139" s="28">
        <f t="shared" ref="R139:R202" si="13">S139+T139</f>
        <v>4.6959999999999997</v>
      </c>
      <c r="S139" s="17">
        <v>3.04</v>
      </c>
      <c r="T139" s="17">
        <v>1.6559999999999999</v>
      </c>
      <c r="U139" s="28">
        <f t="shared" ref="U139:U202" si="14">V139+W139</f>
        <v>4.6959999999999997</v>
      </c>
      <c r="V139" s="17">
        <v>3.04</v>
      </c>
      <c r="W139" s="17">
        <v>1.6559999999999999</v>
      </c>
      <c r="X139" s="12" t="s">
        <v>845</v>
      </c>
      <c r="Y139" s="12" t="s">
        <v>38</v>
      </c>
      <c r="Z139" s="34" t="s">
        <v>1284</v>
      </c>
      <c r="AA139" s="34" t="s">
        <v>1284</v>
      </c>
      <c r="AB139" s="25"/>
    </row>
    <row r="140" spans="1:28" ht="15" customHeight="1" x14ac:dyDescent="0.25">
      <c r="A140" s="12" t="s">
        <v>226</v>
      </c>
      <c r="B140" s="34" t="s">
        <v>616</v>
      </c>
      <c r="C140" s="12" t="s">
        <v>35</v>
      </c>
      <c r="D140" s="26" t="s">
        <v>35</v>
      </c>
      <c r="E140" s="34" t="s">
        <v>1337</v>
      </c>
      <c r="F140" s="34" t="s">
        <v>1292</v>
      </c>
      <c r="G140" s="34" t="s">
        <v>1293</v>
      </c>
      <c r="H140" s="34" t="s">
        <v>1338</v>
      </c>
      <c r="I140" s="26" t="s">
        <v>1339</v>
      </c>
      <c r="J140" s="34">
        <v>30013337</v>
      </c>
      <c r="K140" s="12" t="s">
        <v>1297</v>
      </c>
      <c r="L140" s="12" t="s">
        <v>525</v>
      </c>
      <c r="M140" s="34" t="s">
        <v>37</v>
      </c>
      <c r="N140" s="35">
        <v>3</v>
      </c>
      <c r="O140" s="17">
        <f t="shared" si="10"/>
        <v>2.66</v>
      </c>
      <c r="P140" s="28">
        <f t="shared" si="11"/>
        <v>1.68</v>
      </c>
      <c r="Q140" s="28">
        <f t="shared" si="12"/>
        <v>0.98</v>
      </c>
      <c r="R140" s="28">
        <f t="shared" si="13"/>
        <v>1.33</v>
      </c>
      <c r="S140" s="17">
        <v>0.84</v>
      </c>
      <c r="T140" s="17">
        <v>0.49</v>
      </c>
      <c r="U140" s="28">
        <f t="shared" si="14"/>
        <v>1.33</v>
      </c>
      <c r="V140" s="17">
        <v>0.84</v>
      </c>
      <c r="W140" s="17">
        <v>0.49</v>
      </c>
      <c r="X140" s="12" t="s">
        <v>845</v>
      </c>
      <c r="Y140" s="12" t="s">
        <v>38</v>
      </c>
      <c r="Z140" s="34" t="s">
        <v>1284</v>
      </c>
      <c r="AA140" s="34" t="s">
        <v>1284</v>
      </c>
      <c r="AB140" s="25"/>
    </row>
    <row r="141" spans="1:28" ht="15" customHeight="1" x14ac:dyDescent="0.25">
      <c r="A141" s="12" t="s">
        <v>227</v>
      </c>
      <c r="B141" s="34" t="s">
        <v>616</v>
      </c>
      <c r="C141" s="12" t="s">
        <v>35</v>
      </c>
      <c r="D141" s="26" t="s">
        <v>35</v>
      </c>
      <c r="E141" s="34" t="s">
        <v>1340</v>
      </c>
      <c r="F141" s="34" t="s">
        <v>1292</v>
      </c>
      <c r="G141" s="34" t="s">
        <v>1293</v>
      </c>
      <c r="H141" s="34" t="s">
        <v>1341</v>
      </c>
      <c r="I141" s="26" t="s">
        <v>1342</v>
      </c>
      <c r="J141" s="34" t="s">
        <v>1343</v>
      </c>
      <c r="K141" s="12" t="s">
        <v>1297</v>
      </c>
      <c r="L141" s="12" t="s">
        <v>525</v>
      </c>
      <c r="M141" s="34" t="s">
        <v>37</v>
      </c>
      <c r="N141" s="35">
        <v>4</v>
      </c>
      <c r="O141" s="17">
        <f t="shared" si="10"/>
        <v>1.9020000000000001</v>
      </c>
      <c r="P141" s="28">
        <f t="shared" si="11"/>
        <v>1.254</v>
      </c>
      <c r="Q141" s="28">
        <f t="shared" si="12"/>
        <v>0.64800000000000002</v>
      </c>
      <c r="R141" s="28">
        <f t="shared" si="13"/>
        <v>0.95100000000000007</v>
      </c>
      <c r="S141" s="17">
        <v>0.627</v>
      </c>
      <c r="T141" s="17">
        <v>0.32400000000000001</v>
      </c>
      <c r="U141" s="28">
        <f t="shared" si="14"/>
        <v>0.95100000000000007</v>
      </c>
      <c r="V141" s="17">
        <v>0.627</v>
      </c>
      <c r="W141" s="17">
        <v>0.32400000000000001</v>
      </c>
      <c r="X141" s="12" t="s">
        <v>845</v>
      </c>
      <c r="Y141" s="12" t="s">
        <v>38</v>
      </c>
      <c r="Z141" s="34" t="s">
        <v>1284</v>
      </c>
      <c r="AA141" s="34" t="s">
        <v>1284</v>
      </c>
      <c r="AB141" s="25"/>
    </row>
    <row r="142" spans="1:28" ht="15" customHeight="1" x14ac:dyDescent="0.25">
      <c r="A142" s="12" t="s">
        <v>228</v>
      </c>
      <c r="B142" s="34" t="s">
        <v>616</v>
      </c>
      <c r="C142" s="12" t="s">
        <v>35</v>
      </c>
      <c r="D142" s="26" t="s">
        <v>169</v>
      </c>
      <c r="E142" s="34" t="s">
        <v>1344</v>
      </c>
      <c r="F142" s="34" t="s">
        <v>1292</v>
      </c>
      <c r="G142" s="34" t="s">
        <v>1293</v>
      </c>
      <c r="H142" s="34" t="s">
        <v>1345</v>
      </c>
      <c r="I142" s="26" t="s">
        <v>1346</v>
      </c>
      <c r="J142" s="34" t="s">
        <v>1347</v>
      </c>
      <c r="K142" s="12" t="s">
        <v>1297</v>
      </c>
      <c r="L142" s="12" t="s">
        <v>525</v>
      </c>
      <c r="M142" s="34" t="s">
        <v>37</v>
      </c>
      <c r="N142" s="35">
        <v>9</v>
      </c>
      <c r="O142" s="17">
        <f t="shared" si="10"/>
        <v>13.673999999999999</v>
      </c>
      <c r="P142" s="28">
        <f t="shared" si="11"/>
        <v>9.0879999999999992</v>
      </c>
      <c r="Q142" s="28">
        <f t="shared" si="12"/>
        <v>4.5860000000000003</v>
      </c>
      <c r="R142" s="28">
        <f t="shared" si="13"/>
        <v>6.8369999999999997</v>
      </c>
      <c r="S142" s="17">
        <v>4.5439999999999996</v>
      </c>
      <c r="T142" s="17">
        <v>2.2930000000000001</v>
      </c>
      <c r="U142" s="28">
        <f t="shared" si="14"/>
        <v>6.8369999999999997</v>
      </c>
      <c r="V142" s="17">
        <v>4.5439999999999996</v>
      </c>
      <c r="W142" s="17">
        <v>2.2930000000000001</v>
      </c>
      <c r="X142" s="12" t="s">
        <v>845</v>
      </c>
      <c r="Y142" s="12" t="s">
        <v>38</v>
      </c>
      <c r="Z142" s="34" t="s">
        <v>1284</v>
      </c>
      <c r="AA142" s="34" t="s">
        <v>1284</v>
      </c>
      <c r="AB142" s="25"/>
    </row>
    <row r="143" spans="1:28" ht="15" customHeight="1" x14ac:dyDescent="0.25">
      <c r="A143" s="12" t="s">
        <v>229</v>
      </c>
      <c r="B143" s="34" t="s">
        <v>616</v>
      </c>
      <c r="C143" s="12" t="s">
        <v>35</v>
      </c>
      <c r="D143" s="26" t="s">
        <v>169</v>
      </c>
      <c r="E143" s="34" t="s">
        <v>1348</v>
      </c>
      <c r="F143" s="34" t="s">
        <v>1292</v>
      </c>
      <c r="G143" s="34" t="s">
        <v>1293</v>
      </c>
      <c r="H143" s="34" t="s">
        <v>1349</v>
      </c>
      <c r="I143" s="26" t="s">
        <v>1350</v>
      </c>
      <c r="J143" s="34">
        <v>30013356</v>
      </c>
      <c r="K143" s="12" t="s">
        <v>1297</v>
      </c>
      <c r="L143" s="12" t="s">
        <v>525</v>
      </c>
      <c r="M143" s="34" t="s">
        <v>37</v>
      </c>
      <c r="N143" s="35">
        <v>4</v>
      </c>
      <c r="O143" s="17">
        <f t="shared" si="10"/>
        <v>6.5839999999999996</v>
      </c>
      <c r="P143" s="28">
        <f t="shared" si="11"/>
        <v>4.1239999999999997</v>
      </c>
      <c r="Q143" s="28">
        <f t="shared" si="12"/>
        <v>2.46</v>
      </c>
      <c r="R143" s="28">
        <f t="shared" si="13"/>
        <v>3.2919999999999998</v>
      </c>
      <c r="S143" s="17">
        <v>2.0619999999999998</v>
      </c>
      <c r="T143" s="17">
        <v>1.23</v>
      </c>
      <c r="U143" s="28">
        <f t="shared" si="14"/>
        <v>3.2919999999999998</v>
      </c>
      <c r="V143" s="17">
        <v>2.0619999999999998</v>
      </c>
      <c r="W143" s="17">
        <v>1.23</v>
      </c>
      <c r="X143" s="12" t="s">
        <v>845</v>
      </c>
      <c r="Y143" s="12" t="s">
        <v>38</v>
      </c>
      <c r="Z143" s="34" t="s">
        <v>1284</v>
      </c>
      <c r="AA143" s="34" t="s">
        <v>1284</v>
      </c>
      <c r="AB143" s="25"/>
    </row>
    <row r="144" spans="1:28" ht="15" customHeight="1" x14ac:dyDescent="0.25">
      <c r="A144" s="12" t="s">
        <v>230</v>
      </c>
      <c r="B144" s="34" t="s">
        <v>616</v>
      </c>
      <c r="C144" s="12" t="s">
        <v>35</v>
      </c>
      <c r="D144" s="26" t="s">
        <v>108</v>
      </c>
      <c r="E144" s="34" t="s">
        <v>1348</v>
      </c>
      <c r="F144" s="34" t="s">
        <v>1292</v>
      </c>
      <c r="G144" s="34" t="s">
        <v>1293</v>
      </c>
      <c r="H144" s="34" t="s">
        <v>1351</v>
      </c>
      <c r="I144" s="26" t="s">
        <v>1352</v>
      </c>
      <c r="J144" s="34">
        <v>29946243</v>
      </c>
      <c r="K144" s="12" t="s">
        <v>1297</v>
      </c>
      <c r="L144" s="12" t="s">
        <v>525</v>
      </c>
      <c r="M144" s="34" t="s">
        <v>37</v>
      </c>
      <c r="N144" s="35">
        <v>4</v>
      </c>
      <c r="O144" s="17">
        <f t="shared" si="10"/>
        <v>4.8319999999999999</v>
      </c>
      <c r="P144" s="28">
        <f t="shared" si="11"/>
        <v>3.048</v>
      </c>
      <c r="Q144" s="28">
        <f t="shared" si="12"/>
        <v>1.784</v>
      </c>
      <c r="R144" s="28">
        <f t="shared" si="13"/>
        <v>2.4159999999999999</v>
      </c>
      <c r="S144" s="17">
        <v>1.524</v>
      </c>
      <c r="T144" s="17">
        <v>0.89200000000000002</v>
      </c>
      <c r="U144" s="28">
        <f t="shared" si="14"/>
        <v>2.4159999999999999</v>
      </c>
      <c r="V144" s="17">
        <v>1.524</v>
      </c>
      <c r="W144" s="17">
        <v>0.89200000000000002</v>
      </c>
      <c r="X144" s="12" t="s">
        <v>845</v>
      </c>
      <c r="Y144" s="12" t="s">
        <v>38</v>
      </c>
      <c r="Z144" s="34" t="s">
        <v>1284</v>
      </c>
      <c r="AA144" s="34" t="s">
        <v>1284</v>
      </c>
      <c r="AB144" s="25"/>
    </row>
    <row r="145" spans="1:28" ht="15" customHeight="1" x14ac:dyDescent="0.25">
      <c r="A145" s="12" t="s">
        <v>231</v>
      </c>
      <c r="B145" s="34" t="s">
        <v>616</v>
      </c>
      <c r="C145" s="12" t="s">
        <v>35</v>
      </c>
      <c r="D145" s="26" t="s">
        <v>35</v>
      </c>
      <c r="E145" s="34" t="s">
        <v>1353</v>
      </c>
      <c r="F145" s="34" t="s">
        <v>1292</v>
      </c>
      <c r="G145" s="34" t="s">
        <v>1293</v>
      </c>
      <c r="H145" s="34" t="s">
        <v>1354</v>
      </c>
      <c r="I145" s="26" t="s">
        <v>1355</v>
      </c>
      <c r="J145" s="34" t="s">
        <v>1356</v>
      </c>
      <c r="K145" s="12" t="s">
        <v>1297</v>
      </c>
      <c r="L145" s="12" t="s">
        <v>525</v>
      </c>
      <c r="M145" s="34" t="s">
        <v>37</v>
      </c>
      <c r="N145" s="35">
        <v>4</v>
      </c>
      <c r="O145" s="17">
        <f t="shared" si="10"/>
        <v>0.2</v>
      </c>
      <c r="P145" s="28">
        <f t="shared" si="11"/>
        <v>7.0000000000000007E-2</v>
      </c>
      <c r="Q145" s="28">
        <f t="shared" si="12"/>
        <v>0.13</v>
      </c>
      <c r="R145" s="28">
        <f t="shared" si="13"/>
        <v>0.1</v>
      </c>
      <c r="S145" s="17">
        <v>3.5000000000000003E-2</v>
      </c>
      <c r="T145" s="17">
        <v>6.5000000000000002E-2</v>
      </c>
      <c r="U145" s="28">
        <f t="shared" si="14"/>
        <v>0.1</v>
      </c>
      <c r="V145" s="17">
        <v>3.5000000000000003E-2</v>
      </c>
      <c r="W145" s="17">
        <v>6.5000000000000002E-2</v>
      </c>
      <c r="X145" s="12" t="s">
        <v>845</v>
      </c>
      <c r="Y145" s="12" t="s">
        <v>38</v>
      </c>
      <c r="Z145" s="34" t="s">
        <v>1284</v>
      </c>
      <c r="AA145" s="34" t="s">
        <v>1284</v>
      </c>
      <c r="AB145" s="25"/>
    </row>
    <row r="146" spans="1:28" ht="15" customHeight="1" x14ac:dyDescent="0.25">
      <c r="A146" s="12" t="s">
        <v>232</v>
      </c>
      <c r="B146" s="34" t="s">
        <v>1357</v>
      </c>
      <c r="C146" s="12" t="s">
        <v>35</v>
      </c>
      <c r="D146" s="26" t="s">
        <v>35</v>
      </c>
      <c r="E146" s="34" t="s">
        <v>1358</v>
      </c>
      <c r="F146" s="34" t="s">
        <v>1292</v>
      </c>
      <c r="G146" s="34" t="s">
        <v>1293</v>
      </c>
      <c r="H146" s="34" t="s">
        <v>1359</v>
      </c>
      <c r="I146" s="26" t="s">
        <v>1360</v>
      </c>
      <c r="J146" s="34">
        <v>30013372</v>
      </c>
      <c r="K146" s="12" t="s">
        <v>1297</v>
      </c>
      <c r="L146" s="12" t="s">
        <v>525</v>
      </c>
      <c r="M146" s="34" t="s">
        <v>37</v>
      </c>
      <c r="N146" s="35">
        <v>4</v>
      </c>
      <c r="O146" s="17">
        <f t="shared" si="10"/>
        <v>5.024</v>
      </c>
      <c r="P146" s="28">
        <f t="shared" si="11"/>
        <v>4.2839999999999998</v>
      </c>
      <c r="Q146" s="28">
        <f t="shared" si="12"/>
        <v>0.74</v>
      </c>
      <c r="R146" s="28">
        <f t="shared" si="13"/>
        <v>2.512</v>
      </c>
      <c r="S146" s="17">
        <v>2.1419999999999999</v>
      </c>
      <c r="T146" s="17">
        <v>0.37</v>
      </c>
      <c r="U146" s="28">
        <f t="shared" si="14"/>
        <v>2.512</v>
      </c>
      <c r="V146" s="17">
        <v>2.1419999999999999</v>
      </c>
      <c r="W146" s="17">
        <v>0.37</v>
      </c>
      <c r="X146" s="12" t="s">
        <v>845</v>
      </c>
      <c r="Y146" s="12" t="s">
        <v>38</v>
      </c>
      <c r="Z146" s="34" t="s">
        <v>1284</v>
      </c>
      <c r="AA146" s="34" t="s">
        <v>1284</v>
      </c>
      <c r="AB146" s="25"/>
    </row>
    <row r="147" spans="1:28" ht="15" customHeight="1" x14ac:dyDescent="0.25">
      <c r="A147" s="12" t="s">
        <v>233</v>
      </c>
      <c r="B147" s="34" t="s">
        <v>616</v>
      </c>
      <c r="C147" s="12" t="s">
        <v>35</v>
      </c>
      <c r="D147" s="26" t="s">
        <v>151</v>
      </c>
      <c r="E147" s="34" t="s">
        <v>1293</v>
      </c>
      <c r="F147" s="34" t="s">
        <v>1292</v>
      </c>
      <c r="G147" s="34" t="s">
        <v>1293</v>
      </c>
      <c r="H147" s="34" t="s">
        <v>1361</v>
      </c>
      <c r="I147" s="26" t="s">
        <v>1362</v>
      </c>
      <c r="J147" s="34">
        <v>30013371</v>
      </c>
      <c r="K147" s="12" t="s">
        <v>1297</v>
      </c>
      <c r="L147" s="12" t="s">
        <v>525</v>
      </c>
      <c r="M147" s="34" t="s">
        <v>37</v>
      </c>
      <c r="N147" s="35">
        <v>4</v>
      </c>
      <c r="O147" s="17">
        <f t="shared" si="10"/>
        <v>10.504</v>
      </c>
      <c r="P147" s="28">
        <f t="shared" si="11"/>
        <v>8.6120000000000001</v>
      </c>
      <c r="Q147" s="28">
        <f t="shared" si="12"/>
        <v>1.8919999999999999</v>
      </c>
      <c r="R147" s="28">
        <f t="shared" si="13"/>
        <v>5.2519999999999998</v>
      </c>
      <c r="S147" s="17">
        <v>4.306</v>
      </c>
      <c r="T147" s="17">
        <v>0.94599999999999995</v>
      </c>
      <c r="U147" s="28">
        <f t="shared" si="14"/>
        <v>5.2519999999999998</v>
      </c>
      <c r="V147" s="17">
        <v>4.306</v>
      </c>
      <c r="W147" s="17">
        <v>0.94599999999999995</v>
      </c>
      <c r="X147" s="12" t="s">
        <v>845</v>
      </c>
      <c r="Y147" s="12" t="s">
        <v>38</v>
      </c>
      <c r="Z147" s="34" t="s">
        <v>1284</v>
      </c>
      <c r="AA147" s="34" t="s">
        <v>1284</v>
      </c>
      <c r="AB147" s="25"/>
    </row>
    <row r="148" spans="1:28" ht="15" customHeight="1" x14ac:dyDescent="0.25">
      <c r="A148" s="12" t="s">
        <v>234</v>
      </c>
      <c r="B148" s="34" t="s">
        <v>616</v>
      </c>
      <c r="C148" s="12" t="s">
        <v>35</v>
      </c>
      <c r="D148" s="26" t="s">
        <v>1363</v>
      </c>
      <c r="E148" s="34" t="s">
        <v>1293</v>
      </c>
      <c r="F148" s="34" t="s">
        <v>1292</v>
      </c>
      <c r="G148" s="34" t="s">
        <v>1293</v>
      </c>
      <c r="H148" s="34" t="s">
        <v>1364</v>
      </c>
      <c r="I148" s="26" t="s">
        <v>1365</v>
      </c>
      <c r="J148" s="34">
        <v>30013650</v>
      </c>
      <c r="K148" s="12" t="s">
        <v>1297</v>
      </c>
      <c r="L148" s="12" t="s">
        <v>525</v>
      </c>
      <c r="M148" s="34" t="s">
        <v>37</v>
      </c>
      <c r="N148" s="35">
        <v>4</v>
      </c>
      <c r="O148" s="17">
        <f t="shared" si="10"/>
        <v>8.452</v>
      </c>
      <c r="P148" s="28">
        <f t="shared" si="11"/>
        <v>5.6120000000000001</v>
      </c>
      <c r="Q148" s="28">
        <f t="shared" si="12"/>
        <v>2.84</v>
      </c>
      <c r="R148" s="28">
        <f t="shared" si="13"/>
        <v>4.226</v>
      </c>
      <c r="S148" s="17">
        <v>2.806</v>
      </c>
      <c r="T148" s="17">
        <v>1.42</v>
      </c>
      <c r="U148" s="28">
        <f t="shared" si="14"/>
        <v>4.226</v>
      </c>
      <c r="V148" s="17">
        <v>2.806</v>
      </c>
      <c r="W148" s="17">
        <v>1.42</v>
      </c>
      <c r="X148" s="12" t="s">
        <v>845</v>
      </c>
      <c r="Y148" s="12" t="s">
        <v>38</v>
      </c>
      <c r="Z148" s="34" t="s">
        <v>1284</v>
      </c>
      <c r="AA148" s="34" t="s">
        <v>1284</v>
      </c>
      <c r="AB148" s="25"/>
    </row>
    <row r="149" spans="1:28" ht="15" customHeight="1" x14ac:dyDescent="0.25">
      <c r="A149" s="12" t="s">
        <v>235</v>
      </c>
      <c r="B149" s="34" t="s">
        <v>616</v>
      </c>
      <c r="C149" s="12" t="s">
        <v>35</v>
      </c>
      <c r="D149" s="26" t="s">
        <v>109</v>
      </c>
      <c r="E149" s="34" t="s">
        <v>1366</v>
      </c>
      <c r="F149" s="34" t="s">
        <v>1292</v>
      </c>
      <c r="G149" s="34" t="s">
        <v>1293</v>
      </c>
      <c r="H149" s="34" t="s">
        <v>1367</v>
      </c>
      <c r="I149" s="26" t="s">
        <v>1368</v>
      </c>
      <c r="J149" s="34" t="s">
        <v>1369</v>
      </c>
      <c r="K149" s="12" t="s">
        <v>1297</v>
      </c>
      <c r="L149" s="12" t="s">
        <v>525</v>
      </c>
      <c r="M149" s="34" t="s">
        <v>37</v>
      </c>
      <c r="N149" s="35">
        <v>3</v>
      </c>
      <c r="O149" s="17">
        <f t="shared" si="10"/>
        <v>3.274</v>
      </c>
      <c r="P149" s="28">
        <f t="shared" si="11"/>
        <v>2.08</v>
      </c>
      <c r="Q149" s="28">
        <f t="shared" si="12"/>
        <v>1.194</v>
      </c>
      <c r="R149" s="28">
        <f t="shared" si="13"/>
        <v>1.637</v>
      </c>
      <c r="S149" s="17">
        <v>1.04</v>
      </c>
      <c r="T149" s="17">
        <v>0.59699999999999998</v>
      </c>
      <c r="U149" s="28">
        <f t="shared" si="14"/>
        <v>1.637</v>
      </c>
      <c r="V149" s="17">
        <v>1.04</v>
      </c>
      <c r="W149" s="17">
        <v>0.59699999999999998</v>
      </c>
      <c r="X149" s="12" t="s">
        <v>845</v>
      </c>
      <c r="Y149" s="12" t="s">
        <v>38</v>
      </c>
      <c r="Z149" s="34" t="s">
        <v>1284</v>
      </c>
      <c r="AA149" s="34" t="s">
        <v>1284</v>
      </c>
      <c r="AB149" s="25"/>
    </row>
    <row r="150" spans="1:28" ht="15" customHeight="1" x14ac:dyDescent="0.25">
      <c r="A150" s="12" t="s">
        <v>236</v>
      </c>
      <c r="B150" s="34" t="s">
        <v>616</v>
      </c>
      <c r="C150" s="12" t="s">
        <v>35</v>
      </c>
      <c r="D150" s="26" t="s">
        <v>35</v>
      </c>
      <c r="E150" s="34" t="s">
        <v>1370</v>
      </c>
      <c r="F150" s="34" t="s">
        <v>1292</v>
      </c>
      <c r="G150" s="34" t="s">
        <v>1293</v>
      </c>
      <c r="H150" s="34" t="s">
        <v>1371</v>
      </c>
      <c r="I150" s="26" t="s">
        <v>1372</v>
      </c>
      <c r="J150" s="34">
        <v>30013398</v>
      </c>
      <c r="K150" s="12" t="s">
        <v>1297</v>
      </c>
      <c r="L150" s="12" t="s">
        <v>525</v>
      </c>
      <c r="M150" s="34" t="s">
        <v>37</v>
      </c>
      <c r="N150" s="35">
        <v>3</v>
      </c>
      <c r="O150" s="17">
        <f t="shared" si="10"/>
        <v>3.6440000000000001</v>
      </c>
      <c r="P150" s="28">
        <f t="shared" si="11"/>
        <v>2.5659999999999998</v>
      </c>
      <c r="Q150" s="28">
        <f t="shared" si="12"/>
        <v>1.0780000000000001</v>
      </c>
      <c r="R150" s="28">
        <f t="shared" si="13"/>
        <v>1.8220000000000001</v>
      </c>
      <c r="S150" s="17">
        <v>1.2829999999999999</v>
      </c>
      <c r="T150" s="17">
        <v>0.53900000000000003</v>
      </c>
      <c r="U150" s="28">
        <f t="shared" si="14"/>
        <v>1.8220000000000001</v>
      </c>
      <c r="V150" s="17">
        <v>1.2829999999999999</v>
      </c>
      <c r="W150" s="17">
        <v>0.53900000000000003</v>
      </c>
      <c r="X150" s="12" t="s">
        <v>845</v>
      </c>
      <c r="Y150" s="12" t="s">
        <v>38</v>
      </c>
      <c r="Z150" s="34" t="s">
        <v>1284</v>
      </c>
      <c r="AA150" s="34" t="s">
        <v>1284</v>
      </c>
      <c r="AB150" s="25"/>
    </row>
    <row r="151" spans="1:28" ht="15" customHeight="1" x14ac:dyDescent="0.25">
      <c r="A151" s="12" t="s">
        <v>237</v>
      </c>
      <c r="B151" s="34" t="s">
        <v>1373</v>
      </c>
      <c r="C151" s="12" t="s">
        <v>35</v>
      </c>
      <c r="D151" s="26" t="s">
        <v>109</v>
      </c>
      <c r="E151" s="34" t="s">
        <v>1374</v>
      </c>
      <c r="F151" s="34" t="s">
        <v>1292</v>
      </c>
      <c r="G151" s="34" t="s">
        <v>1293</v>
      </c>
      <c r="H151" s="34" t="s">
        <v>1375</v>
      </c>
      <c r="I151" s="26" t="s">
        <v>1376</v>
      </c>
      <c r="J151" s="34" t="s">
        <v>1377</v>
      </c>
      <c r="K151" s="12" t="s">
        <v>1297</v>
      </c>
      <c r="L151" s="12" t="s">
        <v>525</v>
      </c>
      <c r="M151" s="34" t="s">
        <v>37</v>
      </c>
      <c r="N151" s="35">
        <v>3</v>
      </c>
      <c r="O151" s="17">
        <f t="shared" si="10"/>
        <v>5.8119999999999994</v>
      </c>
      <c r="P151" s="28">
        <f t="shared" si="11"/>
        <v>3.6219999999999999</v>
      </c>
      <c r="Q151" s="28">
        <f t="shared" si="12"/>
        <v>2.19</v>
      </c>
      <c r="R151" s="28">
        <f t="shared" si="13"/>
        <v>2.9059999999999997</v>
      </c>
      <c r="S151" s="17">
        <v>1.8109999999999999</v>
      </c>
      <c r="T151" s="17">
        <v>1.095</v>
      </c>
      <c r="U151" s="28">
        <f t="shared" si="14"/>
        <v>2.9059999999999997</v>
      </c>
      <c r="V151" s="17">
        <v>1.8109999999999999</v>
      </c>
      <c r="W151" s="17">
        <v>1.095</v>
      </c>
      <c r="X151" s="12" t="s">
        <v>845</v>
      </c>
      <c r="Y151" s="12" t="s">
        <v>38</v>
      </c>
      <c r="Z151" s="34" t="s">
        <v>1284</v>
      </c>
      <c r="AA151" s="34" t="s">
        <v>1284</v>
      </c>
      <c r="AB151" s="25"/>
    </row>
    <row r="152" spans="1:28" ht="15" customHeight="1" x14ac:dyDescent="0.25">
      <c r="A152" s="12" t="s">
        <v>238</v>
      </c>
      <c r="B152" s="34" t="s">
        <v>616</v>
      </c>
      <c r="C152" s="12" t="s">
        <v>35</v>
      </c>
      <c r="D152" s="26" t="s">
        <v>35</v>
      </c>
      <c r="E152" s="34" t="s">
        <v>1374</v>
      </c>
      <c r="F152" s="34" t="s">
        <v>1292</v>
      </c>
      <c r="G152" s="34" t="s">
        <v>1293</v>
      </c>
      <c r="H152" s="34" t="s">
        <v>1378</v>
      </c>
      <c r="I152" s="26" t="s">
        <v>1379</v>
      </c>
      <c r="J152" s="34" t="s">
        <v>1380</v>
      </c>
      <c r="K152" s="12" t="s">
        <v>1297</v>
      </c>
      <c r="L152" s="12" t="s">
        <v>525</v>
      </c>
      <c r="M152" s="34" t="s">
        <v>37</v>
      </c>
      <c r="N152" s="35">
        <v>3</v>
      </c>
      <c r="O152" s="17">
        <f t="shared" si="10"/>
        <v>2.8860000000000001</v>
      </c>
      <c r="P152" s="28">
        <f t="shared" si="11"/>
        <v>2.0760000000000001</v>
      </c>
      <c r="Q152" s="28">
        <f t="shared" si="12"/>
        <v>0.81</v>
      </c>
      <c r="R152" s="28">
        <f t="shared" si="13"/>
        <v>1.4430000000000001</v>
      </c>
      <c r="S152" s="17">
        <v>1.038</v>
      </c>
      <c r="T152" s="17">
        <v>0.40500000000000003</v>
      </c>
      <c r="U152" s="28">
        <f t="shared" si="14"/>
        <v>1.4430000000000001</v>
      </c>
      <c r="V152" s="17">
        <v>1.038</v>
      </c>
      <c r="W152" s="17">
        <v>0.40500000000000003</v>
      </c>
      <c r="X152" s="12" t="s">
        <v>845</v>
      </c>
      <c r="Y152" s="12" t="s">
        <v>38</v>
      </c>
      <c r="Z152" s="34" t="s">
        <v>1284</v>
      </c>
      <c r="AA152" s="34" t="s">
        <v>1284</v>
      </c>
      <c r="AB152" s="25"/>
    </row>
    <row r="153" spans="1:28" ht="15" customHeight="1" x14ac:dyDescent="0.25">
      <c r="A153" s="12" t="s">
        <v>239</v>
      </c>
      <c r="B153" s="34" t="s">
        <v>1381</v>
      </c>
      <c r="C153" s="12" t="s">
        <v>35</v>
      </c>
      <c r="D153" s="26" t="s">
        <v>35</v>
      </c>
      <c r="E153" s="34" t="s">
        <v>1293</v>
      </c>
      <c r="F153" s="34" t="s">
        <v>1292</v>
      </c>
      <c r="G153" s="34" t="s">
        <v>1293</v>
      </c>
      <c r="H153" s="34" t="s">
        <v>1382</v>
      </c>
      <c r="I153" s="26" t="s">
        <v>1383</v>
      </c>
      <c r="J153" s="34" t="s">
        <v>1384</v>
      </c>
      <c r="K153" s="12" t="s">
        <v>1297</v>
      </c>
      <c r="L153" s="12" t="s">
        <v>525</v>
      </c>
      <c r="M153" s="34" t="s">
        <v>37</v>
      </c>
      <c r="N153" s="35">
        <v>3</v>
      </c>
      <c r="O153" s="17">
        <f t="shared" si="10"/>
        <v>2.4140000000000001</v>
      </c>
      <c r="P153" s="28">
        <f t="shared" si="11"/>
        <v>1.51</v>
      </c>
      <c r="Q153" s="28">
        <f t="shared" si="12"/>
        <v>0.90400000000000003</v>
      </c>
      <c r="R153" s="28">
        <f t="shared" si="13"/>
        <v>1.2070000000000001</v>
      </c>
      <c r="S153" s="17">
        <v>0.755</v>
      </c>
      <c r="T153" s="17">
        <v>0.45200000000000001</v>
      </c>
      <c r="U153" s="28">
        <f t="shared" si="14"/>
        <v>1.2070000000000001</v>
      </c>
      <c r="V153" s="17">
        <v>0.755</v>
      </c>
      <c r="W153" s="17">
        <v>0.45200000000000001</v>
      </c>
      <c r="X153" s="12" t="s">
        <v>845</v>
      </c>
      <c r="Y153" s="12" t="s">
        <v>38</v>
      </c>
      <c r="Z153" s="34" t="s">
        <v>1284</v>
      </c>
      <c r="AA153" s="34" t="s">
        <v>1284</v>
      </c>
      <c r="AB153" s="25"/>
    </row>
    <row r="154" spans="1:28" ht="15" customHeight="1" x14ac:dyDescent="0.25">
      <c r="A154" s="12" t="s">
        <v>240</v>
      </c>
      <c r="B154" s="34" t="s">
        <v>616</v>
      </c>
      <c r="C154" s="12" t="s">
        <v>35</v>
      </c>
      <c r="D154" s="26" t="s">
        <v>35</v>
      </c>
      <c r="E154" s="34" t="s">
        <v>1293</v>
      </c>
      <c r="F154" s="34" t="s">
        <v>1292</v>
      </c>
      <c r="G154" s="34" t="s">
        <v>1293</v>
      </c>
      <c r="H154" s="34" t="s">
        <v>1385</v>
      </c>
      <c r="I154" s="26" t="s">
        <v>1386</v>
      </c>
      <c r="J154" s="34">
        <v>29895712</v>
      </c>
      <c r="K154" s="12" t="s">
        <v>1297</v>
      </c>
      <c r="L154" s="12" t="s">
        <v>525</v>
      </c>
      <c r="M154" s="34" t="s">
        <v>37</v>
      </c>
      <c r="N154" s="35">
        <v>4</v>
      </c>
      <c r="O154" s="17">
        <f t="shared" si="10"/>
        <v>1.4020000000000001</v>
      </c>
      <c r="P154" s="28">
        <f t="shared" si="11"/>
        <v>0.88600000000000001</v>
      </c>
      <c r="Q154" s="28">
        <f t="shared" si="12"/>
        <v>0.51600000000000001</v>
      </c>
      <c r="R154" s="28">
        <f t="shared" si="13"/>
        <v>0.70100000000000007</v>
      </c>
      <c r="S154" s="17">
        <v>0.443</v>
      </c>
      <c r="T154" s="17">
        <v>0.25800000000000001</v>
      </c>
      <c r="U154" s="28">
        <f t="shared" si="14"/>
        <v>0.70100000000000007</v>
      </c>
      <c r="V154" s="17">
        <v>0.443</v>
      </c>
      <c r="W154" s="17">
        <v>0.25800000000000001</v>
      </c>
      <c r="X154" s="12" t="s">
        <v>845</v>
      </c>
      <c r="Y154" s="12" t="s">
        <v>38</v>
      </c>
      <c r="Z154" s="34" t="s">
        <v>1284</v>
      </c>
      <c r="AA154" s="34" t="s">
        <v>1284</v>
      </c>
      <c r="AB154" s="25"/>
    </row>
    <row r="155" spans="1:28" ht="15" customHeight="1" x14ac:dyDescent="0.25">
      <c r="A155" s="12" t="s">
        <v>241</v>
      </c>
      <c r="B155" s="34" t="s">
        <v>616</v>
      </c>
      <c r="C155" s="12" t="s">
        <v>35</v>
      </c>
      <c r="D155" s="26" t="s">
        <v>108</v>
      </c>
      <c r="E155" s="34" t="s">
        <v>1387</v>
      </c>
      <c r="F155" s="34" t="s">
        <v>1292</v>
      </c>
      <c r="G155" s="34" t="s">
        <v>1293</v>
      </c>
      <c r="H155" s="34" t="s">
        <v>1388</v>
      </c>
      <c r="I155" s="26" t="s">
        <v>1389</v>
      </c>
      <c r="J155" s="34" t="s">
        <v>1390</v>
      </c>
      <c r="K155" s="12" t="s">
        <v>1297</v>
      </c>
      <c r="L155" s="12" t="s">
        <v>525</v>
      </c>
      <c r="M155" s="34" t="s">
        <v>37</v>
      </c>
      <c r="N155" s="35">
        <v>4</v>
      </c>
      <c r="O155" s="17">
        <f t="shared" si="10"/>
        <v>5.1479999999999997</v>
      </c>
      <c r="P155" s="28">
        <f t="shared" si="11"/>
        <v>3.41</v>
      </c>
      <c r="Q155" s="28">
        <f t="shared" si="12"/>
        <v>1.738</v>
      </c>
      <c r="R155" s="28">
        <f t="shared" si="13"/>
        <v>2.5739999999999998</v>
      </c>
      <c r="S155" s="17">
        <v>1.7050000000000001</v>
      </c>
      <c r="T155" s="17">
        <v>0.86899999999999999</v>
      </c>
      <c r="U155" s="28">
        <f t="shared" si="14"/>
        <v>2.5739999999999998</v>
      </c>
      <c r="V155" s="17">
        <v>1.7050000000000001</v>
      </c>
      <c r="W155" s="17">
        <v>0.86899999999999999</v>
      </c>
      <c r="X155" s="12" t="s">
        <v>845</v>
      </c>
      <c r="Y155" s="12" t="s">
        <v>38</v>
      </c>
      <c r="Z155" s="34" t="s">
        <v>1284</v>
      </c>
      <c r="AA155" s="34" t="s">
        <v>1284</v>
      </c>
      <c r="AB155" s="25"/>
    </row>
    <row r="156" spans="1:28" ht="15" customHeight="1" x14ac:dyDescent="0.25">
      <c r="A156" s="12" t="s">
        <v>242</v>
      </c>
      <c r="B156" s="34" t="s">
        <v>616</v>
      </c>
      <c r="C156" s="12" t="s">
        <v>35</v>
      </c>
      <c r="D156" s="26" t="s">
        <v>169</v>
      </c>
      <c r="E156" s="34" t="s">
        <v>1387</v>
      </c>
      <c r="F156" s="34" t="s">
        <v>1292</v>
      </c>
      <c r="G156" s="34" t="s">
        <v>1293</v>
      </c>
      <c r="H156" s="34" t="s">
        <v>1391</v>
      </c>
      <c r="I156" s="26" t="s">
        <v>1392</v>
      </c>
      <c r="J156" s="34">
        <v>30013333</v>
      </c>
      <c r="K156" s="12" t="s">
        <v>1297</v>
      </c>
      <c r="L156" s="12" t="s">
        <v>525</v>
      </c>
      <c r="M156" s="34" t="s">
        <v>37</v>
      </c>
      <c r="N156" s="35">
        <v>4</v>
      </c>
      <c r="O156" s="17">
        <f t="shared" si="10"/>
        <v>5.2759999999999998</v>
      </c>
      <c r="P156" s="28">
        <f t="shared" si="11"/>
        <v>3.302</v>
      </c>
      <c r="Q156" s="28">
        <f t="shared" si="12"/>
        <v>1.974</v>
      </c>
      <c r="R156" s="28">
        <f t="shared" si="13"/>
        <v>2.6379999999999999</v>
      </c>
      <c r="S156" s="17">
        <v>1.651</v>
      </c>
      <c r="T156" s="17">
        <v>0.98699999999999999</v>
      </c>
      <c r="U156" s="28">
        <f t="shared" si="14"/>
        <v>2.6379999999999999</v>
      </c>
      <c r="V156" s="17">
        <v>1.651</v>
      </c>
      <c r="W156" s="17">
        <v>0.98699999999999999</v>
      </c>
      <c r="X156" s="12" t="s">
        <v>845</v>
      </c>
      <c r="Y156" s="12" t="s">
        <v>38</v>
      </c>
      <c r="Z156" s="34" t="s">
        <v>1284</v>
      </c>
      <c r="AA156" s="34" t="s">
        <v>1284</v>
      </c>
      <c r="AB156" s="25"/>
    </row>
    <row r="157" spans="1:28" ht="15" customHeight="1" x14ac:dyDescent="0.25">
      <c r="A157" s="12" t="s">
        <v>243</v>
      </c>
      <c r="B157" s="34" t="s">
        <v>616</v>
      </c>
      <c r="C157" s="12" t="s">
        <v>35</v>
      </c>
      <c r="D157" s="26" t="s">
        <v>35</v>
      </c>
      <c r="E157" s="34" t="s">
        <v>1393</v>
      </c>
      <c r="F157" s="34" t="s">
        <v>1292</v>
      </c>
      <c r="G157" s="34" t="s">
        <v>1293</v>
      </c>
      <c r="H157" s="34" t="s">
        <v>1394</v>
      </c>
      <c r="I157" s="26" t="s">
        <v>1395</v>
      </c>
      <c r="J157" s="34">
        <v>30013207</v>
      </c>
      <c r="K157" s="12" t="s">
        <v>1297</v>
      </c>
      <c r="L157" s="12" t="s">
        <v>525</v>
      </c>
      <c r="M157" s="34" t="s">
        <v>37</v>
      </c>
      <c r="N157" s="35">
        <v>4</v>
      </c>
      <c r="O157" s="17">
        <f t="shared" si="10"/>
        <v>3.5840000000000001</v>
      </c>
      <c r="P157" s="28">
        <f t="shared" si="11"/>
        <v>2.258</v>
      </c>
      <c r="Q157" s="28">
        <f t="shared" si="12"/>
        <v>1.3260000000000001</v>
      </c>
      <c r="R157" s="28">
        <f t="shared" si="13"/>
        <v>1.792</v>
      </c>
      <c r="S157" s="17">
        <v>1.129</v>
      </c>
      <c r="T157" s="17">
        <v>0.66300000000000003</v>
      </c>
      <c r="U157" s="28">
        <f t="shared" si="14"/>
        <v>1.792</v>
      </c>
      <c r="V157" s="17">
        <v>1.129</v>
      </c>
      <c r="W157" s="17">
        <v>0.66300000000000003</v>
      </c>
      <c r="X157" s="12" t="s">
        <v>845</v>
      </c>
      <c r="Y157" s="12" t="s">
        <v>38</v>
      </c>
      <c r="Z157" s="34" t="s">
        <v>1284</v>
      </c>
      <c r="AA157" s="34" t="s">
        <v>1284</v>
      </c>
      <c r="AB157" s="25"/>
    </row>
    <row r="158" spans="1:28" ht="15" customHeight="1" x14ac:dyDescent="0.25">
      <c r="A158" s="12" t="s">
        <v>244</v>
      </c>
      <c r="B158" s="34" t="s">
        <v>616</v>
      </c>
      <c r="C158" s="12" t="s">
        <v>35</v>
      </c>
      <c r="D158" s="26" t="s">
        <v>108</v>
      </c>
      <c r="E158" s="34" t="s">
        <v>1396</v>
      </c>
      <c r="F158" s="34" t="s">
        <v>1292</v>
      </c>
      <c r="G158" s="34" t="s">
        <v>1293</v>
      </c>
      <c r="H158" s="34" t="s">
        <v>1397</v>
      </c>
      <c r="I158" s="26" t="s">
        <v>1398</v>
      </c>
      <c r="J158" s="34">
        <v>80291094</v>
      </c>
      <c r="K158" s="12" t="s">
        <v>1297</v>
      </c>
      <c r="L158" s="12" t="s">
        <v>525</v>
      </c>
      <c r="M158" s="34" t="s">
        <v>37</v>
      </c>
      <c r="N158" s="35">
        <v>4</v>
      </c>
      <c r="O158" s="17">
        <f t="shared" si="10"/>
        <v>3.476</v>
      </c>
      <c r="P158" s="28">
        <f t="shared" si="11"/>
        <v>2.3119999999999998</v>
      </c>
      <c r="Q158" s="28">
        <f t="shared" si="12"/>
        <v>1.1639999999999999</v>
      </c>
      <c r="R158" s="28">
        <f t="shared" si="13"/>
        <v>1.738</v>
      </c>
      <c r="S158" s="17">
        <v>1.1559999999999999</v>
      </c>
      <c r="T158" s="17">
        <v>0.58199999999999996</v>
      </c>
      <c r="U158" s="28">
        <f t="shared" si="14"/>
        <v>1.738</v>
      </c>
      <c r="V158" s="17">
        <v>1.1559999999999999</v>
      </c>
      <c r="W158" s="17">
        <v>0.58199999999999996</v>
      </c>
      <c r="X158" s="12" t="s">
        <v>845</v>
      </c>
      <c r="Y158" s="12" t="s">
        <v>38</v>
      </c>
      <c r="Z158" s="34" t="s">
        <v>1284</v>
      </c>
      <c r="AA158" s="34" t="s">
        <v>1284</v>
      </c>
      <c r="AB158" s="25"/>
    </row>
    <row r="159" spans="1:28" ht="15" customHeight="1" x14ac:dyDescent="0.25">
      <c r="A159" s="12" t="s">
        <v>245</v>
      </c>
      <c r="B159" s="34" t="s">
        <v>616</v>
      </c>
      <c r="C159" s="12" t="s">
        <v>35</v>
      </c>
      <c r="D159" s="26" t="s">
        <v>169</v>
      </c>
      <c r="E159" s="34" t="s">
        <v>1396</v>
      </c>
      <c r="F159" s="34" t="s">
        <v>1292</v>
      </c>
      <c r="G159" s="34" t="s">
        <v>1293</v>
      </c>
      <c r="H159" s="34" t="s">
        <v>1399</v>
      </c>
      <c r="I159" s="26" t="s">
        <v>1400</v>
      </c>
      <c r="J159" s="34">
        <v>30013804</v>
      </c>
      <c r="K159" s="12" t="s">
        <v>1297</v>
      </c>
      <c r="L159" s="12" t="s">
        <v>525</v>
      </c>
      <c r="M159" s="34" t="s">
        <v>37</v>
      </c>
      <c r="N159" s="35">
        <v>4</v>
      </c>
      <c r="O159" s="17">
        <f t="shared" si="10"/>
        <v>6.6579999999999995</v>
      </c>
      <c r="P159" s="28">
        <f t="shared" si="11"/>
        <v>4.194</v>
      </c>
      <c r="Q159" s="28">
        <f t="shared" si="12"/>
        <v>2.464</v>
      </c>
      <c r="R159" s="28">
        <f t="shared" si="13"/>
        <v>3.3289999999999997</v>
      </c>
      <c r="S159" s="17">
        <v>2.097</v>
      </c>
      <c r="T159" s="17">
        <v>1.232</v>
      </c>
      <c r="U159" s="28">
        <f t="shared" si="14"/>
        <v>3.3289999999999997</v>
      </c>
      <c r="V159" s="17">
        <v>2.097</v>
      </c>
      <c r="W159" s="17">
        <v>1.232</v>
      </c>
      <c r="X159" s="12" t="s">
        <v>845</v>
      </c>
      <c r="Y159" s="12" t="s">
        <v>38</v>
      </c>
      <c r="Z159" s="34" t="s">
        <v>1284</v>
      </c>
      <c r="AA159" s="34" t="s">
        <v>1284</v>
      </c>
      <c r="AB159" s="25"/>
    </row>
    <row r="160" spans="1:28" ht="15" customHeight="1" x14ac:dyDescent="0.25">
      <c r="A160" s="12" t="s">
        <v>246</v>
      </c>
      <c r="B160" s="34" t="s">
        <v>616</v>
      </c>
      <c r="C160" s="12" t="s">
        <v>35</v>
      </c>
      <c r="D160" s="26" t="s">
        <v>108</v>
      </c>
      <c r="E160" s="34" t="s">
        <v>1366</v>
      </c>
      <c r="F160" s="34" t="s">
        <v>1292</v>
      </c>
      <c r="G160" s="34" t="s">
        <v>1293</v>
      </c>
      <c r="H160" s="34" t="s">
        <v>1401</v>
      </c>
      <c r="I160" s="26" t="s">
        <v>1402</v>
      </c>
      <c r="J160" s="34">
        <v>14440508</v>
      </c>
      <c r="K160" s="12" t="s">
        <v>1297</v>
      </c>
      <c r="L160" s="12" t="s">
        <v>525</v>
      </c>
      <c r="M160" s="34" t="s">
        <v>37</v>
      </c>
      <c r="N160" s="35">
        <v>11</v>
      </c>
      <c r="O160" s="17">
        <f t="shared" si="10"/>
        <v>8.9879999999999995</v>
      </c>
      <c r="P160" s="28">
        <f t="shared" si="11"/>
        <v>5.6120000000000001</v>
      </c>
      <c r="Q160" s="28">
        <f t="shared" si="12"/>
        <v>3.3759999999999999</v>
      </c>
      <c r="R160" s="28">
        <f t="shared" si="13"/>
        <v>4.4939999999999998</v>
      </c>
      <c r="S160" s="17">
        <v>2.806</v>
      </c>
      <c r="T160" s="17">
        <v>1.6879999999999999</v>
      </c>
      <c r="U160" s="28">
        <f t="shared" si="14"/>
        <v>4.4939999999999998</v>
      </c>
      <c r="V160" s="17">
        <v>2.806</v>
      </c>
      <c r="W160" s="17">
        <v>1.6879999999999999</v>
      </c>
      <c r="X160" s="12" t="s">
        <v>845</v>
      </c>
      <c r="Y160" s="12" t="s">
        <v>38</v>
      </c>
      <c r="Z160" s="34" t="s">
        <v>1284</v>
      </c>
      <c r="AA160" s="34" t="s">
        <v>1284</v>
      </c>
      <c r="AB160" s="25"/>
    </row>
    <row r="161" spans="1:28" ht="15" customHeight="1" x14ac:dyDescent="0.25">
      <c r="A161" s="12" t="s">
        <v>247</v>
      </c>
      <c r="B161" s="34" t="s">
        <v>616</v>
      </c>
      <c r="C161" s="12" t="s">
        <v>35</v>
      </c>
      <c r="D161" s="26" t="s">
        <v>35</v>
      </c>
      <c r="E161" s="34" t="s">
        <v>1403</v>
      </c>
      <c r="F161" s="34" t="s">
        <v>1292</v>
      </c>
      <c r="G161" s="34" t="s">
        <v>1293</v>
      </c>
      <c r="H161" s="34" t="s">
        <v>1404</v>
      </c>
      <c r="I161" s="26" t="s">
        <v>1405</v>
      </c>
      <c r="J161" s="34">
        <v>29946286</v>
      </c>
      <c r="K161" s="12" t="s">
        <v>1297</v>
      </c>
      <c r="L161" s="12" t="s">
        <v>525</v>
      </c>
      <c r="M161" s="34" t="s">
        <v>37</v>
      </c>
      <c r="N161" s="35">
        <v>4</v>
      </c>
      <c r="O161" s="17">
        <f t="shared" si="10"/>
        <v>3.012</v>
      </c>
      <c r="P161" s="28">
        <f t="shared" si="11"/>
        <v>1.94</v>
      </c>
      <c r="Q161" s="28">
        <f t="shared" si="12"/>
        <v>1.0720000000000001</v>
      </c>
      <c r="R161" s="28">
        <f t="shared" si="13"/>
        <v>1.506</v>
      </c>
      <c r="S161" s="17">
        <v>0.97</v>
      </c>
      <c r="T161" s="17">
        <v>0.53600000000000003</v>
      </c>
      <c r="U161" s="28">
        <f t="shared" si="14"/>
        <v>1.506</v>
      </c>
      <c r="V161" s="17">
        <v>0.97</v>
      </c>
      <c r="W161" s="17">
        <v>0.53600000000000003</v>
      </c>
      <c r="X161" s="12" t="s">
        <v>845</v>
      </c>
      <c r="Y161" s="12" t="s">
        <v>38</v>
      </c>
      <c r="Z161" s="34" t="s">
        <v>1284</v>
      </c>
      <c r="AA161" s="34" t="s">
        <v>1284</v>
      </c>
      <c r="AB161" s="25"/>
    </row>
    <row r="162" spans="1:28" ht="15" customHeight="1" x14ac:dyDescent="0.25">
      <c r="A162" s="12" t="s">
        <v>248</v>
      </c>
      <c r="B162" s="34" t="s">
        <v>1406</v>
      </c>
      <c r="C162" s="12" t="s">
        <v>35</v>
      </c>
      <c r="D162" s="26" t="s">
        <v>35</v>
      </c>
      <c r="E162" s="34" t="s">
        <v>1407</v>
      </c>
      <c r="F162" s="34" t="s">
        <v>1292</v>
      </c>
      <c r="G162" s="34" t="s">
        <v>1293</v>
      </c>
      <c r="H162" s="34" t="s">
        <v>1408</v>
      </c>
      <c r="I162" s="26" t="s">
        <v>1409</v>
      </c>
      <c r="J162" s="34">
        <v>30844051</v>
      </c>
      <c r="K162" s="12" t="s">
        <v>1297</v>
      </c>
      <c r="L162" s="12" t="s">
        <v>525</v>
      </c>
      <c r="M162" s="34" t="s">
        <v>37</v>
      </c>
      <c r="N162" s="35">
        <v>4</v>
      </c>
      <c r="O162" s="17">
        <f t="shared" si="10"/>
        <v>4.3840000000000003</v>
      </c>
      <c r="P162" s="28">
        <f t="shared" si="11"/>
        <v>3.0960000000000001</v>
      </c>
      <c r="Q162" s="28">
        <f t="shared" si="12"/>
        <v>1.288</v>
      </c>
      <c r="R162" s="28">
        <f t="shared" si="13"/>
        <v>2.1920000000000002</v>
      </c>
      <c r="S162" s="17">
        <v>1.548</v>
      </c>
      <c r="T162" s="17">
        <v>0.64400000000000002</v>
      </c>
      <c r="U162" s="28">
        <f t="shared" si="14"/>
        <v>2.1920000000000002</v>
      </c>
      <c r="V162" s="17">
        <v>1.548</v>
      </c>
      <c r="W162" s="17">
        <v>0.64400000000000002</v>
      </c>
      <c r="X162" s="12" t="s">
        <v>845</v>
      </c>
      <c r="Y162" s="12" t="s">
        <v>38</v>
      </c>
      <c r="Z162" s="34" t="s">
        <v>1284</v>
      </c>
      <c r="AA162" s="34" t="s">
        <v>1284</v>
      </c>
      <c r="AB162" s="25"/>
    </row>
    <row r="163" spans="1:28" ht="15" customHeight="1" x14ac:dyDescent="0.25">
      <c r="A163" s="12" t="s">
        <v>249</v>
      </c>
      <c r="B163" s="34" t="s">
        <v>1410</v>
      </c>
      <c r="C163" s="12" t="s">
        <v>35</v>
      </c>
      <c r="D163" s="26" t="s">
        <v>35</v>
      </c>
      <c r="E163" s="34" t="s">
        <v>1407</v>
      </c>
      <c r="F163" s="34" t="s">
        <v>1292</v>
      </c>
      <c r="G163" s="34" t="s">
        <v>1293</v>
      </c>
      <c r="H163" s="34" t="s">
        <v>1411</v>
      </c>
      <c r="I163" s="26" t="s">
        <v>1412</v>
      </c>
      <c r="J163" s="34">
        <v>30188343</v>
      </c>
      <c r="K163" s="12" t="s">
        <v>1297</v>
      </c>
      <c r="L163" s="12" t="s">
        <v>525</v>
      </c>
      <c r="M163" s="34" t="s">
        <v>37</v>
      </c>
      <c r="N163" s="35">
        <v>4</v>
      </c>
      <c r="O163" s="17">
        <f t="shared" si="10"/>
        <v>4.5380000000000003</v>
      </c>
      <c r="P163" s="28">
        <f t="shared" si="11"/>
        <v>2.8079999999999998</v>
      </c>
      <c r="Q163" s="28">
        <f t="shared" si="12"/>
        <v>1.73</v>
      </c>
      <c r="R163" s="28">
        <f t="shared" si="13"/>
        <v>2.2690000000000001</v>
      </c>
      <c r="S163" s="17">
        <v>1.4039999999999999</v>
      </c>
      <c r="T163" s="17">
        <v>0.86499999999999999</v>
      </c>
      <c r="U163" s="28">
        <f t="shared" si="14"/>
        <v>2.2690000000000001</v>
      </c>
      <c r="V163" s="17">
        <v>1.4039999999999999</v>
      </c>
      <c r="W163" s="17">
        <v>0.86499999999999999</v>
      </c>
      <c r="X163" s="12" t="s">
        <v>845</v>
      </c>
      <c r="Y163" s="12" t="s">
        <v>38</v>
      </c>
      <c r="Z163" s="34" t="s">
        <v>1284</v>
      </c>
      <c r="AA163" s="34" t="s">
        <v>1284</v>
      </c>
      <c r="AB163" s="25"/>
    </row>
    <row r="164" spans="1:28" ht="15" customHeight="1" x14ac:dyDescent="0.25">
      <c r="A164" s="12" t="s">
        <v>250</v>
      </c>
      <c r="B164" s="34" t="s">
        <v>616</v>
      </c>
      <c r="C164" s="12" t="s">
        <v>35</v>
      </c>
      <c r="D164" s="26" t="s">
        <v>35</v>
      </c>
      <c r="E164" s="34" t="s">
        <v>1413</v>
      </c>
      <c r="F164" s="34" t="s">
        <v>1292</v>
      </c>
      <c r="G164" s="34" t="s">
        <v>1293</v>
      </c>
      <c r="H164" s="34" t="s">
        <v>1414</v>
      </c>
      <c r="I164" s="26" t="s">
        <v>1415</v>
      </c>
      <c r="J164" s="34">
        <v>30013209</v>
      </c>
      <c r="K164" s="12" t="s">
        <v>1297</v>
      </c>
      <c r="L164" s="12" t="s">
        <v>525</v>
      </c>
      <c r="M164" s="34" t="s">
        <v>37</v>
      </c>
      <c r="N164" s="35">
        <v>4</v>
      </c>
      <c r="O164" s="17">
        <f t="shared" si="10"/>
        <v>1.8239999999999998</v>
      </c>
      <c r="P164" s="28">
        <f t="shared" si="11"/>
        <v>1.194</v>
      </c>
      <c r="Q164" s="28">
        <f t="shared" si="12"/>
        <v>0.63</v>
      </c>
      <c r="R164" s="28">
        <f t="shared" si="13"/>
        <v>0.91199999999999992</v>
      </c>
      <c r="S164" s="17">
        <v>0.59699999999999998</v>
      </c>
      <c r="T164" s="17">
        <v>0.315</v>
      </c>
      <c r="U164" s="28">
        <f t="shared" si="14"/>
        <v>0.91199999999999992</v>
      </c>
      <c r="V164" s="17">
        <v>0.59699999999999998</v>
      </c>
      <c r="W164" s="17">
        <v>0.315</v>
      </c>
      <c r="X164" s="12" t="s">
        <v>845</v>
      </c>
      <c r="Y164" s="12" t="s">
        <v>38</v>
      </c>
      <c r="Z164" s="34" t="s">
        <v>1284</v>
      </c>
      <c r="AA164" s="34" t="s">
        <v>1284</v>
      </c>
      <c r="AB164" s="25"/>
    </row>
    <row r="165" spans="1:28" ht="15" customHeight="1" x14ac:dyDescent="0.25">
      <c r="A165" s="12" t="s">
        <v>251</v>
      </c>
      <c r="B165" s="34" t="s">
        <v>616</v>
      </c>
      <c r="C165" s="12" t="s">
        <v>35</v>
      </c>
      <c r="D165" s="26" t="s">
        <v>35</v>
      </c>
      <c r="E165" s="34" t="s">
        <v>1366</v>
      </c>
      <c r="F165" s="34" t="s">
        <v>1292</v>
      </c>
      <c r="G165" s="34" t="s">
        <v>1293</v>
      </c>
      <c r="H165" s="34" t="s">
        <v>1416</v>
      </c>
      <c r="I165" s="26" t="s">
        <v>1417</v>
      </c>
      <c r="J165" s="34" t="s">
        <v>1418</v>
      </c>
      <c r="K165" s="12" t="s">
        <v>1297</v>
      </c>
      <c r="L165" s="12" t="s">
        <v>525</v>
      </c>
      <c r="M165" s="34" t="s">
        <v>37</v>
      </c>
      <c r="N165" s="35">
        <v>4</v>
      </c>
      <c r="O165" s="17">
        <f t="shared" si="10"/>
        <v>3.548</v>
      </c>
      <c r="P165" s="28">
        <f t="shared" si="11"/>
        <v>1.238</v>
      </c>
      <c r="Q165" s="28">
        <f t="shared" si="12"/>
        <v>2.31</v>
      </c>
      <c r="R165" s="28">
        <f t="shared" si="13"/>
        <v>1.774</v>
      </c>
      <c r="S165" s="17">
        <v>0.61899999999999999</v>
      </c>
      <c r="T165" s="17">
        <v>1.155</v>
      </c>
      <c r="U165" s="28">
        <f t="shared" si="14"/>
        <v>1.774</v>
      </c>
      <c r="V165" s="17">
        <v>0.61899999999999999</v>
      </c>
      <c r="W165" s="17">
        <v>1.155</v>
      </c>
      <c r="X165" s="12" t="s">
        <v>845</v>
      </c>
      <c r="Y165" s="12" t="s">
        <v>38</v>
      </c>
      <c r="Z165" s="34" t="s">
        <v>1284</v>
      </c>
      <c r="AA165" s="34" t="s">
        <v>1284</v>
      </c>
      <c r="AB165" s="25"/>
    </row>
    <row r="166" spans="1:28" ht="15" customHeight="1" x14ac:dyDescent="0.25">
      <c r="A166" s="12" t="s">
        <v>252</v>
      </c>
      <c r="B166" s="34" t="s">
        <v>616</v>
      </c>
      <c r="C166" s="12" t="s">
        <v>35</v>
      </c>
      <c r="D166" s="26" t="s">
        <v>35</v>
      </c>
      <c r="E166" s="34" t="s">
        <v>1419</v>
      </c>
      <c r="F166" s="34" t="s">
        <v>1292</v>
      </c>
      <c r="G166" s="34" t="s">
        <v>1293</v>
      </c>
      <c r="H166" s="34" t="s">
        <v>1420</v>
      </c>
      <c r="I166" s="26" t="s">
        <v>1421</v>
      </c>
      <c r="J166" s="34" t="s">
        <v>1422</v>
      </c>
      <c r="K166" s="12" t="s">
        <v>1297</v>
      </c>
      <c r="L166" s="12" t="s">
        <v>525</v>
      </c>
      <c r="M166" s="34" t="s">
        <v>37</v>
      </c>
      <c r="N166" s="35">
        <v>5</v>
      </c>
      <c r="O166" s="17">
        <f t="shared" si="10"/>
        <v>28.254000000000001</v>
      </c>
      <c r="P166" s="28">
        <f t="shared" si="11"/>
        <v>9.9280000000000008</v>
      </c>
      <c r="Q166" s="28">
        <f t="shared" si="12"/>
        <v>18.326000000000001</v>
      </c>
      <c r="R166" s="28">
        <f t="shared" si="13"/>
        <v>14.127000000000001</v>
      </c>
      <c r="S166" s="17">
        <v>4.9640000000000004</v>
      </c>
      <c r="T166" s="17">
        <v>9.1630000000000003</v>
      </c>
      <c r="U166" s="28">
        <f t="shared" si="14"/>
        <v>14.127000000000001</v>
      </c>
      <c r="V166" s="17">
        <v>4.9640000000000004</v>
      </c>
      <c r="W166" s="17">
        <v>9.1630000000000003</v>
      </c>
      <c r="X166" s="12" t="s">
        <v>845</v>
      </c>
      <c r="Y166" s="12" t="s">
        <v>38</v>
      </c>
      <c r="Z166" s="34" t="s">
        <v>1284</v>
      </c>
      <c r="AA166" s="34" t="s">
        <v>1284</v>
      </c>
      <c r="AB166" s="25"/>
    </row>
    <row r="167" spans="1:28" ht="15" customHeight="1" x14ac:dyDescent="0.25">
      <c r="A167" s="12" t="s">
        <v>253</v>
      </c>
      <c r="B167" s="34" t="s">
        <v>616</v>
      </c>
      <c r="C167" s="12" t="s">
        <v>35</v>
      </c>
      <c r="D167" s="26" t="s">
        <v>35</v>
      </c>
      <c r="E167" s="34" t="s">
        <v>1423</v>
      </c>
      <c r="F167" s="34" t="s">
        <v>1292</v>
      </c>
      <c r="G167" s="34" t="s">
        <v>1293</v>
      </c>
      <c r="H167" s="34" t="s">
        <v>1424</v>
      </c>
      <c r="I167" s="26" t="s">
        <v>1425</v>
      </c>
      <c r="J167" s="34" t="s">
        <v>1426</v>
      </c>
      <c r="K167" s="12" t="s">
        <v>1297</v>
      </c>
      <c r="L167" s="12" t="s">
        <v>525</v>
      </c>
      <c r="M167" s="34" t="s">
        <v>37</v>
      </c>
      <c r="N167" s="35">
        <v>18</v>
      </c>
      <c r="O167" s="17">
        <f t="shared" si="10"/>
        <v>20.722000000000001</v>
      </c>
      <c r="P167" s="28">
        <f t="shared" si="11"/>
        <v>12.875999999999999</v>
      </c>
      <c r="Q167" s="28">
        <f t="shared" si="12"/>
        <v>7.8460000000000001</v>
      </c>
      <c r="R167" s="28">
        <f t="shared" si="13"/>
        <v>10.361000000000001</v>
      </c>
      <c r="S167" s="17">
        <v>6.4379999999999997</v>
      </c>
      <c r="T167" s="17">
        <v>3.923</v>
      </c>
      <c r="U167" s="28">
        <f t="shared" si="14"/>
        <v>10.361000000000001</v>
      </c>
      <c r="V167" s="17">
        <v>6.4379999999999997</v>
      </c>
      <c r="W167" s="17">
        <v>3.923</v>
      </c>
      <c r="X167" s="12" t="s">
        <v>845</v>
      </c>
      <c r="Y167" s="12" t="s">
        <v>38</v>
      </c>
      <c r="Z167" s="34" t="s">
        <v>1284</v>
      </c>
      <c r="AA167" s="34" t="s">
        <v>1284</v>
      </c>
      <c r="AB167" s="25"/>
    </row>
    <row r="168" spans="1:28" ht="15" customHeight="1" x14ac:dyDescent="0.25">
      <c r="A168" s="12" t="s">
        <v>254</v>
      </c>
      <c r="B168" s="34" t="s">
        <v>616</v>
      </c>
      <c r="C168" s="12" t="s">
        <v>35</v>
      </c>
      <c r="D168" s="26" t="s">
        <v>35</v>
      </c>
      <c r="E168" s="34" t="s">
        <v>1293</v>
      </c>
      <c r="F168" s="34" t="s">
        <v>1292</v>
      </c>
      <c r="G168" s="34" t="s">
        <v>1293</v>
      </c>
      <c r="H168" s="34" t="s">
        <v>1427</v>
      </c>
      <c r="I168" s="26" t="s">
        <v>1428</v>
      </c>
      <c r="J168" s="34">
        <v>80291203</v>
      </c>
      <c r="K168" s="12" t="s">
        <v>1297</v>
      </c>
      <c r="L168" s="12" t="s">
        <v>525</v>
      </c>
      <c r="M168" s="34" t="s">
        <v>37</v>
      </c>
      <c r="N168" s="35">
        <v>5</v>
      </c>
      <c r="O168" s="17">
        <f t="shared" si="10"/>
        <v>4.1360000000000001</v>
      </c>
      <c r="P168" s="28">
        <f t="shared" si="11"/>
        <v>2.052</v>
      </c>
      <c r="Q168" s="28">
        <f t="shared" si="12"/>
        <v>2.0840000000000001</v>
      </c>
      <c r="R168" s="28">
        <f t="shared" si="13"/>
        <v>2.0680000000000001</v>
      </c>
      <c r="S168" s="17">
        <v>1.026</v>
      </c>
      <c r="T168" s="17">
        <v>1.042</v>
      </c>
      <c r="U168" s="28">
        <f t="shared" si="14"/>
        <v>2.0680000000000001</v>
      </c>
      <c r="V168" s="17">
        <v>1.026</v>
      </c>
      <c r="W168" s="17">
        <v>1.042</v>
      </c>
      <c r="X168" s="12" t="s">
        <v>845</v>
      </c>
      <c r="Y168" s="12" t="s">
        <v>38</v>
      </c>
      <c r="Z168" s="34" t="s">
        <v>1284</v>
      </c>
      <c r="AA168" s="34" t="s">
        <v>1284</v>
      </c>
      <c r="AB168" s="25"/>
    </row>
    <row r="169" spans="1:28" ht="15" customHeight="1" x14ac:dyDescent="0.25">
      <c r="A169" s="12" t="s">
        <v>255</v>
      </c>
      <c r="B169" s="34" t="s">
        <v>616</v>
      </c>
      <c r="C169" s="12" t="s">
        <v>35</v>
      </c>
      <c r="D169" s="26" t="s">
        <v>35</v>
      </c>
      <c r="E169" s="34" t="s">
        <v>1429</v>
      </c>
      <c r="F169" s="26" t="s">
        <v>1292</v>
      </c>
      <c r="G169" s="34" t="s">
        <v>1293</v>
      </c>
      <c r="H169" s="34" t="s">
        <v>1430</v>
      </c>
      <c r="I169" s="34" t="s">
        <v>1431</v>
      </c>
      <c r="J169" s="34" t="s">
        <v>1432</v>
      </c>
      <c r="K169" s="12" t="s">
        <v>1297</v>
      </c>
      <c r="L169" s="12" t="s">
        <v>525</v>
      </c>
      <c r="M169" s="26" t="s">
        <v>37</v>
      </c>
      <c r="N169" s="35">
        <v>3</v>
      </c>
      <c r="O169" s="17">
        <f t="shared" si="10"/>
        <v>4.87</v>
      </c>
      <c r="P169" s="28">
        <f t="shared" si="11"/>
        <v>4.87</v>
      </c>
      <c r="Q169" s="28">
        <f t="shared" si="12"/>
        <v>0</v>
      </c>
      <c r="R169" s="28">
        <f t="shared" si="13"/>
        <v>2.4350000000000001</v>
      </c>
      <c r="S169" s="17">
        <v>2.4350000000000001</v>
      </c>
      <c r="T169" s="17">
        <v>0</v>
      </c>
      <c r="U169" s="28">
        <f t="shared" si="14"/>
        <v>2.4350000000000001</v>
      </c>
      <c r="V169" s="17">
        <v>2.4350000000000001</v>
      </c>
      <c r="W169" s="17">
        <v>0</v>
      </c>
      <c r="X169" s="12" t="s">
        <v>845</v>
      </c>
      <c r="Y169" s="12" t="s">
        <v>38</v>
      </c>
      <c r="Z169" s="34" t="s">
        <v>1284</v>
      </c>
      <c r="AA169" s="34" t="s">
        <v>1284</v>
      </c>
      <c r="AB169" s="25"/>
    </row>
    <row r="170" spans="1:28" ht="15" customHeight="1" x14ac:dyDescent="0.25">
      <c r="A170" s="12" t="s">
        <v>256</v>
      </c>
      <c r="B170" s="34" t="s">
        <v>616</v>
      </c>
      <c r="C170" s="13" t="s">
        <v>35</v>
      </c>
      <c r="D170" s="34" t="s">
        <v>35</v>
      </c>
      <c r="E170" s="34" t="s">
        <v>1433</v>
      </c>
      <c r="F170" s="34" t="s">
        <v>1292</v>
      </c>
      <c r="G170" s="34" t="s">
        <v>1293</v>
      </c>
      <c r="H170" s="34" t="s">
        <v>1434</v>
      </c>
      <c r="I170" s="34" t="s">
        <v>1435</v>
      </c>
      <c r="J170" s="34" t="s">
        <v>1436</v>
      </c>
      <c r="K170" s="12" t="s">
        <v>1297</v>
      </c>
      <c r="L170" s="12" t="s">
        <v>525</v>
      </c>
      <c r="M170" s="34" t="s">
        <v>41</v>
      </c>
      <c r="N170" s="31">
        <v>14</v>
      </c>
      <c r="O170" s="17">
        <f t="shared" si="10"/>
        <v>33.076000000000001</v>
      </c>
      <c r="P170" s="28">
        <f t="shared" si="11"/>
        <v>33.076000000000001</v>
      </c>
      <c r="Q170" s="28">
        <f t="shared" si="12"/>
        <v>0</v>
      </c>
      <c r="R170" s="28">
        <f t="shared" si="13"/>
        <v>16.538</v>
      </c>
      <c r="S170" s="17">
        <v>16.538</v>
      </c>
      <c r="T170" s="17">
        <v>0</v>
      </c>
      <c r="U170" s="28">
        <f t="shared" si="14"/>
        <v>16.538</v>
      </c>
      <c r="V170" s="17">
        <v>16.538</v>
      </c>
      <c r="W170" s="17">
        <v>0</v>
      </c>
      <c r="X170" s="12" t="s">
        <v>845</v>
      </c>
      <c r="Y170" s="12" t="s">
        <v>38</v>
      </c>
      <c r="Z170" s="34" t="s">
        <v>1284</v>
      </c>
      <c r="AA170" s="34" t="s">
        <v>1284</v>
      </c>
      <c r="AB170" s="25"/>
    </row>
    <row r="171" spans="1:28" ht="15" customHeight="1" x14ac:dyDescent="0.25">
      <c r="A171" s="12" t="s">
        <v>257</v>
      </c>
      <c r="B171" s="12" t="s">
        <v>616</v>
      </c>
      <c r="C171" s="12" t="s">
        <v>35</v>
      </c>
      <c r="D171" s="13" t="s">
        <v>35</v>
      </c>
      <c r="E171" s="12" t="s">
        <v>1437</v>
      </c>
      <c r="F171" s="12" t="s">
        <v>1292</v>
      </c>
      <c r="G171" s="12" t="s">
        <v>1293</v>
      </c>
      <c r="H171" s="12">
        <v>102221238</v>
      </c>
      <c r="I171" s="13" t="s">
        <v>1438</v>
      </c>
      <c r="J171" s="13">
        <v>83542311</v>
      </c>
      <c r="K171" s="12" t="s">
        <v>1297</v>
      </c>
      <c r="L171" s="12" t="s">
        <v>525</v>
      </c>
      <c r="M171" s="12" t="s">
        <v>37</v>
      </c>
      <c r="N171" s="32">
        <v>5</v>
      </c>
      <c r="O171" s="17">
        <f t="shared" si="10"/>
        <v>3.24</v>
      </c>
      <c r="P171" s="28">
        <f t="shared" si="11"/>
        <v>1.41</v>
      </c>
      <c r="Q171" s="28">
        <f t="shared" si="12"/>
        <v>1.83</v>
      </c>
      <c r="R171" s="28">
        <f t="shared" si="13"/>
        <v>1.62</v>
      </c>
      <c r="S171" s="17">
        <v>0.70499999999999996</v>
      </c>
      <c r="T171" s="17">
        <v>0.91500000000000004</v>
      </c>
      <c r="U171" s="28">
        <f t="shared" si="14"/>
        <v>1.62</v>
      </c>
      <c r="V171" s="17">
        <v>0.70499999999999996</v>
      </c>
      <c r="W171" s="17">
        <v>0.91500000000000004</v>
      </c>
      <c r="X171" s="12" t="s">
        <v>845</v>
      </c>
      <c r="Y171" s="12" t="s">
        <v>38</v>
      </c>
      <c r="Z171" s="12" t="s">
        <v>1284</v>
      </c>
      <c r="AA171" s="12" t="s">
        <v>1284</v>
      </c>
      <c r="AB171" s="25"/>
    </row>
    <row r="172" spans="1:28" ht="15" customHeight="1" x14ac:dyDescent="0.25">
      <c r="A172" s="12" t="s">
        <v>258</v>
      </c>
      <c r="B172" s="12" t="s">
        <v>1439</v>
      </c>
      <c r="C172" s="12" t="s">
        <v>35</v>
      </c>
      <c r="D172" s="13" t="s">
        <v>35</v>
      </c>
      <c r="E172" s="12" t="s">
        <v>1423</v>
      </c>
      <c r="F172" s="12" t="s">
        <v>1292</v>
      </c>
      <c r="G172" s="12" t="s">
        <v>1293</v>
      </c>
      <c r="H172" s="12">
        <v>102221239</v>
      </c>
      <c r="I172" s="13" t="s">
        <v>1440</v>
      </c>
      <c r="J172" s="13" t="s">
        <v>1441</v>
      </c>
      <c r="K172" s="12" t="s">
        <v>1297</v>
      </c>
      <c r="L172" s="12" t="s">
        <v>525</v>
      </c>
      <c r="M172" s="12" t="s">
        <v>37</v>
      </c>
      <c r="N172" s="32">
        <v>22</v>
      </c>
      <c r="O172" s="17">
        <f t="shared" si="10"/>
        <v>56.536000000000001</v>
      </c>
      <c r="P172" s="28">
        <f t="shared" si="11"/>
        <v>7.6760000000000002</v>
      </c>
      <c r="Q172" s="28">
        <f t="shared" si="12"/>
        <v>48.86</v>
      </c>
      <c r="R172" s="28">
        <f t="shared" si="13"/>
        <v>28.268000000000001</v>
      </c>
      <c r="S172" s="17">
        <v>3.8380000000000001</v>
      </c>
      <c r="T172" s="17">
        <v>24.43</v>
      </c>
      <c r="U172" s="28">
        <f t="shared" si="14"/>
        <v>28.268000000000001</v>
      </c>
      <c r="V172" s="17">
        <v>3.8380000000000001</v>
      </c>
      <c r="W172" s="17">
        <v>24.43</v>
      </c>
      <c r="X172" s="12" t="s">
        <v>845</v>
      </c>
      <c r="Y172" s="12" t="s">
        <v>38</v>
      </c>
      <c r="Z172" s="12" t="s">
        <v>1284</v>
      </c>
      <c r="AA172" s="12" t="s">
        <v>1284</v>
      </c>
      <c r="AB172" s="25"/>
    </row>
    <row r="173" spans="1:28" ht="15" customHeight="1" x14ac:dyDescent="0.25">
      <c r="A173" s="12" t="s">
        <v>259</v>
      </c>
      <c r="B173" s="12" t="s">
        <v>1439</v>
      </c>
      <c r="C173" s="12" t="s">
        <v>35</v>
      </c>
      <c r="D173" s="13" t="s">
        <v>35</v>
      </c>
      <c r="E173" s="12" t="s">
        <v>1442</v>
      </c>
      <c r="F173" s="12" t="s">
        <v>1292</v>
      </c>
      <c r="G173" s="12" t="s">
        <v>1293</v>
      </c>
      <c r="H173" s="12">
        <v>102221240</v>
      </c>
      <c r="I173" s="13" t="s">
        <v>1443</v>
      </c>
      <c r="J173" s="13" t="s">
        <v>1444</v>
      </c>
      <c r="K173" s="12" t="s">
        <v>1297</v>
      </c>
      <c r="L173" s="12" t="s">
        <v>525</v>
      </c>
      <c r="M173" s="12" t="s">
        <v>37</v>
      </c>
      <c r="N173" s="32">
        <v>11</v>
      </c>
      <c r="O173" s="17">
        <f t="shared" si="10"/>
        <v>8.9740000000000002</v>
      </c>
      <c r="P173" s="28">
        <f t="shared" si="11"/>
        <v>3.4</v>
      </c>
      <c r="Q173" s="28">
        <f t="shared" si="12"/>
        <v>5.5739999999999998</v>
      </c>
      <c r="R173" s="28">
        <f t="shared" si="13"/>
        <v>4.4870000000000001</v>
      </c>
      <c r="S173" s="17">
        <v>1.7</v>
      </c>
      <c r="T173" s="17">
        <v>2.7869999999999999</v>
      </c>
      <c r="U173" s="28">
        <f t="shared" si="14"/>
        <v>4.4870000000000001</v>
      </c>
      <c r="V173" s="17">
        <v>1.7</v>
      </c>
      <c r="W173" s="17">
        <v>2.7869999999999999</v>
      </c>
      <c r="X173" s="12" t="s">
        <v>845</v>
      </c>
      <c r="Y173" s="12" t="s">
        <v>38</v>
      </c>
      <c r="Z173" s="12" t="s">
        <v>1284</v>
      </c>
      <c r="AA173" s="12" t="s">
        <v>1284</v>
      </c>
      <c r="AB173" s="25"/>
    </row>
    <row r="174" spans="1:28" ht="15" customHeight="1" x14ac:dyDescent="0.25">
      <c r="A174" s="12" t="s">
        <v>260</v>
      </c>
      <c r="B174" s="12" t="s">
        <v>1445</v>
      </c>
      <c r="C174" s="12" t="s">
        <v>35</v>
      </c>
      <c r="D174" s="13" t="s">
        <v>35</v>
      </c>
      <c r="E174" s="12" t="s">
        <v>1318</v>
      </c>
      <c r="F174" s="12" t="s">
        <v>1292</v>
      </c>
      <c r="G174" s="12" t="s">
        <v>1293</v>
      </c>
      <c r="H174" s="12">
        <v>102221298</v>
      </c>
      <c r="I174" s="13" t="s">
        <v>1446</v>
      </c>
      <c r="J174" s="13" t="s">
        <v>1447</v>
      </c>
      <c r="K174" s="12" t="s">
        <v>1297</v>
      </c>
      <c r="L174" s="12" t="s">
        <v>525</v>
      </c>
      <c r="M174" s="12" t="s">
        <v>37</v>
      </c>
      <c r="N174" s="32">
        <v>14</v>
      </c>
      <c r="O174" s="17">
        <f t="shared" si="10"/>
        <v>6.1440000000000001</v>
      </c>
      <c r="P174" s="28">
        <f t="shared" si="11"/>
        <v>2.25</v>
      </c>
      <c r="Q174" s="28">
        <f t="shared" si="12"/>
        <v>3.8940000000000001</v>
      </c>
      <c r="R174" s="28">
        <f t="shared" si="13"/>
        <v>3.0720000000000001</v>
      </c>
      <c r="S174" s="17">
        <v>1.125</v>
      </c>
      <c r="T174" s="17">
        <v>1.9470000000000001</v>
      </c>
      <c r="U174" s="28">
        <f t="shared" si="14"/>
        <v>3.0720000000000001</v>
      </c>
      <c r="V174" s="17">
        <v>1.125</v>
      </c>
      <c r="W174" s="17">
        <v>1.9470000000000001</v>
      </c>
      <c r="X174" s="12" t="s">
        <v>845</v>
      </c>
      <c r="Y174" s="12" t="s">
        <v>38</v>
      </c>
      <c r="Z174" s="12" t="s">
        <v>1284</v>
      </c>
      <c r="AA174" s="12" t="s">
        <v>1284</v>
      </c>
      <c r="AB174" s="25"/>
    </row>
    <row r="175" spans="1:28" ht="15" customHeight="1" x14ac:dyDescent="0.25">
      <c r="A175" s="12" t="s">
        <v>261</v>
      </c>
      <c r="B175" s="12" t="s">
        <v>1284</v>
      </c>
      <c r="C175" s="12" t="s">
        <v>1448</v>
      </c>
      <c r="D175" s="13" t="s">
        <v>1449</v>
      </c>
      <c r="E175" s="12" t="s">
        <v>1293</v>
      </c>
      <c r="F175" s="12" t="s">
        <v>1292</v>
      </c>
      <c r="G175" s="12" t="s">
        <v>1293</v>
      </c>
      <c r="H175" s="12">
        <v>28210004</v>
      </c>
      <c r="I175" s="13" t="s">
        <v>35</v>
      </c>
      <c r="J175" s="13" t="s">
        <v>1450</v>
      </c>
      <c r="K175" s="12" t="s">
        <v>1297</v>
      </c>
      <c r="L175" s="12" t="s">
        <v>1451</v>
      </c>
      <c r="M175" s="12" t="s">
        <v>41</v>
      </c>
      <c r="N175" s="32">
        <v>4</v>
      </c>
      <c r="O175" s="17">
        <f t="shared" si="10"/>
        <v>2.0640000000000001</v>
      </c>
      <c r="P175" s="28">
        <f t="shared" si="11"/>
        <v>2.0640000000000001</v>
      </c>
      <c r="Q175" s="28">
        <f t="shared" si="12"/>
        <v>0</v>
      </c>
      <c r="R175" s="28">
        <f t="shared" si="13"/>
        <v>1.032</v>
      </c>
      <c r="S175" s="17">
        <v>1.032</v>
      </c>
      <c r="T175" s="17">
        <v>0</v>
      </c>
      <c r="U175" s="28">
        <f t="shared" si="14"/>
        <v>1.032</v>
      </c>
      <c r="V175" s="17">
        <v>1.032</v>
      </c>
      <c r="W175" s="17">
        <v>0</v>
      </c>
      <c r="X175" s="12" t="s">
        <v>845</v>
      </c>
      <c r="Y175" s="12" t="s">
        <v>846</v>
      </c>
      <c r="Z175" s="12" t="s">
        <v>1284</v>
      </c>
      <c r="AA175" s="12" t="s">
        <v>1284</v>
      </c>
      <c r="AB175" s="25"/>
    </row>
    <row r="176" spans="1:28" ht="15" customHeight="1" x14ac:dyDescent="0.25">
      <c r="A176" s="12" t="s">
        <v>262</v>
      </c>
      <c r="B176" s="12" t="s">
        <v>1592</v>
      </c>
      <c r="C176" s="12" t="s">
        <v>35</v>
      </c>
      <c r="D176" s="13" t="s">
        <v>35</v>
      </c>
      <c r="E176" s="12" t="s">
        <v>1593</v>
      </c>
      <c r="F176" s="12" t="s">
        <v>1594</v>
      </c>
      <c r="G176" s="12" t="s">
        <v>1593</v>
      </c>
      <c r="H176" s="12" t="s">
        <v>35</v>
      </c>
      <c r="I176" s="13" t="s">
        <v>1595</v>
      </c>
      <c r="J176" s="13" t="s">
        <v>1596</v>
      </c>
      <c r="K176" s="12" t="s">
        <v>36</v>
      </c>
      <c r="L176" s="12" t="s">
        <v>525</v>
      </c>
      <c r="M176" s="12" t="s">
        <v>37</v>
      </c>
      <c r="N176" s="32">
        <v>2</v>
      </c>
      <c r="O176" s="17">
        <f t="shared" si="10"/>
        <v>5.3580000000000005</v>
      </c>
      <c r="P176" s="28">
        <f t="shared" si="11"/>
        <v>2.41</v>
      </c>
      <c r="Q176" s="28">
        <f t="shared" si="12"/>
        <v>2.948</v>
      </c>
      <c r="R176" s="28">
        <f t="shared" si="13"/>
        <v>2.6790000000000003</v>
      </c>
      <c r="S176" s="17">
        <v>1.2050000000000001</v>
      </c>
      <c r="T176" s="17">
        <v>1.474</v>
      </c>
      <c r="U176" s="28">
        <f t="shared" si="14"/>
        <v>2.6790000000000003</v>
      </c>
      <c r="V176" s="17">
        <v>1.2050000000000001</v>
      </c>
      <c r="W176" s="17">
        <v>1.474</v>
      </c>
      <c r="X176" s="12" t="s">
        <v>845</v>
      </c>
      <c r="Y176" s="12" t="s">
        <v>38</v>
      </c>
      <c r="Z176" s="12" t="s">
        <v>1583</v>
      </c>
      <c r="AA176" s="12" t="s">
        <v>1583</v>
      </c>
      <c r="AB176" s="25"/>
    </row>
    <row r="177" spans="1:28" ht="15" customHeight="1" x14ac:dyDescent="0.25">
      <c r="A177" s="12" t="s">
        <v>263</v>
      </c>
      <c r="B177" s="12" t="s">
        <v>1592</v>
      </c>
      <c r="C177" s="12" t="s">
        <v>35</v>
      </c>
      <c r="D177" s="13" t="s">
        <v>35</v>
      </c>
      <c r="E177" s="12" t="s">
        <v>1597</v>
      </c>
      <c r="F177" s="12" t="s">
        <v>1598</v>
      </c>
      <c r="G177" s="12" t="s">
        <v>1597</v>
      </c>
      <c r="H177" s="12" t="s">
        <v>35</v>
      </c>
      <c r="I177" s="13" t="s">
        <v>1599</v>
      </c>
      <c r="J177" s="13" t="s">
        <v>1600</v>
      </c>
      <c r="K177" s="12" t="s">
        <v>36</v>
      </c>
      <c r="L177" s="12" t="s">
        <v>525</v>
      </c>
      <c r="M177" s="12" t="s">
        <v>37</v>
      </c>
      <c r="N177" s="32">
        <v>2.5</v>
      </c>
      <c r="O177" s="17">
        <f t="shared" si="10"/>
        <v>9.89</v>
      </c>
      <c r="P177" s="28">
        <f t="shared" si="11"/>
        <v>4.45</v>
      </c>
      <c r="Q177" s="28">
        <f t="shared" si="12"/>
        <v>5.44</v>
      </c>
      <c r="R177" s="28">
        <f t="shared" si="13"/>
        <v>4.9450000000000003</v>
      </c>
      <c r="S177" s="17">
        <v>2.2250000000000001</v>
      </c>
      <c r="T177" s="17">
        <v>2.72</v>
      </c>
      <c r="U177" s="28">
        <f t="shared" si="14"/>
        <v>4.9450000000000003</v>
      </c>
      <c r="V177" s="17">
        <v>2.2250000000000001</v>
      </c>
      <c r="W177" s="17">
        <v>2.72</v>
      </c>
      <c r="X177" s="12" t="s">
        <v>845</v>
      </c>
      <c r="Y177" s="12" t="s">
        <v>38</v>
      </c>
      <c r="Z177" s="12" t="s">
        <v>1583</v>
      </c>
      <c r="AA177" s="12" t="s">
        <v>1583</v>
      </c>
      <c r="AB177" s="25"/>
    </row>
    <row r="178" spans="1:28" ht="15" customHeight="1" x14ac:dyDescent="0.25">
      <c r="A178" s="12" t="s">
        <v>264</v>
      </c>
      <c r="B178" s="12" t="s">
        <v>1592</v>
      </c>
      <c r="C178" s="12" t="s">
        <v>35</v>
      </c>
      <c r="D178" s="13" t="s">
        <v>35</v>
      </c>
      <c r="E178" s="12" t="s">
        <v>1597</v>
      </c>
      <c r="F178" s="12" t="s">
        <v>1598</v>
      </c>
      <c r="G178" s="12" t="s">
        <v>1597</v>
      </c>
      <c r="H178" s="12" t="s">
        <v>35</v>
      </c>
      <c r="I178" s="13" t="s">
        <v>1601</v>
      </c>
      <c r="J178" s="13" t="s">
        <v>1602</v>
      </c>
      <c r="K178" s="12" t="s">
        <v>36</v>
      </c>
      <c r="L178" s="12" t="s">
        <v>525</v>
      </c>
      <c r="M178" s="12" t="s">
        <v>37</v>
      </c>
      <c r="N178" s="32">
        <v>1.7</v>
      </c>
      <c r="O178" s="17">
        <f t="shared" si="10"/>
        <v>4.1440000000000001</v>
      </c>
      <c r="P178" s="28">
        <f t="shared" si="11"/>
        <v>1.8640000000000001</v>
      </c>
      <c r="Q178" s="28">
        <f t="shared" si="12"/>
        <v>2.2799999999999998</v>
      </c>
      <c r="R178" s="28">
        <f t="shared" si="13"/>
        <v>2.0720000000000001</v>
      </c>
      <c r="S178" s="17">
        <v>0.93200000000000005</v>
      </c>
      <c r="T178" s="17">
        <v>1.1399999999999999</v>
      </c>
      <c r="U178" s="28">
        <f t="shared" si="14"/>
        <v>2.0720000000000001</v>
      </c>
      <c r="V178" s="17">
        <v>0.93200000000000005</v>
      </c>
      <c r="W178" s="17">
        <v>1.1399999999999999</v>
      </c>
      <c r="X178" s="12" t="s">
        <v>845</v>
      </c>
      <c r="Y178" s="12" t="s">
        <v>38</v>
      </c>
      <c r="Z178" s="12" t="s">
        <v>1583</v>
      </c>
      <c r="AA178" s="12" t="s">
        <v>1583</v>
      </c>
      <c r="AB178" s="25"/>
    </row>
    <row r="179" spans="1:28" ht="15" customHeight="1" x14ac:dyDescent="0.25">
      <c r="A179" s="12" t="s">
        <v>265</v>
      </c>
      <c r="B179" s="12" t="s">
        <v>1592</v>
      </c>
      <c r="C179" s="12" t="s">
        <v>35</v>
      </c>
      <c r="D179" s="13" t="s">
        <v>35</v>
      </c>
      <c r="E179" s="12" t="s">
        <v>1597</v>
      </c>
      <c r="F179" s="12" t="s">
        <v>1598</v>
      </c>
      <c r="G179" s="12" t="s">
        <v>1597</v>
      </c>
      <c r="H179" s="12" t="s">
        <v>35</v>
      </c>
      <c r="I179" s="13" t="s">
        <v>1603</v>
      </c>
      <c r="J179" s="13" t="s">
        <v>1604</v>
      </c>
      <c r="K179" s="12" t="s">
        <v>36</v>
      </c>
      <c r="L179" s="12" t="s">
        <v>525</v>
      </c>
      <c r="M179" s="12" t="s">
        <v>37</v>
      </c>
      <c r="N179" s="32">
        <v>4</v>
      </c>
      <c r="O179" s="17">
        <f t="shared" si="10"/>
        <v>22.878</v>
      </c>
      <c r="P179" s="28">
        <f t="shared" si="11"/>
        <v>10.295999999999999</v>
      </c>
      <c r="Q179" s="28">
        <f t="shared" si="12"/>
        <v>12.582000000000001</v>
      </c>
      <c r="R179" s="28">
        <f t="shared" si="13"/>
        <v>11.439</v>
      </c>
      <c r="S179" s="17">
        <v>5.1479999999999997</v>
      </c>
      <c r="T179" s="17">
        <v>6.2910000000000004</v>
      </c>
      <c r="U179" s="28">
        <f t="shared" si="14"/>
        <v>11.439</v>
      </c>
      <c r="V179" s="17">
        <v>5.1479999999999997</v>
      </c>
      <c r="W179" s="17">
        <v>6.2910000000000004</v>
      </c>
      <c r="X179" s="12" t="s">
        <v>845</v>
      </c>
      <c r="Y179" s="12" t="s">
        <v>38</v>
      </c>
      <c r="Z179" s="12" t="s">
        <v>1583</v>
      </c>
      <c r="AA179" s="12" t="s">
        <v>1583</v>
      </c>
      <c r="AB179" s="25"/>
    </row>
    <row r="180" spans="1:28" ht="15" customHeight="1" x14ac:dyDescent="0.25">
      <c r="A180" s="12" t="s">
        <v>266</v>
      </c>
      <c r="B180" s="12" t="s">
        <v>1592</v>
      </c>
      <c r="C180" s="12" t="s">
        <v>35</v>
      </c>
      <c r="D180" s="13" t="s">
        <v>35</v>
      </c>
      <c r="E180" s="12" t="s">
        <v>1597</v>
      </c>
      <c r="F180" s="12" t="s">
        <v>1598</v>
      </c>
      <c r="G180" s="12" t="s">
        <v>1597</v>
      </c>
      <c r="H180" s="12" t="s">
        <v>35</v>
      </c>
      <c r="I180" s="13" t="s">
        <v>1605</v>
      </c>
      <c r="J180" s="13" t="s">
        <v>1606</v>
      </c>
      <c r="K180" s="12" t="s">
        <v>36</v>
      </c>
      <c r="L180" s="12" t="s">
        <v>525</v>
      </c>
      <c r="M180" s="12" t="s">
        <v>37</v>
      </c>
      <c r="N180" s="32">
        <v>3</v>
      </c>
      <c r="O180" s="17">
        <f t="shared" si="10"/>
        <v>7.58</v>
      </c>
      <c r="P180" s="28">
        <f t="shared" si="11"/>
        <v>3.4119999999999999</v>
      </c>
      <c r="Q180" s="28">
        <f t="shared" si="12"/>
        <v>4.1680000000000001</v>
      </c>
      <c r="R180" s="28">
        <f t="shared" si="13"/>
        <v>3.79</v>
      </c>
      <c r="S180" s="17">
        <v>1.706</v>
      </c>
      <c r="T180" s="17">
        <v>2.0840000000000001</v>
      </c>
      <c r="U180" s="28">
        <f t="shared" si="14"/>
        <v>3.79</v>
      </c>
      <c r="V180" s="17">
        <v>1.706</v>
      </c>
      <c r="W180" s="17">
        <v>2.0840000000000001</v>
      </c>
      <c r="X180" s="12" t="s">
        <v>845</v>
      </c>
      <c r="Y180" s="12" t="s">
        <v>38</v>
      </c>
      <c r="Z180" s="12" t="s">
        <v>1583</v>
      </c>
      <c r="AA180" s="12" t="s">
        <v>1583</v>
      </c>
      <c r="AB180" s="25"/>
    </row>
    <row r="181" spans="1:28" ht="15" customHeight="1" x14ac:dyDescent="0.25">
      <c r="A181" s="12" t="s">
        <v>267</v>
      </c>
      <c r="B181" s="12" t="s">
        <v>1592</v>
      </c>
      <c r="C181" s="12" t="s">
        <v>35</v>
      </c>
      <c r="D181" s="13" t="s">
        <v>35</v>
      </c>
      <c r="E181" s="12" t="s">
        <v>1597</v>
      </c>
      <c r="F181" s="12" t="s">
        <v>1598</v>
      </c>
      <c r="G181" s="12" t="s">
        <v>1597</v>
      </c>
      <c r="H181" s="12" t="s">
        <v>35</v>
      </c>
      <c r="I181" s="13" t="s">
        <v>1607</v>
      </c>
      <c r="J181" s="13" t="s">
        <v>1608</v>
      </c>
      <c r="K181" s="12" t="s">
        <v>36</v>
      </c>
      <c r="L181" s="12" t="s">
        <v>525</v>
      </c>
      <c r="M181" s="12" t="s">
        <v>37</v>
      </c>
      <c r="N181" s="32">
        <v>3</v>
      </c>
      <c r="O181" s="17">
        <f t="shared" si="10"/>
        <v>8.6660000000000004</v>
      </c>
      <c r="P181" s="28">
        <f t="shared" si="11"/>
        <v>3.9</v>
      </c>
      <c r="Q181" s="28">
        <f t="shared" si="12"/>
        <v>4.766</v>
      </c>
      <c r="R181" s="28">
        <f t="shared" si="13"/>
        <v>4.3330000000000002</v>
      </c>
      <c r="S181" s="17">
        <v>1.95</v>
      </c>
      <c r="T181" s="17">
        <v>2.383</v>
      </c>
      <c r="U181" s="28">
        <f t="shared" si="14"/>
        <v>4.3330000000000002</v>
      </c>
      <c r="V181" s="17">
        <v>1.95</v>
      </c>
      <c r="W181" s="17">
        <v>2.383</v>
      </c>
      <c r="X181" s="12" t="s">
        <v>845</v>
      </c>
      <c r="Y181" s="12" t="s">
        <v>38</v>
      </c>
      <c r="Z181" s="12" t="s">
        <v>1583</v>
      </c>
      <c r="AA181" s="12" t="s">
        <v>1583</v>
      </c>
      <c r="AB181" s="25"/>
    </row>
    <row r="182" spans="1:28" ht="15" customHeight="1" x14ac:dyDescent="0.25">
      <c r="A182" s="12" t="s">
        <v>268</v>
      </c>
      <c r="B182" s="12" t="s">
        <v>1592</v>
      </c>
      <c r="C182" s="12" t="s">
        <v>35</v>
      </c>
      <c r="D182" s="13" t="s">
        <v>35</v>
      </c>
      <c r="E182" s="12" t="s">
        <v>1597</v>
      </c>
      <c r="F182" s="12" t="s">
        <v>1598</v>
      </c>
      <c r="G182" s="12" t="s">
        <v>1597</v>
      </c>
      <c r="H182" s="12" t="s">
        <v>35</v>
      </c>
      <c r="I182" s="13" t="s">
        <v>1609</v>
      </c>
      <c r="J182" s="13" t="s">
        <v>1610</v>
      </c>
      <c r="K182" s="12" t="s">
        <v>36</v>
      </c>
      <c r="L182" s="12" t="s">
        <v>525</v>
      </c>
      <c r="M182" s="12" t="s">
        <v>37</v>
      </c>
      <c r="N182" s="32">
        <v>3.45</v>
      </c>
      <c r="O182" s="17">
        <f t="shared" si="10"/>
        <v>2.6219999999999999</v>
      </c>
      <c r="P182" s="28">
        <f t="shared" si="11"/>
        <v>1.18</v>
      </c>
      <c r="Q182" s="28">
        <f t="shared" si="12"/>
        <v>1.4419999999999999</v>
      </c>
      <c r="R182" s="28">
        <f t="shared" si="13"/>
        <v>1.3109999999999999</v>
      </c>
      <c r="S182" s="17">
        <v>0.59</v>
      </c>
      <c r="T182" s="17">
        <v>0.72099999999999997</v>
      </c>
      <c r="U182" s="28">
        <f t="shared" si="14"/>
        <v>1.3109999999999999</v>
      </c>
      <c r="V182" s="17">
        <v>0.59</v>
      </c>
      <c r="W182" s="17">
        <v>0.72099999999999997</v>
      </c>
      <c r="X182" s="12" t="s">
        <v>845</v>
      </c>
      <c r="Y182" s="12" t="s">
        <v>38</v>
      </c>
      <c r="Z182" s="12" t="s">
        <v>1583</v>
      </c>
      <c r="AA182" s="12" t="s">
        <v>1583</v>
      </c>
      <c r="AB182" s="25"/>
    </row>
    <row r="183" spans="1:28" ht="15" customHeight="1" x14ac:dyDescent="0.25">
      <c r="A183" s="12" t="s">
        <v>269</v>
      </c>
      <c r="B183" s="12" t="s">
        <v>1592</v>
      </c>
      <c r="C183" s="12" t="s">
        <v>35</v>
      </c>
      <c r="D183" s="13" t="s">
        <v>35</v>
      </c>
      <c r="E183" s="12" t="s">
        <v>1597</v>
      </c>
      <c r="F183" s="12" t="s">
        <v>1598</v>
      </c>
      <c r="G183" s="12" t="s">
        <v>1597</v>
      </c>
      <c r="H183" s="12" t="s">
        <v>35</v>
      </c>
      <c r="I183" s="13" t="s">
        <v>1611</v>
      </c>
      <c r="J183" s="13" t="s">
        <v>1612</v>
      </c>
      <c r="K183" s="12" t="s">
        <v>36</v>
      </c>
      <c r="L183" s="12" t="s">
        <v>525</v>
      </c>
      <c r="M183" s="12" t="s">
        <v>37</v>
      </c>
      <c r="N183" s="32">
        <v>3.7</v>
      </c>
      <c r="O183" s="17">
        <f t="shared" si="10"/>
        <v>10.853999999999999</v>
      </c>
      <c r="P183" s="28">
        <f t="shared" si="11"/>
        <v>10.853999999999999</v>
      </c>
      <c r="Q183" s="28">
        <f t="shared" si="12"/>
        <v>0</v>
      </c>
      <c r="R183" s="28">
        <f t="shared" si="13"/>
        <v>5.4269999999999996</v>
      </c>
      <c r="S183" s="17">
        <v>5.4269999999999996</v>
      </c>
      <c r="T183" s="17">
        <v>0</v>
      </c>
      <c r="U183" s="28">
        <f t="shared" si="14"/>
        <v>5.4269999999999996</v>
      </c>
      <c r="V183" s="17">
        <v>5.4269999999999996</v>
      </c>
      <c r="W183" s="17">
        <v>0</v>
      </c>
      <c r="X183" s="12" t="s">
        <v>845</v>
      </c>
      <c r="Y183" s="12" t="s">
        <v>38</v>
      </c>
      <c r="Z183" s="12" t="s">
        <v>1583</v>
      </c>
      <c r="AA183" s="12" t="s">
        <v>1583</v>
      </c>
      <c r="AB183" s="25"/>
    </row>
    <row r="184" spans="1:28" ht="15" customHeight="1" x14ac:dyDescent="0.25">
      <c r="A184" s="12" t="s">
        <v>270</v>
      </c>
      <c r="B184" s="12" t="s">
        <v>1592</v>
      </c>
      <c r="C184" s="12" t="s">
        <v>35</v>
      </c>
      <c r="D184" s="13" t="s">
        <v>35</v>
      </c>
      <c r="E184" s="12" t="s">
        <v>1597</v>
      </c>
      <c r="F184" s="12" t="s">
        <v>1598</v>
      </c>
      <c r="G184" s="12" t="s">
        <v>1597</v>
      </c>
      <c r="H184" s="12" t="s">
        <v>35</v>
      </c>
      <c r="I184" s="13" t="s">
        <v>1613</v>
      </c>
      <c r="J184" s="13" t="s">
        <v>1614</v>
      </c>
      <c r="K184" s="12" t="s">
        <v>36</v>
      </c>
      <c r="L184" s="12" t="s">
        <v>525</v>
      </c>
      <c r="M184" s="12" t="s">
        <v>37</v>
      </c>
      <c r="N184" s="32">
        <v>3.5</v>
      </c>
      <c r="O184" s="17">
        <f t="shared" si="10"/>
        <v>4.1379999999999999</v>
      </c>
      <c r="P184" s="28">
        <f t="shared" si="11"/>
        <v>1.8620000000000001</v>
      </c>
      <c r="Q184" s="28">
        <f t="shared" si="12"/>
        <v>2.2759999999999998</v>
      </c>
      <c r="R184" s="28">
        <f t="shared" si="13"/>
        <v>2.069</v>
      </c>
      <c r="S184" s="17">
        <v>0.93100000000000005</v>
      </c>
      <c r="T184" s="17">
        <v>1.1379999999999999</v>
      </c>
      <c r="U184" s="28">
        <f t="shared" si="14"/>
        <v>2.069</v>
      </c>
      <c r="V184" s="17">
        <v>0.93100000000000005</v>
      </c>
      <c r="W184" s="17">
        <v>1.1379999999999999</v>
      </c>
      <c r="X184" s="12" t="s">
        <v>845</v>
      </c>
      <c r="Y184" s="12" t="s">
        <v>38</v>
      </c>
      <c r="Z184" s="12" t="s">
        <v>1583</v>
      </c>
      <c r="AA184" s="12" t="s">
        <v>1583</v>
      </c>
      <c r="AB184" s="25"/>
    </row>
    <row r="185" spans="1:28" ht="15" customHeight="1" x14ac:dyDescent="0.25">
      <c r="A185" s="12" t="s">
        <v>271</v>
      </c>
      <c r="B185" s="12" t="s">
        <v>1592</v>
      </c>
      <c r="C185" s="12" t="s">
        <v>35</v>
      </c>
      <c r="D185" s="13" t="s">
        <v>35</v>
      </c>
      <c r="E185" s="12" t="s">
        <v>1615</v>
      </c>
      <c r="F185" s="12" t="s">
        <v>1616</v>
      </c>
      <c r="G185" s="12" t="s">
        <v>1615</v>
      </c>
      <c r="H185" s="12" t="s">
        <v>35</v>
      </c>
      <c r="I185" s="13" t="s">
        <v>1617</v>
      </c>
      <c r="J185" s="13" t="s">
        <v>1618</v>
      </c>
      <c r="K185" s="12" t="s">
        <v>36</v>
      </c>
      <c r="L185" s="12" t="s">
        <v>525</v>
      </c>
      <c r="M185" s="12" t="s">
        <v>37</v>
      </c>
      <c r="N185" s="32">
        <v>7</v>
      </c>
      <c r="O185" s="17">
        <f t="shared" si="10"/>
        <v>11.777999999999999</v>
      </c>
      <c r="P185" s="28">
        <f t="shared" si="11"/>
        <v>5.3</v>
      </c>
      <c r="Q185" s="28">
        <f t="shared" si="12"/>
        <v>6.4779999999999998</v>
      </c>
      <c r="R185" s="28">
        <f t="shared" si="13"/>
        <v>5.8889999999999993</v>
      </c>
      <c r="S185" s="17">
        <v>2.65</v>
      </c>
      <c r="T185" s="17">
        <v>3.2389999999999999</v>
      </c>
      <c r="U185" s="28">
        <f t="shared" si="14"/>
        <v>5.8889999999999993</v>
      </c>
      <c r="V185" s="17">
        <v>2.65</v>
      </c>
      <c r="W185" s="17">
        <v>3.2389999999999999</v>
      </c>
      <c r="X185" s="12" t="s">
        <v>845</v>
      </c>
      <c r="Y185" s="12" t="s">
        <v>38</v>
      </c>
      <c r="Z185" s="12" t="s">
        <v>1583</v>
      </c>
      <c r="AA185" s="12" t="s">
        <v>1583</v>
      </c>
      <c r="AB185" s="25"/>
    </row>
    <row r="186" spans="1:28" ht="15" customHeight="1" x14ac:dyDescent="0.25">
      <c r="A186" s="12" t="s">
        <v>272</v>
      </c>
      <c r="B186" s="12" t="s">
        <v>1592</v>
      </c>
      <c r="C186" s="12" t="s">
        <v>35</v>
      </c>
      <c r="D186" s="13" t="s">
        <v>35</v>
      </c>
      <c r="E186" s="12" t="s">
        <v>1619</v>
      </c>
      <c r="F186" s="12" t="s">
        <v>1594</v>
      </c>
      <c r="G186" s="12" t="s">
        <v>1619</v>
      </c>
      <c r="H186" s="12" t="s">
        <v>35</v>
      </c>
      <c r="I186" s="13" t="s">
        <v>1620</v>
      </c>
      <c r="J186" s="13" t="s">
        <v>1621</v>
      </c>
      <c r="K186" s="12" t="s">
        <v>36</v>
      </c>
      <c r="L186" s="12" t="s">
        <v>525</v>
      </c>
      <c r="M186" s="12" t="s">
        <v>37</v>
      </c>
      <c r="N186" s="32">
        <v>1.5</v>
      </c>
      <c r="O186" s="17">
        <f t="shared" si="10"/>
        <v>0.41600000000000004</v>
      </c>
      <c r="P186" s="28">
        <f t="shared" si="11"/>
        <v>0.188</v>
      </c>
      <c r="Q186" s="28">
        <f t="shared" si="12"/>
        <v>0.22800000000000001</v>
      </c>
      <c r="R186" s="28">
        <f t="shared" si="13"/>
        <v>0.20800000000000002</v>
      </c>
      <c r="S186" s="17">
        <v>9.4E-2</v>
      </c>
      <c r="T186" s="17">
        <v>0.114</v>
      </c>
      <c r="U186" s="28">
        <f t="shared" si="14"/>
        <v>0.20800000000000002</v>
      </c>
      <c r="V186" s="17">
        <v>9.4E-2</v>
      </c>
      <c r="W186" s="17">
        <v>0.114</v>
      </c>
      <c r="X186" s="12" t="s">
        <v>845</v>
      </c>
      <c r="Y186" s="12" t="s">
        <v>38</v>
      </c>
      <c r="Z186" s="12" t="s">
        <v>1583</v>
      </c>
      <c r="AA186" s="12" t="s">
        <v>1583</v>
      </c>
      <c r="AB186" s="25"/>
    </row>
    <row r="187" spans="1:28" ht="15" customHeight="1" x14ac:dyDescent="0.25">
      <c r="A187" s="12" t="s">
        <v>273</v>
      </c>
      <c r="B187" s="12" t="s">
        <v>1592</v>
      </c>
      <c r="C187" s="12" t="s">
        <v>35</v>
      </c>
      <c r="D187" s="13" t="s">
        <v>35</v>
      </c>
      <c r="E187" s="12" t="s">
        <v>1619</v>
      </c>
      <c r="F187" s="12" t="s">
        <v>1594</v>
      </c>
      <c r="G187" s="12" t="s">
        <v>1619</v>
      </c>
      <c r="H187" s="12" t="s">
        <v>35</v>
      </c>
      <c r="I187" s="13" t="s">
        <v>1622</v>
      </c>
      <c r="J187" s="13" t="s">
        <v>1623</v>
      </c>
      <c r="K187" s="12" t="s">
        <v>36</v>
      </c>
      <c r="L187" s="12" t="s">
        <v>525</v>
      </c>
      <c r="M187" s="12" t="s">
        <v>37</v>
      </c>
      <c r="N187" s="32">
        <v>1.2</v>
      </c>
      <c r="O187" s="17">
        <f t="shared" si="10"/>
        <v>9.1</v>
      </c>
      <c r="P187" s="28">
        <f t="shared" si="11"/>
        <v>4.0960000000000001</v>
      </c>
      <c r="Q187" s="28">
        <f t="shared" si="12"/>
        <v>5.0039999999999996</v>
      </c>
      <c r="R187" s="28">
        <f t="shared" si="13"/>
        <v>4.55</v>
      </c>
      <c r="S187" s="17">
        <v>2.048</v>
      </c>
      <c r="T187" s="17">
        <v>2.5019999999999998</v>
      </c>
      <c r="U187" s="28">
        <f t="shared" si="14"/>
        <v>4.55</v>
      </c>
      <c r="V187" s="17">
        <v>2.048</v>
      </c>
      <c r="W187" s="17">
        <v>2.5019999999999998</v>
      </c>
      <c r="X187" s="12" t="s">
        <v>845</v>
      </c>
      <c r="Y187" s="12" t="s">
        <v>38</v>
      </c>
      <c r="Z187" s="12" t="s">
        <v>1583</v>
      </c>
      <c r="AA187" s="12" t="s">
        <v>1583</v>
      </c>
      <c r="AB187" s="25"/>
    </row>
    <row r="188" spans="1:28" ht="15" customHeight="1" x14ac:dyDescent="0.25">
      <c r="A188" s="12" t="s">
        <v>274</v>
      </c>
      <c r="B188" s="12" t="s">
        <v>1592</v>
      </c>
      <c r="C188" s="12" t="s">
        <v>35</v>
      </c>
      <c r="D188" s="13" t="s">
        <v>35</v>
      </c>
      <c r="E188" s="12" t="s">
        <v>1619</v>
      </c>
      <c r="F188" s="12" t="s">
        <v>1594</v>
      </c>
      <c r="G188" s="12" t="s">
        <v>1619</v>
      </c>
      <c r="H188" s="12" t="s">
        <v>35</v>
      </c>
      <c r="I188" s="13" t="s">
        <v>1624</v>
      </c>
      <c r="J188" s="13" t="s">
        <v>1625</v>
      </c>
      <c r="K188" s="12" t="s">
        <v>36</v>
      </c>
      <c r="L188" s="12" t="s">
        <v>525</v>
      </c>
      <c r="M188" s="12" t="s">
        <v>37</v>
      </c>
      <c r="N188" s="32">
        <v>3.5</v>
      </c>
      <c r="O188" s="17">
        <f t="shared" si="10"/>
        <v>1.96</v>
      </c>
      <c r="P188" s="28">
        <f t="shared" si="11"/>
        <v>0.88200000000000001</v>
      </c>
      <c r="Q188" s="28">
        <f t="shared" si="12"/>
        <v>1.0780000000000001</v>
      </c>
      <c r="R188" s="28">
        <f t="shared" si="13"/>
        <v>0.98</v>
      </c>
      <c r="S188" s="17">
        <v>0.441</v>
      </c>
      <c r="T188" s="17">
        <v>0.53900000000000003</v>
      </c>
      <c r="U188" s="28">
        <f t="shared" si="14"/>
        <v>0.98</v>
      </c>
      <c r="V188" s="17">
        <v>0.441</v>
      </c>
      <c r="W188" s="17">
        <v>0.53900000000000003</v>
      </c>
      <c r="X188" s="12" t="s">
        <v>845</v>
      </c>
      <c r="Y188" s="12" t="s">
        <v>38</v>
      </c>
      <c r="Z188" s="12" t="s">
        <v>1583</v>
      </c>
      <c r="AA188" s="12" t="s">
        <v>1583</v>
      </c>
      <c r="AB188" s="25"/>
    </row>
    <row r="189" spans="1:28" ht="15" customHeight="1" x14ac:dyDescent="0.25">
      <c r="A189" s="12" t="s">
        <v>275</v>
      </c>
      <c r="B189" s="12" t="s">
        <v>1592</v>
      </c>
      <c r="C189" s="12" t="s">
        <v>35</v>
      </c>
      <c r="D189" s="13" t="s">
        <v>35</v>
      </c>
      <c r="E189" s="12" t="s">
        <v>1619</v>
      </c>
      <c r="F189" s="12" t="s">
        <v>1594</v>
      </c>
      <c r="G189" s="12" t="s">
        <v>1619</v>
      </c>
      <c r="H189" s="12" t="s">
        <v>35</v>
      </c>
      <c r="I189" s="13" t="s">
        <v>1626</v>
      </c>
      <c r="J189" s="13" t="s">
        <v>1627</v>
      </c>
      <c r="K189" s="12" t="s">
        <v>36</v>
      </c>
      <c r="L189" s="12" t="s">
        <v>525</v>
      </c>
      <c r="M189" s="12" t="s">
        <v>37</v>
      </c>
      <c r="N189" s="32">
        <v>1.5</v>
      </c>
      <c r="O189" s="17">
        <f t="shared" si="10"/>
        <v>0.4</v>
      </c>
      <c r="P189" s="28">
        <f t="shared" si="11"/>
        <v>0.18</v>
      </c>
      <c r="Q189" s="28">
        <f t="shared" si="12"/>
        <v>0.22</v>
      </c>
      <c r="R189" s="28">
        <f t="shared" si="13"/>
        <v>0.2</v>
      </c>
      <c r="S189" s="17">
        <v>0.09</v>
      </c>
      <c r="T189" s="17">
        <v>0.11</v>
      </c>
      <c r="U189" s="28">
        <f t="shared" si="14"/>
        <v>0.2</v>
      </c>
      <c r="V189" s="17">
        <v>0.09</v>
      </c>
      <c r="W189" s="17">
        <v>0.11</v>
      </c>
      <c r="X189" s="12" t="s">
        <v>845</v>
      </c>
      <c r="Y189" s="12" t="s">
        <v>38</v>
      </c>
      <c r="Z189" s="12" t="s">
        <v>1583</v>
      </c>
      <c r="AA189" s="12" t="s">
        <v>1583</v>
      </c>
      <c r="AB189" s="25"/>
    </row>
    <row r="190" spans="1:28" ht="15" customHeight="1" x14ac:dyDescent="0.25">
      <c r="A190" s="12" t="s">
        <v>276</v>
      </c>
      <c r="B190" s="12" t="s">
        <v>1592</v>
      </c>
      <c r="C190" s="12" t="s">
        <v>35</v>
      </c>
      <c r="D190" s="13" t="s">
        <v>35</v>
      </c>
      <c r="E190" s="12" t="s">
        <v>1628</v>
      </c>
      <c r="F190" s="12" t="s">
        <v>1598</v>
      </c>
      <c r="G190" s="12" t="s">
        <v>1628</v>
      </c>
      <c r="H190" s="12" t="s">
        <v>35</v>
      </c>
      <c r="I190" s="13" t="s">
        <v>1629</v>
      </c>
      <c r="J190" s="13" t="s">
        <v>1630</v>
      </c>
      <c r="K190" s="12" t="s">
        <v>36</v>
      </c>
      <c r="L190" s="12" t="s">
        <v>525</v>
      </c>
      <c r="M190" s="12" t="s">
        <v>37</v>
      </c>
      <c r="N190" s="32">
        <v>5.7</v>
      </c>
      <c r="O190" s="17">
        <f t="shared" si="10"/>
        <v>5.4060000000000006</v>
      </c>
      <c r="P190" s="28">
        <f t="shared" si="11"/>
        <v>2.4319999999999999</v>
      </c>
      <c r="Q190" s="28">
        <f t="shared" si="12"/>
        <v>2.9740000000000002</v>
      </c>
      <c r="R190" s="28">
        <f t="shared" si="13"/>
        <v>2.7030000000000003</v>
      </c>
      <c r="S190" s="17">
        <v>1.216</v>
      </c>
      <c r="T190" s="17">
        <v>1.4870000000000001</v>
      </c>
      <c r="U190" s="28">
        <f t="shared" si="14"/>
        <v>2.7030000000000003</v>
      </c>
      <c r="V190" s="17">
        <v>1.216</v>
      </c>
      <c r="W190" s="17">
        <v>1.4870000000000001</v>
      </c>
      <c r="X190" s="12" t="s">
        <v>845</v>
      </c>
      <c r="Y190" s="12" t="s">
        <v>38</v>
      </c>
      <c r="Z190" s="12" t="s">
        <v>1583</v>
      </c>
      <c r="AA190" s="12" t="s">
        <v>1583</v>
      </c>
      <c r="AB190" s="25"/>
    </row>
    <row r="191" spans="1:28" ht="15" customHeight="1" x14ac:dyDescent="0.25">
      <c r="A191" s="12" t="s">
        <v>277</v>
      </c>
      <c r="B191" s="12" t="s">
        <v>1592</v>
      </c>
      <c r="C191" s="12" t="s">
        <v>35</v>
      </c>
      <c r="D191" s="13" t="s">
        <v>35</v>
      </c>
      <c r="E191" s="12" t="s">
        <v>1628</v>
      </c>
      <c r="F191" s="12" t="s">
        <v>1598</v>
      </c>
      <c r="G191" s="12" t="s">
        <v>1628</v>
      </c>
      <c r="H191" s="12" t="s">
        <v>35</v>
      </c>
      <c r="I191" s="13" t="s">
        <v>1631</v>
      </c>
      <c r="J191" s="13" t="s">
        <v>1632</v>
      </c>
      <c r="K191" s="12" t="s">
        <v>36</v>
      </c>
      <c r="L191" s="12" t="s">
        <v>525</v>
      </c>
      <c r="M191" s="12" t="s">
        <v>37</v>
      </c>
      <c r="N191" s="32">
        <v>1.7</v>
      </c>
      <c r="O191" s="17">
        <f t="shared" si="10"/>
        <v>13.032</v>
      </c>
      <c r="P191" s="28">
        <f t="shared" si="11"/>
        <v>5.8639999999999999</v>
      </c>
      <c r="Q191" s="28">
        <f t="shared" si="12"/>
        <v>7.1680000000000001</v>
      </c>
      <c r="R191" s="28">
        <f t="shared" si="13"/>
        <v>6.516</v>
      </c>
      <c r="S191" s="17">
        <v>2.9319999999999999</v>
      </c>
      <c r="T191" s="17">
        <v>3.5840000000000001</v>
      </c>
      <c r="U191" s="28">
        <f t="shared" si="14"/>
        <v>6.516</v>
      </c>
      <c r="V191" s="17">
        <v>2.9319999999999999</v>
      </c>
      <c r="W191" s="17">
        <v>3.5840000000000001</v>
      </c>
      <c r="X191" s="12" t="s">
        <v>845</v>
      </c>
      <c r="Y191" s="12" t="s">
        <v>38</v>
      </c>
      <c r="Z191" s="12" t="s">
        <v>1583</v>
      </c>
      <c r="AA191" s="12" t="s">
        <v>1583</v>
      </c>
      <c r="AB191" s="25"/>
    </row>
    <row r="192" spans="1:28" ht="15" customHeight="1" x14ac:dyDescent="0.25">
      <c r="A192" s="12" t="s">
        <v>278</v>
      </c>
      <c r="B192" s="12" t="s">
        <v>1592</v>
      </c>
      <c r="C192" s="12" t="s">
        <v>35</v>
      </c>
      <c r="D192" s="13" t="s">
        <v>35</v>
      </c>
      <c r="E192" s="12" t="s">
        <v>1633</v>
      </c>
      <c r="F192" s="12" t="s">
        <v>1594</v>
      </c>
      <c r="G192" s="12" t="s">
        <v>1633</v>
      </c>
      <c r="H192" s="12" t="s">
        <v>35</v>
      </c>
      <c r="I192" s="13" t="s">
        <v>1634</v>
      </c>
      <c r="J192" s="13" t="s">
        <v>1635</v>
      </c>
      <c r="K192" s="12" t="s">
        <v>36</v>
      </c>
      <c r="L192" s="12" t="s">
        <v>525</v>
      </c>
      <c r="M192" s="12" t="s">
        <v>37</v>
      </c>
      <c r="N192" s="32">
        <v>4.5</v>
      </c>
      <c r="O192" s="17">
        <f t="shared" si="10"/>
        <v>10.186</v>
      </c>
      <c r="P192" s="28">
        <f t="shared" si="11"/>
        <v>4.5839999999999996</v>
      </c>
      <c r="Q192" s="28">
        <f t="shared" si="12"/>
        <v>5.6020000000000003</v>
      </c>
      <c r="R192" s="28">
        <f t="shared" si="13"/>
        <v>5.093</v>
      </c>
      <c r="S192" s="17">
        <v>2.2919999999999998</v>
      </c>
      <c r="T192" s="17">
        <v>2.8010000000000002</v>
      </c>
      <c r="U192" s="28">
        <f t="shared" si="14"/>
        <v>5.093</v>
      </c>
      <c r="V192" s="17">
        <v>2.2919999999999998</v>
      </c>
      <c r="W192" s="17">
        <v>2.8010000000000002</v>
      </c>
      <c r="X192" s="12" t="s">
        <v>845</v>
      </c>
      <c r="Y192" s="12" t="s">
        <v>38</v>
      </c>
      <c r="Z192" s="12" t="s">
        <v>1583</v>
      </c>
      <c r="AA192" s="12" t="s">
        <v>1583</v>
      </c>
      <c r="AB192" s="25"/>
    </row>
    <row r="193" spans="1:28" ht="15" customHeight="1" x14ac:dyDescent="0.25">
      <c r="A193" s="12" t="s">
        <v>279</v>
      </c>
      <c r="B193" s="12" t="s">
        <v>1592</v>
      </c>
      <c r="C193" s="12" t="s">
        <v>35</v>
      </c>
      <c r="D193" s="13" t="s">
        <v>35</v>
      </c>
      <c r="E193" s="12" t="s">
        <v>1633</v>
      </c>
      <c r="F193" s="12" t="s">
        <v>1594</v>
      </c>
      <c r="G193" s="12" t="s">
        <v>1633</v>
      </c>
      <c r="H193" s="12" t="s">
        <v>35</v>
      </c>
      <c r="I193" s="13" t="s">
        <v>1636</v>
      </c>
      <c r="J193" s="13" t="s">
        <v>1637</v>
      </c>
      <c r="K193" s="12" t="s">
        <v>36</v>
      </c>
      <c r="L193" s="12" t="s">
        <v>525</v>
      </c>
      <c r="M193" s="12" t="s">
        <v>37</v>
      </c>
      <c r="N193" s="32">
        <v>5</v>
      </c>
      <c r="O193" s="17">
        <f t="shared" si="10"/>
        <v>24.146000000000001</v>
      </c>
      <c r="P193" s="28">
        <f t="shared" si="11"/>
        <v>10.866</v>
      </c>
      <c r="Q193" s="28">
        <f t="shared" si="12"/>
        <v>13.28</v>
      </c>
      <c r="R193" s="28">
        <f t="shared" si="13"/>
        <v>12.073</v>
      </c>
      <c r="S193" s="17">
        <v>5.4329999999999998</v>
      </c>
      <c r="T193" s="17">
        <v>6.64</v>
      </c>
      <c r="U193" s="28">
        <f t="shared" si="14"/>
        <v>12.073</v>
      </c>
      <c r="V193" s="17">
        <v>5.4329999999999998</v>
      </c>
      <c r="W193" s="17">
        <v>6.64</v>
      </c>
      <c r="X193" s="12" t="s">
        <v>845</v>
      </c>
      <c r="Y193" s="12" t="s">
        <v>38</v>
      </c>
      <c r="Z193" s="12" t="s">
        <v>1583</v>
      </c>
      <c r="AA193" s="12" t="s">
        <v>1583</v>
      </c>
      <c r="AB193" s="25"/>
    </row>
    <row r="194" spans="1:28" ht="15" customHeight="1" x14ac:dyDescent="0.25">
      <c r="A194" s="12" t="s">
        <v>280</v>
      </c>
      <c r="B194" s="12" t="s">
        <v>1592</v>
      </c>
      <c r="C194" s="12" t="s">
        <v>35</v>
      </c>
      <c r="D194" s="13" t="s">
        <v>35</v>
      </c>
      <c r="E194" s="12" t="s">
        <v>1633</v>
      </c>
      <c r="F194" s="12" t="s">
        <v>1594</v>
      </c>
      <c r="G194" s="12" t="s">
        <v>1633</v>
      </c>
      <c r="H194" s="12" t="s">
        <v>35</v>
      </c>
      <c r="I194" s="13" t="s">
        <v>1638</v>
      </c>
      <c r="J194" s="13" t="s">
        <v>1639</v>
      </c>
      <c r="K194" s="12" t="s">
        <v>36</v>
      </c>
      <c r="L194" s="12" t="s">
        <v>525</v>
      </c>
      <c r="M194" s="12" t="s">
        <v>37</v>
      </c>
      <c r="N194" s="32">
        <v>2.2000000000000002</v>
      </c>
      <c r="O194" s="17">
        <f t="shared" si="10"/>
        <v>8.652000000000001</v>
      </c>
      <c r="P194" s="28">
        <f t="shared" si="11"/>
        <v>3.8940000000000001</v>
      </c>
      <c r="Q194" s="28">
        <f t="shared" si="12"/>
        <v>4.758</v>
      </c>
      <c r="R194" s="28">
        <f t="shared" si="13"/>
        <v>4.3260000000000005</v>
      </c>
      <c r="S194" s="17">
        <v>1.9470000000000001</v>
      </c>
      <c r="T194" s="17">
        <v>2.379</v>
      </c>
      <c r="U194" s="28">
        <f t="shared" si="14"/>
        <v>4.3260000000000005</v>
      </c>
      <c r="V194" s="17">
        <v>1.9470000000000001</v>
      </c>
      <c r="W194" s="17">
        <v>2.379</v>
      </c>
      <c r="X194" s="12" t="s">
        <v>845</v>
      </c>
      <c r="Y194" s="12" t="s">
        <v>38</v>
      </c>
      <c r="Z194" s="12" t="s">
        <v>1583</v>
      </c>
      <c r="AA194" s="12" t="s">
        <v>1583</v>
      </c>
      <c r="AB194" s="25"/>
    </row>
    <row r="195" spans="1:28" ht="15" customHeight="1" x14ac:dyDescent="0.25">
      <c r="A195" s="12" t="s">
        <v>281</v>
      </c>
      <c r="B195" s="12" t="s">
        <v>1592</v>
      </c>
      <c r="C195" s="12" t="s">
        <v>35</v>
      </c>
      <c r="D195" s="13" t="s">
        <v>35</v>
      </c>
      <c r="E195" s="12" t="s">
        <v>1633</v>
      </c>
      <c r="F195" s="12" t="s">
        <v>1594</v>
      </c>
      <c r="G195" s="12" t="s">
        <v>1640</v>
      </c>
      <c r="H195" s="12" t="s">
        <v>35</v>
      </c>
      <c r="I195" s="13" t="s">
        <v>1641</v>
      </c>
      <c r="J195" s="13" t="s">
        <v>1642</v>
      </c>
      <c r="K195" s="12" t="s">
        <v>36</v>
      </c>
      <c r="L195" s="12" t="s">
        <v>525</v>
      </c>
      <c r="M195" s="12" t="s">
        <v>37</v>
      </c>
      <c r="N195" s="32">
        <v>0.1</v>
      </c>
      <c r="O195" s="17">
        <f t="shared" si="10"/>
        <v>0.45599999999999996</v>
      </c>
      <c r="P195" s="28">
        <f t="shared" si="11"/>
        <v>0.20399999999999999</v>
      </c>
      <c r="Q195" s="28">
        <f t="shared" si="12"/>
        <v>0.252</v>
      </c>
      <c r="R195" s="28">
        <f t="shared" si="13"/>
        <v>0.22799999999999998</v>
      </c>
      <c r="S195" s="17">
        <v>0.10199999999999999</v>
      </c>
      <c r="T195" s="17">
        <v>0.126</v>
      </c>
      <c r="U195" s="28">
        <f t="shared" si="14"/>
        <v>0.22799999999999998</v>
      </c>
      <c r="V195" s="17">
        <v>0.10199999999999999</v>
      </c>
      <c r="W195" s="17">
        <v>0.126</v>
      </c>
      <c r="X195" s="12" t="s">
        <v>845</v>
      </c>
      <c r="Y195" s="12" t="s">
        <v>38</v>
      </c>
      <c r="Z195" s="12" t="s">
        <v>1583</v>
      </c>
      <c r="AA195" s="12" t="s">
        <v>1583</v>
      </c>
      <c r="AB195" s="25"/>
    </row>
    <row r="196" spans="1:28" ht="15" customHeight="1" x14ac:dyDescent="0.25">
      <c r="A196" s="12" t="s">
        <v>282</v>
      </c>
      <c r="B196" s="12" t="s">
        <v>1592</v>
      </c>
      <c r="C196" s="12" t="s">
        <v>35</v>
      </c>
      <c r="D196" s="13" t="s">
        <v>35</v>
      </c>
      <c r="E196" s="12" t="s">
        <v>1643</v>
      </c>
      <c r="F196" s="12" t="s">
        <v>1598</v>
      </c>
      <c r="G196" s="12" t="s">
        <v>1643</v>
      </c>
      <c r="H196" s="12" t="s">
        <v>35</v>
      </c>
      <c r="I196" s="13" t="s">
        <v>1644</v>
      </c>
      <c r="J196" s="13" t="s">
        <v>1645</v>
      </c>
      <c r="K196" s="12" t="s">
        <v>36</v>
      </c>
      <c r="L196" s="12" t="s">
        <v>525</v>
      </c>
      <c r="M196" s="12" t="s">
        <v>37</v>
      </c>
      <c r="N196" s="32">
        <v>5.75</v>
      </c>
      <c r="O196" s="17">
        <f t="shared" si="10"/>
        <v>1.716</v>
      </c>
      <c r="P196" s="28">
        <f t="shared" si="11"/>
        <v>0.77200000000000002</v>
      </c>
      <c r="Q196" s="28">
        <f t="shared" si="12"/>
        <v>0.94399999999999995</v>
      </c>
      <c r="R196" s="28">
        <f t="shared" si="13"/>
        <v>0.85799999999999998</v>
      </c>
      <c r="S196" s="17">
        <v>0.38600000000000001</v>
      </c>
      <c r="T196" s="17">
        <v>0.47199999999999998</v>
      </c>
      <c r="U196" s="28">
        <f t="shared" si="14"/>
        <v>0.85799999999999998</v>
      </c>
      <c r="V196" s="17">
        <v>0.38600000000000001</v>
      </c>
      <c r="W196" s="17">
        <v>0.47199999999999998</v>
      </c>
      <c r="X196" s="12" t="s">
        <v>845</v>
      </c>
      <c r="Y196" s="12" t="s">
        <v>38</v>
      </c>
      <c r="Z196" s="12" t="s">
        <v>1583</v>
      </c>
      <c r="AA196" s="12" t="s">
        <v>1583</v>
      </c>
      <c r="AB196" s="25"/>
    </row>
    <row r="197" spans="1:28" ht="15" customHeight="1" x14ac:dyDescent="0.25">
      <c r="A197" s="12" t="s">
        <v>283</v>
      </c>
      <c r="B197" s="12" t="s">
        <v>1592</v>
      </c>
      <c r="C197" s="12" t="s">
        <v>35</v>
      </c>
      <c r="D197" s="13" t="s">
        <v>35</v>
      </c>
      <c r="E197" s="12" t="s">
        <v>1643</v>
      </c>
      <c r="F197" s="12" t="s">
        <v>1598</v>
      </c>
      <c r="G197" s="12" t="s">
        <v>1643</v>
      </c>
      <c r="H197" s="12" t="s">
        <v>35</v>
      </c>
      <c r="I197" s="13" t="s">
        <v>1646</v>
      </c>
      <c r="J197" s="13" t="s">
        <v>1647</v>
      </c>
      <c r="K197" s="12" t="s">
        <v>36</v>
      </c>
      <c r="L197" s="12" t="s">
        <v>525</v>
      </c>
      <c r="M197" s="12" t="s">
        <v>37</v>
      </c>
      <c r="N197" s="32">
        <v>2</v>
      </c>
      <c r="O197" s="17">
        <f t="shared" si="10"/>
        <v>1.008</v>
      </c>
      <c r="P197" s="28">
        <f t="shared" si="11"/>
        <v>0.45400000000000001</v>
      </c>
      <c r="Q197" s="28">
        <f t="shared" si="12"/>
        <v>0.55400000000000005</v>
      </c>
      <c r="R197" s="28">
        <f t="shared" si="13"/>
        <v>0.504</v>
      </c>
      <c r="S197" s="17">
        <v>0.22700000000000001</v>
      </c>
      <c r="T197" s="17">
        <v>0.27700000000000002</v>
      </c>
      <c r="U197" s="28">
        <f t="shared" si="14"/>
        <v>0.504</v>
      </c>
      <c r="V197" s="17">
        <v>0.22700000000000001</v>
      </c>
      <c r="W197" s="17">
        <v>0.27700000000000002</v>
      </c>
      <c r="X197" s="12" t="s">
        <v>845</v>
      </c>
      <c r="Y197" s="12" t="s">
        <v>38</v>
      </c>
      <c r="Z197" s="12" t="s">
        <v>1583</v>
      </c>
      <c r="AA197" s="12" t="s">
        <v>1583</v>
      </c>
      <c r="AB197" s="25"/>
    </row>
    <row r="198" spans="1:28" ht="15" customHeight="1" x14ac:dyDescent="0.25">
      <c r="A198" s="12" t="s">
        <v>284</v>
      </c>
      <c r="B198" s="12" t="s">
        <v>1592</v>
      </c>
      <c r="C198" s="12" t="s">
        <v>35</v>
      </c>
      <c r="D198" s="13" t="s">
        <v>35</v>
      </c>
      <c r="E198" s="12" t="s">
        <v>1643</v>
      </c>
      <c r="F198" s="12" t="s">
        <v>1598</v>
      </c>
      <c r="G198" s="12" t="s">
        <v>1643</v>
      </c>
      <c r="H198" s="12" t="s">
        <v>35</v>
      </c>
      <c r="I198" s="13" t="s">
        <v>1648</v>
      </c>
      <c r="J198" s="13" t="s">
        <v>1649</v>
      </c>
      <c r="K198" s="12" t="s">
        <v>36</v>
      </c>
      <c r="L198" s="12" t="s">
        <v>525</v>
      </c>
      <c r="M198" s="12" t="s">
        <v>37</v>
      </c>
      <c r="N198" s="32">
        <v>2</v>
      </c>
      <c r="O198" s="17">
        <f t="shared" si="10"/>
        <v>1.052</v>
      </c>
      <c r="P198" s="28">
        <f t="shared" si="11"/>
        <v>0.47399999999999998</v>
      </c>
      <c r="Q198" s="28">
        <f t="shared" si="12"/>
        <v>0.57799999999999996</v>
      </c>
      <c r="R198" s="28">
        <f t="shared" si="13"/>
        <v>0.52600000000000002</v>
      </c>
      <c r="S198" s="17">
        <v>0.23699999999999999</v>
      </c>
      <c r="T198" s="17">
        <v>0.28899999999999998</v>
      </c>
      <c r="U198" s="28">
        <f t="shared" si="14"/>
        <v>0.52600000000000002</v>
      </c>
      <c r="V198" s="17">
        <v>0.23699999999999999</v>
      </c>
      <c r="W198" s="17">
        <v>0.28899999999999998</v>
      </c>
      <c r="X198" s="12" t="s">
        <v>845</v>
      </c>
      <c r="Y198" s="12" t="s">
        <v>38</v>
      </c>
      <c r="Z198" s="12" t="s">
        <v>1583</v>
      </c>
      <c r="AA198" s="12" t="s">
        <v>1583</v>
      </c>
      <c r="AB198" s="25"/>
    </row>
    <row r="199" spans="1:28" ht="15" customHeight="1" x14ac:dyDescent="0.25">
      <c r="A199" s="12" t="s">
        <v>285</v>
      </c>
      <c r="B199" s="12" t="s">
        <v>1592</v>
      </c>
      <c r="C199" s="12" t="s">
        <v>35</v>
      </c>
      <c r="D199" s="13" t="s">
        <v>35</v>
      </c>
      <c r="E199" s="12" t="s">
        <v>1643</v>
      </c>
      <c r="F199" s="12" t="s">
        <v>1598</v>
      </c>
      <c r="G199" s="12" t="s">
        <v>1643</v>
      </c>
      <c r="H199" s="12" t="s">
        <v>35</v>
      </c>
      <c r="I199" s="13" t="s">
        <v>1650</v>
      </c>
      <c r="J199" s="13" t="s">
        <v>1651</v>
      </c>
      <c r="K199" s="12" t="s">
        <v>36</v>
      </c>
      <c r="L199" s="12" t="s">
        <v>525</v>
      </c>
      <c r="M199" s="12" t="s">
        <v>37</v>
      </c>
      <c r="N199" s="32">
        <v>2</v>
      </c>
      <c r="O199" s="17">
        <f t="shared" si="10"/>
        <v>2.73</v>
      </c>
      <c r="P199" s="28">
        <f t="shared" si="11"/>
        <v>1.228</v>
      </c>
      <c r="Q199" s="28">
        <f t="shared" si="12"/>
        <v>1.502</v>
      </c>
      <c r="R199" s="28">
        <f t="shared" si="13"/>
        <v>1.365</v>
      </c>
      <c r="S199" s="17">
        <v>0.61399999999999999</v>
      </c>
      <c r="T199" s="17">
        <v>0.751</v>
      </c>
      <c r="U199" s="28">
        <f t="shared" si="14"/>
        <v>1.365</v>
      </c>
      <c r="V199" s="17">
        <v>0.61399999999999999</v>
      </c>
      <c r="W199" s="17">
        <v>0.751</v>
      </c>
      <c r="X199" s="12" t="s">
        <v>845</v>
      </c>
      <c r="Y199" s="12" t="s">
        <v>38</v>
      </c>
      <c r="Z199" s="12" t="s">
        <v>1583</v>
      </c>
      <c r="AA199" s="12" t="s">
        <v>1583</v>
      </c>
      <c r="AB199" s="25"/>
    </row>
    <row r="200" spans="1:28" ht="15" customHeight="1" x14ac:dyDescent="0.25">
      <c r="A200" s="12" t="s">
        <v>286</v>
      </c>
      <c r="B200" s="12" t="s">
        <v>1592</v>
      </c>
      <c r="C200" s="12" t="s">
        <v>35</v>
      </c>
      <c r="D200" s="13" t="s">
        <v>35</v>
      </c>
      <c r="E200" s="12" t="s">
        <v>1652</v>
      </c>
      <c r="F200" s="12" t="s">
        <v>1598</v>
      </c>
      <c r="G200" s="12" t="s">
        <v>1652</v>
      </c>
      <c r="H200" s="12" t="s">
        <v>35</v>
      </c>
      <c r="I200" s="13" t="s">
        <v>1653</v>
      </c>
      <c r="J200" s="13" t="s">
        <v>1654</v>
      </c>
      <c r="K200" s="12" t="s">
        <v>36</v>
      </c>
      <c r="L200" s="12" t="s">
        <v>525</v>
      </c>
      <c r="M200" s="12" t="s">
        <v>37</v>
      </c>
      <c r="N200" s="32">
        <v>2</v>
      </c>
      <c r="O200" s="17">
        <f t="shared" si="10"/>
        <v>3.6579999999999999</v>
      </c>
      <c r="P200" s="28">
        <f t="shared" si="11"/>
        <v>1.6459999999999999</v>
      </c>
      <c r="Q200" s="28">
        <f t="shared" si="12"/>
        <v>2.012</v>
      </c>
      <c r="R200" s="28">
        <f t="shared" si="13"/>
        <v>1.829</v>
      </c>
      <c r="S200" s="17">
        <v>0.82299999999999995</v>
      </c>
      <c r="T200" s="17">
        <v>1.006</v>
      </c>
      <c r="U200" s="28">
        <f t="shared" si="14"/>
        <v>1.829</v>
      </c>
      <c r="V200" s="17">
        <v>0.82299999999999995</v>
      </c>
      <c r="W200" s="17">
        <v>1.006</v>
      </c>
      <c r="X200" s="12" t="s">
        <v>845</v>
      </c>
      <c r="Y200" s="12" t="s">
        <v>38</v>
      </c>
      <c r="Z200" s="12" t="s">
        <v>1583</v>
      </c>
      <c r="AA200" s="12" t="s">
        <v>1583</v>
      </c>
      <c r="AB200" s="25"/>
    </row>
    <row r="201" spans="1:28" ht="15" customHeight="1" x14ac:dyDescent="0.25">
      <c r="A201" s="12" t="s">
        <v>287</v>
      </c>
      <c r="B201" s="12" t="s">
        <v>1592</v>
      </c>
      <c r="C201" s="12" t="s">
        <v>35</v>
      </c>
      <c r="D201" s="13" t="s">
        <v>35</v>
      </c>
      <c r="E201" s="12" t="s">
        <v>1652</v>
      </c>
      <c r="F201" s="12" t="s">
        <v>1598</v>
      </c>
      <c r="G201" s="12" t="s">
        <v>1652</v>
      </c>
      <c r="H201" s="12" t="s">
        <v>35</v>
      </c>
      <c r="I201" s="13" t="s">
        <v>1655</v>
      </c>
      <c r="J201" s="13" t="s">
        <v>1656</v>
      </c>
      <c r="K201" s="12" t="s">
        <v>36</v>
      </c>
      <c r="L201" s="12" t="s">
        <v>525</v>
      </c>
      <c r="M201" s="12" t="s">
        <v>37</v>
      </c>
      <c r="N201" s="32">
        <v>1.7</v>
      </c>
      <c r="O201" s="17">
        <f t="shared" si="10"/>
        <v>4.1340000000000003</v>
      </c>
      <c r="P201" s="28">
        <f t="shared" si="11"/>
        <v>1.86</v>
      </c>
      <c r="Q201" s="28">
        <f t="shared" si="12"/>
        <v>2.274</v>
      </c>
      <c r="R201" s="28">
        <f t="shared" si="13"/>
        <v>2.0670000000000002</v>
      </c>
      <c r="S201" s="17">
        <v>0.93</v>
      </c>
      <c r="T201" s="17">
        <v>1.137</v>
      </c>
      <c r="U201" s="28">
        <f t="shared" si="14"/>
        <v>2.0670000000000002</v>
      </c>
      <c r="V201" s="17">
        <v>0.93</v>
      </c>
      <c r="W201" s="17">
        <v>1.137</v>
      </c>
      <c r="X201" s="12" t="s">
        <v>845</v>
      </c>
      <c r="Y201" s="12" t="s">
        <v>38</v>
      </c>
      <c r="Z201" s="12" t="s">
        <v>1583</v>
      </c>
      <c r="AA201" s="12" t="s">
        <v>1583</v>
      </c>
      <c r="AB201" s="25"/>
    </row>
    <row r="202" spans="1:28" ht="15" customHeight="1" x14ac:dyDescent="0.25">
      <c r="A202" s="12" t="s">
        <v>288</v>
      </c>
      <c r="B202" s="12" t="s">
        <v>1592</v>
      </c>
      <c r="C202" s="12" t="s">
        <v>35</v>
      </c>
      <c r="D202" s="13" t="s">
        <v>35</v>
      </c>
      <c r="E202" s="12" t="s">
        <v>1657</v>
      </c>
      <c r="F202" s="12" t="s">
        <v>1598</v>
      </c>
      <c r="G202" s="12" t="s">
        <v>1657</v>
      </c>
      <c r="H202" s="12" t="s">
        <v>35</v>
      </c>
      <c r="I202" s="13" t="s">
        <v>1658</v>
      </c>
      <c r="J202" s="13" t="s">
        <v>1659</v>
      </c>
      <c r="K202" s="12" t="s">
        <v>36</v>
      </c>
      <c r="L202" s="12" t="s">
        <v>525</v>
      </c>
      <c r="M202" s="12" t="s">
        <v>37</v>
      </c>
      <c r="N202" s="32">
        <v>2.5</v>
      </c>
      <c r="O202" s="17">
        <f t="shared" si="10"/>
        <v>1.712</v>
      </c>
      <c r="P202" s="28">
        <f t="shared" si="11"/>
        <v>0.77</v>
      </c>
      <c r="Q202" s="28">
        <f t="shared" si="12"/>
        <v>0.94199999999999995</v>
      </c>
      <c r="R202" s="28">
        <f t="shared" si="13"/>
        <v>0.85599999999999998</v>
      </c>
      <c r="S202" s="17">
        <v>0.38500000000000001</v>
      </c>
      <c r="T202" s="17">
        <v>0.47099999999999997</v>
      </c>
      <c r="U202" s="28">
        <f t="shared" si="14"/>
        <v>0.85599999999999998</v>
      </c>
      <c r="V202" s="17">
        <v>0.38500000000000001</v>
      </c>
      <c r="W202" s="17">
        <v>0.47099999999999997</v>
      </c>
      <c r="X202" s="12" t="s">
        <v>845</v>
      </c>
      <c r="Y202" s="12" t="s">
        <v>38</v>
      </c>
      <c r="Z202" s="12" t="s">
        <v>1583</v>
      </c>
      <c r="AA202" s="12" t="s">
        <v>1583</v>
      </c>
      <c r="AB202" s="25"/>
    </row>
    <row r="203" spans="1:28" ht="15" customHeight="1" x14ac:dyDescent="0.25">
      <c r="A203" s="12" t="s">
        <v>289</v>
      </c>
      <c r="B203" s="12" t="s">
        <v>1592</v>
      </c>
      <c r="C203" s="12" t="s">
        <v>35</v>
      </c>
      <c r="D203" s="13" t="s">
        <v>35</v>
      </c>
      <c r="E203" s="12" t="s">
        <v>1660</v>
      </c>
      <c r="F203" s="12" t="s">
        <v>1598</v>
      </c>
      <c r="G203" s="12" t="s">
        <v>1660</v>
      </c>
      <c r="H203" s="12" t="s">
        <v>35</v>
      </c>
      <c r="I203" s="13" t="s">
        <v>1661</v>
      </c>
      <c r="J203" s="13" t="s">
        <v>1662</v>
      </c>
      <c r="K203" s="12" t="s">
        <v>36</v>
      </c>
      <c r="L203" s="12" t="s">
        <v>525</v>
      </c>
      <c r="M203" s="12" t="s">
        <v>37</v>
      </c>
      <c r="N203" s="32">
        <v>5.2</v>
      </c>
      <c r="O203" s="17">
        <f t="shared" ref="O203:O266" si="15">P203+Q203</f>
        <v>15.106</v>
      </c>
      <c r="P203" s="28">
        <f t="shared" ref="P203:P266" si="16">S203+V203</f>
        <v>6.798</v>
      </c>
      <c r="Q203" s="28">
        <f t="shared" ref="Q203:Q266" si="17">T203+W203</f>
        <v>8.3079999999999998</v>
      </c>
      <c r="R203" s="28">
        <f t="shared" ref="R203:R266" si="18">S203+T203</f>
        <v>7.5529999999999999</v>
      </c>
      <c r="S203" s="17">
        <v>3.399</v>
      </c>
      <c r="T203" s="17">
        <v>4.1539999999999999</v>
      </c>
      <c r="U203" s="28">
        <f t="shared" ref="U203:U266" si="19">V203+W203</f>
        <v>7.5529999999999999</v>
      </c>
      <c r="V203" s="17">
        <v>3.399</v>
      </c>
      <c r="W203" s="17">
        <v>4.1539999999999999</v>
      </c>
      <c r="X203" s="12" t="s">
        <v>845</v>
      </c>
      <c r="Y203" s="12" t="s">
        <v>38</v>
      </c>
      <c r="Z203" s="12" t="s">
        <v>1583</v>
      </c>
      <c r="AA203" s="12" t="s">
        <v>1583</v>
      </c>
      <c r="AB203" s="25"/>
    </row>
    <row r="204" spans="1:28" ht="15" customHeight="1" x14ac:dyDescent="0.25">
      <c r="A204" s="12" t="s">
        <v>290</v>
      </c>
      <c r="B204" s="12" t="s">
        <v>1592</v>
      </c>
      <c r="C204" s="12" t="s">
        <v>35</v>
      </c>
      <c r="D204" s="13" t="s">
        <v>35</v>
      </c>
      <c r="E204" s="12" t="s">
        <v>1660</v>
      </c>
      <c r="F204" s="12" t="s">
        <v>1598</v>
      </c>
      <c r="G204" s="12" t="s">
        <v>1660</v>
      </c>
      <c r="H204" s="12" t="s">
        <v>35</v>
      </c>
      <c r="I204" s="13" t="s">
        <v>1663</v>
      </c>
      <c r="J204" s="13" t="s">
        <v>1664</v>
      </c>
      <c r="K204" s="12" t="s">
        <v>36</v>
      </c>
      <c r="L204" s="12" t="s">
        <v>525</v>
      </c>
      <c r="M204" s="12" t="s">
        <v>37</v>
      </c>
      <c r="N204" s="32">
        <v>2.5</v>
      </c>
      <c r="O204" s="17">
        <f t="shared" si="15"/>
        <v>15.45</v>
      </c>
      <c r="P204" s="28">
        <f t="shared" si="16"/>
        <v>6.952</v>
      </c>
      <c r="Q204" s="28">
        <f t="shared" si="17"/>
        <v>8.4979999999999993</v>
      </c>
      <c r="R204" s="28">
        <f t="shared" si="18"/>
        <v>7.7249999999999996</v>
      </c>
      <c r="S204" s="17">
        <v>3.476</v>
      </c>
      <c r="T204" s="17">
        <v>4.2489999999999997</v>
      </c>
      <c r="U204" s="28">
        <f t="shared" si="19"/>
        <v>7.7249999999999996</v>
      </c>
      <c r="V204" s="17">
        <v>3.476</v>
      </c>
      <c r="W204" s="17">
        <v>4.2489999999999997</v>
      </c>
      <c r="X204" s="12" t="s">
        <v>845</v>
      </c>
      <c r="Y204" s="12" t="s">
        <v>38</v>
      </c>
      <c r="Z204" s="12" t="s">
        <v>1583</v>
      </c>
      <c r="AA204" s="12" t="s">
        <v>1583</v>
      </c>
      <c r="AB204" s="25"/>
    </row>
    <row r="205" spans="1:28" ht="15" customHeight="1" x14ac:dyDescent="0.25">
      <c r="A205" s="12" t="s">
        <v>291</v>
      </c>
      <c r="B205" s="12" t="s">
        <v>1592</v>
      </c>
      <c r="C205" s="12" t="s">
        <v>35</v>
      </c>
      <c r="D205" s="13" t="s">
        <v>35</v>
      </c>
      <c r="E205" s="12" t="s">
        <v>1665</v>
      </c>
      <c r="F205" s="12" t="s">
        <v>1598</v>
      </c>
      <c r="G205" s="12" t="s">
        <v>1665</v>
      </c>
      <c r="H205" s="12" t="s">
        <v>35</v>
      </c>
      <c r="I205" s="13" t="s">
        <v>1666</v>
      </c>
      <c r="J205" s="13" t="s">
        <v>1667</v>
      </c>
      <c r="K205" s="12" t="s">
        <v>36</v>
      </c>
      <c r="L205" s="12" t="s">
        <v>525</v>
      </c>
      <c r="M205" s="12" t="s">
        <v>37</v>
      </c>
      <c r="N205" s="32">
        <v>1.5</v>
      </c>
      <c r="O205" s="17">
        <f t="shared" si="15"/>
        <v>0.88400000000000001</v>
      </c>
      <c r="P205" s="28">
        <f t="shared" si="16"/>
        <v>0.39800000000000002</v>
      </c>
      <c r="Q205" s="28">
        <f t="shared" si="17"/>
        <v>0.48599999999999999</v>
      </c>
      <c r="R205" s="28">
        <f t="shared" si="18"/>
        <v>0.442</v>
      </c>
      <c r="S205" s="17">
        <v>0.19900000000000001</v>
      </c>
      <c r="T205" s="17">
        <v>0.24299999999999999</v>
      </c>
      <c r="U205" s="28">
        <f t="shared" si="19"/>
        <v>0.442</v>
      </c>
      <c r="V205" s="17">
        <v>0.19900000000000001</v>
      </c>
      <c r="W205" s="17">
        <v>0.24299999999999999</v>
      </c>
      <c r="X205" s="12" t="s">
        <v>845</v>
      </c>
      <c r="Y205" s="12" t="s">
        <v>38</v>
      </c>
      <c r="Z205" s="12" t="s">
        <v>1583</v>
      </c>
      <c r="AA205" s="12" t="s">
        <v>1583</v>
      </c>
      <c r="AB205" s="25"/>
    </row>
    <row r="206" spans="1:28" ht="15" customHeight="1" x14ac:dyDescent="0.25">
      <c r="A206" s="12" t="s">
        <v>292</v>
      </c>
      <c r="B206" s="12" t="s">
        <v>1592</v>
      </c>
      <c r="C206" s="12" t="s">
        <v>35</v>
      </c>
      <c r="D206" s="13" t="s">
        <v>35</v>
      </c>
      <c r="E206" s="12" t="s">
        <v>1665</v>
      </c>
      <c r="F206" s="12" t="s">
        <v>1598</v>
      </c>
      <c r="G206" s="12" t="s">
        <v>1665</v>
      </c>
      <c r="H206" s="12" t="s">
        <v>35</v>
      </c>
      <c r="I206" s="13" t="s">
        <v>1668</v>
      </c>
      <c r="J206" s="13" t="s">
        <v>1669</v>
      </c>
      <c r="K206" s="12" t="s">
        <v>36</v>
      </c>
      <c r="L206" s="12" t="s">
        <v>525</v>
      </c>
      <c r="M206" s="12" t="s">
        <v>37</v>
      </c>
      <c r="N206" s="32">
        <v>1.6</v>
      </c>
      <c r="O206" s="17">
        <f t="shared" si="15"/>
        <v>6.7880000000000003</v>
      </c>
      <c r="P206" s="28">
        <f t="shared" si="16"/>
        <v>3.0539999999999998</v>
      </c>
      <c r="Q206" s="28">
        <f t="shared" si="17"/>
        <v>3.734</v>
      </c>
      <c r="R206" s="28">
        <f t="shared" si="18"/>
        <v>3.3940000000000001</v>
      </c>
      <c r="S206" s="17">
        <v>1.5269999999999999</v>
      </c>
      <c r="T206" s="17">
        <v>1.867</v>
      </c>
      <c r="U206" s="28">
        <f t="shared" si="19"/>
        <v>3.3940000000000001</v>
      </c>
      <c r="V206" s="17">
        <v>1.5269999999999999</v>
      </c>
      <c r="W206" s="17">
        <v>1.867</v>
      </c>
      <c r="X206" s="12" t="s">
        <v>845</v>
      </c>
      <c r="Y206" s="12" t="s">
        <v>38</v>
      </c>
      <c r="Z206" s="12" t="s">
        <v>1583</v>
      </c>
      <c r="AA206" s="12" t="s">
        <v>1583</v>
      </c>
      <c r="AB206" s="25"/>
    </row>
    <row r="207" spans="1:28" ht="15" customHeight="1" x14ac:dyDescent="0.25">
      <c r="A207" s="12" t="s">
        <v>293</v>
      </c>
      <c r="B207" s="12" t="s">
        <v>1592</v>
      </c>
      <c r="C207" s="12" t="s">
        <v>35</v>
      </c>
      <c r="D207" s="13" t="s">
        <v>35</v>
      </c>
      <c r="E207" s="12" t="s">
        <v>1665</v>
      </c>
      <c r="F207" s="12" t="s">
        <v>1598</v>
      </c>
      <c r="G207" s="12" t="s">
        <v>1665</v>
      </c>
      <c r="H207" s="12" t="s">
        <v>35</v>
      </c>
      <c r="I207" s="13" t="s">
        <v>1670</v>
      </c>
      <c r="J207" s="13" t="s">
        <v>1671</v>
      </c>
      <c r="K207" s="12" t="s">
        <v>36</v>
      </c>
      <c r="L207" s="12" t="s">
        <v>525</v>
      </c>
      <c r="M207" s="12" t="s">
        <v>37</v>
      </c>
      <c r="N207" s="32">
        <v>3.5</v>
      </c>
      <c r="O207" s="17">
        <f t="shared" si="15"/>
        <v>6.8900000000000006</v>
      </c>
      <c r="P207" s="28">
        <f t="shared" si="16"/>
        <v>3.1</v>
      </c>
      <c r="Q207" s="28">
        <f t="shared" si="17"/>
        <v>3.79</v>
      </c>
      <c r="R207" s="28">
        <f t="shared" si="18"/>
        <v>3.4450000000000003</v>
      </c>
      <c r="S207" s="17">
        <v>1.55</v>
      </c>
      <c r="T207" s="17">
        <v>1.895</v>
      </c>
      <c r="U207" s="28">
        <f t="shared" si="19"/>
        <v>3.4450000000000003</v>
      </c>
      <c r="V207" s="17">
        <v>1.55</v>
      </c>
      <c r="W207" s="17">
        <v>1.895</v>
      </c>
      <c r="X207" s="12" t="s">
        <v>845</v>
      </c>
      <c r="Y207" s="12" t="s">
        <v>38</v>
      </c>
      <c r="Z207" s="12" t="s">
        <v>1583</v>
      </c>
      <c r="AA207" s="12" t="s">
        <v>1583</v>
      </c>
      <c r="AB207" s="25"/>
    </row>
    <row r="208" spans="1:28" ht="15" customHeight="1" x14ac:dyDescent="0.25">
      <c r="A208" s="12" t="s">
        <v>294</v>
      </c>
      <c r="B208" s="12" t="s">
        <v>1592</v>
      </c>
      <c r="C208" s="12" t="s">
        <v>35</v>
      </c>
      <c r="D208" s="13" t="s">
        <v>35</v>
      </c>
      <c r="E208" s="12" t="s">
        <v>1665</v>
      </c>
      <c r="F208" s="12" t="s">
        <v>1598</v>
      </c>
      <c r="G208" s="12" t="s">
        <v>1665</v>
      </c>
      <c r="H208" s="12" t="s">
        <v>35</v>
      </c>
      <c r="I208" s="13" t="s">
        <v>1672</v>
      </c>
      <c r="J208" s="13" t="s">
        <v>1673</v>
      </c>
      <c r="K208" s="12" t="s">
        <v>36</v>
      </c>
      <c r="L208" s="12" t="s">
        <v>525</v>
      </c>
      <c r="M208" s="12" t="s">
        <v>37</v>
      </c>
      <c r="N208" s="32">
        <v>1.5</v>
      </c>
      <c r="O208" s="17">
        <f t="shared" si="15"/>
        <v>1.776</v>
      </c>
      <c r="P208" s="28">
        <f t="shared" si="16"/>
        <v>0.8</v>
      </c>
      <c r="Q208" s="28">
        <f t="shared" si="17"/>
        <v>0.97599999999999998</v>
      </c>
      <c r="R208" s="28">
        <f t="shared" si="18"/>
        <v>0.88800000000000001</v>
      </c>
      <c r="S208" s="17">
        <v>0.4</v>
      </c>
      <c r="T208" s="17">
        <v>0.48799999999999999</v>
      </c>
      <c r="U208" s="28">
        <f t="shared" si="19"/>
        <v>0.88800000000000001</v>
      </c>
      <c r="V208" s="17">
        <v>0.4</v>
      </c>
      <c r="W208" s="17">
        <v>0.48799999999999999</v>
      </c>
      <c r="X208" s="12" t="s">
        <v>845</v>
      </c>
      <c r="Y208" s="12" t="s">
        <v>38</v>
      </c>
      <c r="Z208" s="12" t="s">
        <v>1583</v>
      </c>
      <c r="AA208" s="12" t="s">
        <v>1583</v>
      </c>
      <c r="AB208" s="25"/>
    </row>
    <row r="209" spans="1:28" ht="15" customHeight="1" x14ac:dyDescent="0.25">
      <c r="A209" s="12" t="s">
        <v>295</v>
      </c>
      <c r="B209" s="12" t="s">
        <v>1592</v>
      </c>
      <c r="C209" s="12" t="s">
        <v>35</v>
      </c>
      <c r="D209" s="13" t="s">
        <v>35</v>
      </c>
      <c r="E209" s="12" t="s">
        <v>1665</v>
      </c>
      <c r="F209" s="12" t="s">
        <v>1598</v>
      </c>
      <c r="G209" s="12" t="s">
        <v>1640</v>
      </c>
      <c r="H209" s="12" t="s">
        <v>35</v>
      </c>
      <c r="I209" s="13" t="s">
        <v>1674</v>
      </c>
      <c r="J209" s="13" t="s">
        <v>1675</v>
      </c>
      <c r="K209" s="12" t="s">
        <v>36</v>
      </c>
      <c r="L209" s="12" t="s">
        <v>525</v>
      </c>
      <c r="M209" s="12" t="s">
        <v>37</v>
      </c>
      <c r="N209" s="32">
        <v>1.5</v>
      </c>
      <c r="O209" s="17">
        <f t="shared" si="15"/>
        <v>0.55400000000000005</v>
      </c>
      <c r="P209" s="28">
        <f t="shared" si="16"/>
        <v>0.372</v>
      </c>
      <c r="Q209" s="28">
        <f t="shared" si="17"/>
        <v>0.182</v>
      </c>
      <c r="R209" s="28">
        <f t="shared" si="18"/>
        <v>0.27700000000000002</v>
      </c>
      <c r="S209" s="17">
        <v>0.186</v>
      </c>
      <c r="T209" s="17">
        <v>9.0999999999999998E-2</v>
      </c>
      <c r="U209" s="28">
        <f t="shared" si="19"/>
        <v>0.27700000000000002</v>
      </c>
      <c r="V209" s="17">
        <v>0.186</v>
      </c>
      <c r="W209" s="17">
        <v>9.0999999999999998E-2</v>
      </c>
      <c r="X209" s="12" t="s">
        <v>845</v>
      </c>
      <c r="Y209" s="12" t="s">
        <v>38</v>
      </c>
      <c r="Z209" s="12" t="s">
        <v>1583</v>
      </c>
      <c r="AA209" s="12" t="s">
        <v>1583</v>
      </c>
      <c r="AB209" s="25"/>
    </row>
    <row r="210" spans="1:28" ht="15" customHeight="1" x14ac:dyDescent="0.25">
      <c r="A210" s="12" t="s">
        <v>296</v>
      </c>
      <c r="B210" s="12" t="s">
        <v>1592</v>
      </c>
      <c r="C210" s="12" t="s">
        <v>35</v>
      </c>
      <c r="D210" s="13" t="s">
        <v>35</v>
      </c>
      <c r="E210" s="12" t="s">
        <v>1676</v>
      </c>
      <c r="F210" s="12" t="s">
        <v>1616</v>
      </c>
      <c r="G210" s="12" t="s">
        <v>1676</v>
      </c>
      <c r="H210" s="12" t="s">
        <v>35</v>
      </c>
      <c r="I210" s="13" t="s">
        <v>1677</v>
      </c>
      <c r="J210" s="13" t="s">
        <v>1678</v>
      </c>
      <c r="K210" s="12" t="s">
        <v>36</v>
      </c>
      <c r="L210" s="12" t="s">
        <v>525</v>
      </c>
      <c r="M210" s="12" t="s">
        <v>37</v>
      </c>
      <c r="N210" s="32">
        <v>2.7</v>
      </c>
      <c r="O210" s="17">
        <f t="shared" si="15"/>
        <v>5.0299999999999994</v>
      </c>
      <c r="P210" s="28">
        <f t="shared" si="16"/>
        <v>2.2639999999999998</v>
      </c>
      <c r="Q210" s="28">
        <f t="shared" si="17"/>
        <v>2.766</v>
      </c>
      <c r="R210" s="28">
        <f t="shared" si="18"/>
        <v>2.5149999999999997</v>
      </c>
      <c r="S210" s="17">
        <v>1.1319999999999999</v>
      </c>
      <c r="T210" s="17">
        <v>1.383</v>
      </c>
      <c r="U210" s="28">
        <f t="shared" si="19"/>
        <v>2.5149999999999997</v>
      </c>
      <c r="V210" s="17">
        <v>1.1319999999999999</v>
      </c>
      <c r="W210" s="17">
        <v>1.383</v>
      </c>
      <c r="X210" s="12" t="s">
        <v>845</v>
      </c>
      <c r="Y210" s="12" t="s">
        <v>38</v>
      </c>
      <c r="Z210" s="12" t="s">
        <v>1583</v>
      </c>
      <c r="AA210" s="12" t="s">
        <v>1583</v>
      </c>
      <c r="AB210" s="25"/>
    </row>
    <row r="211" spans="1:28" ht="15" customHeight="1" x14ac:dyDescent="0.25">
      <c r="A211" s="12" t="s">
        <v>297</v>
      </c>
      <c r="B211" s="12" t="s">
        <v>1592</v>
      </c>
      <c r="C211" s="12" t="s">
        <v>35</v>
      </c>
      <c r="D211" s="13" t="s">
        <v>35</v>
      </c>
      <c r="E211" s="12" t="s">
        <v>1679</v>
      </c>
      <c r="F211" s="12" t="s">
        <v>1598</v>
      </c>
      <c r="G211" s="12" t="s">
        <v>1679</v>
      </c>
      <c r="H211" s="12" t="s">
        <v>35</v>
      </c>
      <c r="I211" s="13" t="s">
        <v>1680</v>
      </c>
      <c r="J211" s="13" t="s">
        <v>1681</v>
      </c>
      <c r="K211" s="12" t="s">
        <v>36</v>
      </c>
      <c r="L211" s="12" t="s">
        <v>525</v>
      </c>
      <c r="M211" s="12" t="s">
        <v>37</v>
      </c>
      <c r="N211" s="32">
        <v>3.5</v>
      </c>
      <c r="O211" s="17">
        <f t="shared" si="15"/>
        <v>20.303999999999998</v>
      </c>
      <c r="P211" s="28">
        <f t="shared" si="16"/>
        <v>9.1359999999999992</v>
      </c>
      <c r="Q211" s="28">
        <f t="shared" si="17"/>
        <v>11.167999999999999</v>
      </c>
      <c r="R211" s="28">
        <f t="shared" si="18"/>
        <v>10.151999999999999</v>
      </c>
      <c r="S211" s="17">
        <v>4.5679999999999996</v>
      </c>
      <c r="T211" s="17">
        <v>5.5839999999999996</v>
      </c>
      <c r="U211" s="28">
        <f t="shared" si="19"/>
        <v>10.151999999999999</v>
      </c>
      <c r="V211" s="17">
        <v>4.5679999999999996</v>
      </c>
      <c r="W211" s="17">
        <v>5.5839999999999996</v>
      </c>
      <c r="X211" s="12" t="s">
        <v>845</v>
      </c>
      <c r="Y211" s="12" t="s">
        <v>38</v>
      </c>
      <c r="Z211" s="12" t="s">
        <v>1583</v>
      </c>
      <c r="AA211" s="12" t="s">
        <v>1583</v>
      </c>
      <c r="AB211" s="25"/>
    </row>
    <row r="212" spans="1:28" ht="15" customHeight="1" x14ac:dyDescent="0.25">
      <c r="A212" s="12" t="s">
        <v>298</v>
      </c>
      <c r="B212" s="12" t="s">
        <v>1592</v>
      </c>
      <c r="C212" s="12" t="s">
        <v>35</v>
      </c>
      <c r="D212" s="13" t="s">
        <v>35</v>
      </c>
      <c r="E212" s="12" t="s">
        <v>1679</v>
      </c>
      <c r="F212" s="12" t="s">
        <v>1598</v>
      </c>
      <c r="G212" s="12" t="s">
        <v>1679</v>
      </c>
      <c r="H212" s="12" t="s">
        <v>35</v>
      </c>
      <c r="I212" s="13" t="s">
        <v>1682</v>
      </c>
      <c r="J212" s="13" t="s">
        <v>1683</v>
      </c>
      <c r="K212" s="12" t="s">
        <v>36</v>
      </c>
      <c r="L212" s="12" t="s">
        <v>525</v>
      </c>
      <c r="M212" s="12" t="s">
        <v>37</v>
      </c>
      <c r="N212" s="32">
        <v>2</v>
      </c>
      <c r="O212" s="17">
        <f t="shared" si="15"/>
        <v>2.5539999999999998</v>
      </c>
      <c r="P212" s="28">
        <f t="shared" si="16"/>
        <v>1.1499999999999999</v>
      </c>
      <c r="Q212" s="28">
        <f t="shared" si="17"/>
        <v>1.4039999999999999</v>
      </c>
      <c r="R212" s="28">
        <f t="shared" si="18"/>
        <v>1.2769999999999999</v>
      </c>
      <c r="S212" s="17">
        <v>0.57499999999999996</v>
      </c>
      <c r="T212" s="17">
        <v>0.70199999999999996</v>
      </c>
      <c r="U212" s="28">
        <f t="shared" si="19"/>
        <v>1.2769999999999999</v>
      </c>
      <c r="V212" s="17">
        <v>0.57499999999999996</v>
      </c>
      <c r="W212" s="17">
        <v>0.70199999999999996</v>
      </c>
      <c r="X212" s="12" t="s">
        <v>845</v>
      </c>
      <c r="Y212" s="12" t="s">
        <v>38</v>
      </c>
      <c r="Z212" s="12" t="s">
        <v>1583</v>
      </c>
      <c r="AA212" s="12" t="s">
        <v>1583</v>
      </c>
      <c r="AB212" s="25"/>
    </row>
    <row r="213" spans="1:28" ht="15" customHeight="1" x14ac:dyDescent="0.25">
      <c r="A213" s="12" t="s">
        <v>299</v>
      </c>
      <c r="B213" s="12" t="s">
        <v>1592</v>
      </c>
      <c r="C213" s="12" t="s">
        <v>35</v>
      </c>
      <c r="D213" s="13" t="s">
        <v>35</v>
      </c>
      <c r="E213" s="12" t="s">
        <v>1679</v>
      </c>
      <c r="F213" s="12" t="s">
        <v>1598</v>
      </c>
      <c r="G213" s="12" t="s">
        <v>1684</v>
      </c>
      <c r="H213" s="12" t="s">
        <v>35</v>
      </c>
      <c r="I213" s="13" t="s">
        <v>1685</v>
      </c>
      <c r="J213" s="13" t="s">
        <v>1686</v>
      </c>
      <c r="K213" s="12" t="s">
        <v>36</v>
      </c>
      <c r="L213" s="12" t="s">
        <v>525</v>
      </c>
      <c r="M213" s="12" t="s">
        <v>37</v>
      </c>
      <c r="N213" s="32">
        <v>1.5</v>
      </c>
      <c r="O213" s="17">
        <f t="shared" si="15"/>
        <v>1.1499999999999999</v>
      </c>
      <c r="P213" s="28">
        <f t="shared" si="16"/>
        <v>0.96</v>
      </c>
      <c r="Q213" s="28">
        <f t="shared" si="17"/>
        <v>0.19</v>
      </c>
      <c r="R213" s="28">
        <f t="shared" si="18"/>
        <v>0.57499999999999996</v>
      </c>
      <c r="S213" s="17">
        <v>0.48</v>
      </c>
      <c r="T213" s="17">
        <v>9.5000000000000001E-2</v>
      </c>
      <c r="U213" s="28">
        <f t="shared" si="19"/>
        <v>0.57499999999999996</v>
      </c>
      <c r="V213" s="17">
        <v>0.48</v>
      </c>
      <c r="W213" s="17">
        <v>9.5000000000000001E-2</v>
      </c>
      <c r="X213" s="12" t="s">
        <v>845</v>
      </c>
      <c r="Y213" s="12" t="s">
        <v>38</v>
      </c>
      <c r="Z213" s="12" t="s">
        <v>1583</v>
      </c>
      <c r="AA213" s="12" t="s">
        <v>1583</v>
      </c>
      <c r="AB213" s="25"/>
    </row>
    <row r="214" spans="1:28" ht="15" customHeight="1" x14ac:dyDescent="0.25">
      <c r="A214" s="12" t="s">
        <v>300</v>
      </c>
      <c r="B214" s="12" t="s">
        <v>1592</v>
      </c>
      <c r="C214" s="12" t="s">
        <v>35</v>
      </c>
      <c r="D214" s="13" t="s">
        <v>35</v>
      </c>
      <c r="E214" s="12" t="s">
        <v>1687</v>
      </c>
      <c r="F214" s="12" t="s">
        <v>1616</v>
      </c>
      <c r="G214" s="12" t="s">
        <v>1687</v>
      </c>
      <c r="H214" s="12" t="s">
        <v>35</v>
      </c>
      <c r="I214" s="13" t="s">
        <v>1688</v>
      </c>
      <c r="J214" s="13" t="s">
        <v>1689</v>
      </c>
      <c r="K214" s="12" t="s">
        <v>36</v>
      </c>
      <c r="L214" s="12" t="s">
        <v>525</v>
      </c>
      <c r="M214" s="12" t="s">
        <v>37</v>
      </c>
      <c r="N214" s="32">
        <v>0.5</v>
      </c>
      <c r="O214" s="17">
        <f t="shared" si="15"/>
        <v>1.1800000000000002</v>
      </c>
      <c r="P214" s="28">
        <f t="shared" si="16"/>
        <v>0.53200000000000003</v>
      </c>
      <c r="Q214" s="28">
        <f t="shared" si="17"/>
        <v>0.64800000000000002</v>
      </c>
      <c r="R214" s="28">
        <f t="shared" si="18"/>
        <v>0.59000000000000008</v>
      </c>
      <c r="S214" s="17">
        <v>0.26600000000000001</v>
      </c>
      <c r="T214" s="17">
        <v>0.32400000000000001</v>
      </c>
      <c r="U214" s="28">
        <f t="shared" si="19"/>
        <v>0.59000000000000008</v>
      </c>
      <c r="V214" s="17">
        <v>0.26600000000000001</v>
      </c>
      <c r="W214" s="17">
        <v>0.32400000000000001</v>
      </c>
      <c r="X214" s="12" t="s">
        <v>845</v>
      </c>
      <c r="Y214" s="12" t="s">
        <v>38</v>
      </c>
      <c r="Z214" s="12" t="s">
        <v>1583</v>
      </c>
      <c r="AA214" s="12" t="s">
        <v>1583</v>
      </c>
      <c r="AB214" s="25"/>
    </row>
    <row r="215" spans="1:28" ht="15" customHeight="1" x14ac:dyDescent="0.25">
      <c r="A215" s="12" t="s">
        <v>301</v>
      </c>
      <c r="B215" s="12" t="s">
        <v>1592</v>
      </c>
      <c r="C215" s="12" t="s">
        <v>35</v>
      </c>
      <c r="D215" s="13" t="s">
        <v>35</v>
      </c>
      <c r="E215" s="12" t="s">
        <v>1687</v>
      </c>
      <c r="F215" s="12" t="s">
        <v>1616</v>
      </c>
      <c r="G215" s="12" t="s">
        <v>1687</v>
      </c>
      <c r="H215" s="12" t="s">
        <v>35</v>
      </c>
      <c r="I215" s="13" t="s">
        <v>1690</v>
      </c>
      <c r="J215" s="13" t="s">
        <v>1691</v>
      </c>
      <c r="K215" s="12" t="s">
        <v>36</v>
      </c>
      <c r="L215" s="12" t="s">
        <v>525</v>
      </c>
      <c r="M215" s="12" t="s">
        <v>37</v>
      </c>
      <c r="N215" s="32">
        <v>0.5</v>
      </c>
      <c r="O215" s="17">
        <f t="shared" si="15"/>
        <v>1.006</v>
      </c>
      <c r="P215" s="28">
        <f t="shared" si="16"/>
        <v>0.45400000000000001</v>
      </c>
      <c r="Q215" s="28">
        <f t="shared" si="17"/>
        <v>0.55200000000000005</v>
      </c>
      <c r="R215" s="28">
        <f t="shared" si="18"/>
        <v>0.503</v>
      </c>
      <c r="S215" s="17">
        <v>0.22700000000000001</v>
      </c>
      <c r="T215" s="17">
        <v>0.27600000000000002</v>
      </c>
      <c r="U215" s="28">
        <f t="shared" si="19"/>
        <v>0.503</v>
      </c>
      <c r="V215" s="17">
        <v>0.22700000000000001</v>
      </c>
      <c r="W215" s="17">
        <v>0.27600000000000002</v>
      </c>
      <c r="X215" s="12" t="s">
        <v>845</v>
      </c>
      <c r="Y215" s="12" t="s">
        <v>38</v>
      </c>
      <c r="Z215" s="12" t="s">
        <v>1583</v>
      </c>
      <c r="AA215" s="12" t="s">
        <v>1583</v>
      </c>
      <c r="AB215" s="25"/>
    </row>
    <row r="216" spans="1:28" ht="15" customHeight="1" x14ac:dyDescent="0.25">
      <c r="A216" s="12" t="s">
        <v>302</v>
      </c>
      <c r="B216" s="12" t="s">
        <v>1592</v>
      </c>
      <c r="C216" s="12" t="s">
        <v>35</v>
      </c>
      <c r="D216" s="13" t="s">
        <v>35</v>
      </c>
      <c r="E216" s="12" t="s">
        <v>1687</v>
      </c>
      <c r="F216" s="12" t="s">
        <v>1616</v>
      </c>
      <c r="G216" s="12" t="s">
        <v>1687</v>
      </c>
      <c r="H216" s="12" t="s">
        <v>35</v>
      </c>
      <c r="I216" s="13" t="s">
        <v>1692</v>
      </c>
      <c r="J216" s="13" t="s">
        <v>1693</v>
      </c>
      <c r="K216" s="12" t="s">
        <v>36</v>
      </c>
      <c r="L216" s="12" t="s">
        <v>525</v>
      </c>
      <c r="M216" s="12" t="s">
        <v>37</v>
      </c>
      <c r="N216" s="32">
        <v>3</v>
      </c>
      <c r="O216" s="17">
        <f t="shared" si="15"/>
        <v>6.7159999999999993</v>
      </c>
      <c r="P216" s="28">
        <f t="shared" si="16"/>
        <v>3.0219999999999998</v>
      </c>
      <c r="Q216" s="28">
        <f t="shared" si="17"/>
        <v>3.694</v>
      </c>
      <c r="R216" s="28">
        <f t="shared" si="18"/>
        <v>3.3579999999999997</v>
      </c>
      <c r="S216" s="17">
        <v>1.5109999999999999</v>
      </c>
      <c r="T216" s="17">
        <v>1.847</v>
      </c>
      <c r="U216" s="28">
        <f t="shared" si="19"/>
        <v>3.3579999999999997</v>
      </c>
      <c r="V216" s="17">
        <v>1.5109999999999999</v>
      </c>
      <c r="W216" s="17">
        <v>1.847</v>
      </c>
      <c r="X216" s="12" t="s">
        <v>845</v>
      </c>
      <c r="Y216" s="12" t="s">
        <v>38</v>
      </c>
      <c r="Z216" s="12" t="s">
        <v>1583</v>
      </c>
      <c r="AA216" s="12" t="s">
        <v>1583</v>
      </c>
      <c r="AB216" s="25"/>
    </row>
    <row r="217" spans="1:28" ht="15" customHeight="1" x14ac:dyDescent="0.25">
      <c r="A217" s="12" t="s">
        <v>303</v>
      </c>
      <c r="B217" s="12" t="s">
        <v>1592</v>
      </c>
      <c r="C217" s="12" t="s">
        <v>35</v>
      </c>
      <c r="D217" s="13" t="s">
        <v>35</v>
      </c>
      <c r="E217" s="12" t="s">
        <v>1694</v>
      </c>
      <c r="F217" s="12" t="s">
        <v>1616</v>
      </c>
      <c r="G217" s="12" t="s">
        <v>1694</v>
      </c>
      <c r="H217" s="12" t="s">
        <v>35</v>
      </c>
      <c r="I217" s="13" t="s">
        <v>1695</v>
      </c>
      <c r="J217" s="13" t="s">
        <v>1696</v>
      </c>
      <c r="K217" s="12" t="s">
        <v>36</v>
      </c>
      <c r="L217" s="12" t="s">
        <v>525</v>
      </c>
      <c r="M217" s="12" t="s">
        <v>37</v>
      </c>
      <c r="N217" s="32">
        <v>6</v>
      </c>
      <c r="O217" s="17">
        <f t="shared" si="15"/>
        <v>22.317999999999998</v>
      </c>
      <c r="P217" s="28">
        <f t="shared" si="16"/>
        <v>10.042</v>
      </c>
      <c r="Q217" s="28">
        <f t="shared" si="17"/>
        <v>12.276</v>
      </c>
      <c r="R217" s="28">
        <f t="shared" si="18"/>
        <v>11.158999999999999</v>
      </c>
      <c r="S217" s="17">
        <v>5.0209999999999999</v>
      </c>
      <c r="T217" s="17">
        <v>6.1379999999999999</v>
      </c>
      <c r="U217" s="28">
        <f t="shared" si="19"/>
        <v>11.158999999999999</v>
      </c>
      <c r="V217" s="17">
        <v>5.0209999999999999</v>
      </c>
      <c r="W217" s="17">
        <v>6.1379999999999999</v>
      </c>
      <c r="X217" s="12" t="s">
        <v>845</v>
      </c>
      <c r="Y217" s="12" t="s">
        <v>38</v>
      </c>
      <c r="Z217" s="12" t="s">
        <v>1583</v>
      </c>
      <c r="AA217" s="12" t="s">
        <v>1583</v>
      </c>
      <c r="AB217" s="25"/>
    </row>
    <row r="218" spans="1:28" ht="15" customHeight="1" x14ac:dyDescent="0.25">
      <c r="A218" s="12" t="s">
        <v>304</v>
      </c>
      <c r="B218" s="12" t="s">
        <v>1592</v>
      </c>
      <c r="C218" s="12" t="s">
        <v>35</v>
      </c>
      <c r="D218" s="13" t="s">
        <v>35</v>
      </c>
      <c r="E218" s="12" t="s">
        <v>1694</v>
      </c>
      <c r="F218" s="12" t="s">
        <v>1616</v>
      </c>
      <c r="G218" s="12" t="s">
        <v>1694</v>
      </c>
      <c r="H218" s="12" t="s">
        <v>35</v>
      </c>
      <c r="I218" s="13" t="s">
        <v>1697</v>
      </c>
      <c r="J218" s="13" t="s">
        <v>1698</v>
      </c>
      <c r="K218" s="12" t="s">
        <v>36</v>
      </c>
      <c r="L218" s="12" t="s">
        <v>525</v>
      </c>
      <c r="M218" s="12" t="s">
        <v>37</v>
      </c>
      <c r="N218" s="32">
        <v>2.7</v>
      </c>
      <c r="O218" s="17">
        <f t="shared" si="15"/>
        <v>5.7620000000000005</v>
      </c>
      <c r="P218" s="28">
        <f t="shared" si="16"/>
        <v>2.5939999999999999</v>
      </c>
      <c r="Q218" s="28">
        <f t="shared" si="17"/>
        <v>3.1680000000000001</v>
      </c>
      <c r="R218" s="28">
        <f t="shared" si="18"/>
        <v>2.8810000000000002</v>
      </c>
      <c r="S218" s="17">
        <v>1.2969999999999999</v>
      </c>
      <c r="T218" s="17">
        <v>1.5840000000000001</v>
      </c>
      <c r="U218" s="28">
        <f t="shared" si="19"/>
        <v>2.8810000000000002</v>
      </c>
      <c r="V218" s="17">
        <v>1.2969999999999999</v>
      </c>
      <c r="W218" s="17">
        <v>1.5840000000000001</v>
      </c>
      <c r="X218" s="12" t="s">
        <v>845</v>
      </c>
      <c r="Y218" s="12" t="s">
        <v>38</v>
      </c>
      <c r="Z218" s="12" t="s">
        <v>1583</v>
      </c>
      <c r="AA218" s="12" t="s">
        <v>1583</v>
      </c>
      <c r="AB218" s="25"/>
    </row>
    <row r="219" spans="1:28" ht="15" customHeight="1" x14ac:dyDescent="0.25">
      <c r="A219" s="12" t="s">
        <v>305</v>
      </c>
      <c r="B219" s="12" t="s">
        <v>1592</v>
      </c>
      <c r="C219" s="12" t="s">
        <v>35</v>
      </c>
      <c r="D219" s="13" t="s">
        <v>35</v>
      </c>
      <c r="E219" s="12" t="s">
        <v>1699</v>
      </c>
      <c r="F219" s="12" t="s">
        <v>1700</v>
      </c>
      <c r="G219" s="12" t="s">
        <v>1699</v>
      </c>
      <c r="H219" s="12" t="s">
        <v>35</v>
      </c>
      <c r="I219" s="13" t="s">
        <v>1701</v>
      </c>
      <c r="J219" s="13" t="s">
        <v>1702</v>
      </c>
      <c r="K219" s="12" t="s">
        <v>36</v>
      </c>
      <c r="L219" s="12" t="s">
        <v>525</v>
      </c>
      <c r="M219" s="12" t="s">
        <v>37</v>
      </c>
      <c r="N219" s="32">
        <v>0.23</v>
      </c>
      <c r="O219" s="17">
        <f t="shared" si="15"/>
        <v>1.006</v>
      </c>
      <c r="P219" s="28">
        <f t="shared" si="16"/>
        <v>0.45400000000000001</v>
      </c>
      <c r="Q219" s="28">
        <f t="shared" si="17"/>
        <v>0.55200000000000005</v>
      </c>
      <c r="R219" s="28">
        <f t="shared" si="18"/>
        <v>0.503</v>
      </c>
      <c r="S219" s="17">
        <v>0.22700000000000001</v>
      </c>
      <c r="T219" s="17">
        <v>0.27600000000000002</v>
      </c>
      <c r="U219" s="28">
        <f t="shared" si="19"/>
        <v>0.503</v>
      </c>
      <c r="V219" s="17">
        <v>0.22700000000000001</v>
      </c>
      <c r="W219" s="17">
        <v>0.27600000000000002</v>
      </c>
      <c r="X219" s="12" t="s">
        <v>845</v>
      </c>
      <c r="Y219" s="12" t="s">
        <v>38</v>
      </c>
      <c r="Z219" s="12" t="s">
        <v>1583</v>
      </c>
      <c r="AA219" s="12" t="s">
        <v>1583</v>
      </c>
      <c r="AB219" s="25"/>
    </row>
    <row r="220" spans="1:28" ht="15" customHeight="1" x14ac:dyDescent="0.25">
      <c r="A220" s="12" t="s">
        <v>306</v>
      </c>
      <c r="B220" s="12" t="s">
        <v>1592</v>
      </c>
      <c r="C220" s="12" t="s">
        <v>35</v>
      </c>
      <c r="D220" s="13" t="s">
        <v>35</v>
      </c>
      <c r="E220" s="12" t="s">
        <v>1699</v>
      </c>
      <c r="F220" s="12" t="s">
        <v>1700</v>
      </c>
      <c r="G220" s="12" t="s">
        <v>1699</v>
      </c>
      <c r="H220" s="12" t="s">
        <v>35</v>
      </c>
      <c r="I220" s="13" t="s">
        <v>1703</v>
      </c>
      <c r="J220" s="13" t="s">
        <v>1704</v>
      </c>
      <c r="K220" s="12" t="s">
        <v>36</v>
      </c>
      <c r="L220" s="12" t="s">
        <v>525</v>
      </c>
      <c r="M220" s="12" t="s">
        <v>37</v>
      </c>
      <c r="N220" s="32">
        <v>5.7</v>
      </c>
      <c r="O220" s="17">
        <f t="shared" si="15"/>
        <v>9.1080000000000005</v>
      </c>
      <c r="P220" s="28">
        <f t="shared" si="16"/>
        <v>4.0979999999999999</v>
      </c>
      <c r="Q220" s="28">
        <f t="shared" si="17"/>
        <v>5.01</v>
      </c>
      <c r="R220" s="28">
        <f t="shared" si="18"/>
        <v>4.5540000000000003</v>
      </c>
      <c r="S220" s="17">
        <v>2.0489999999999999</v>
      </c>
      <c r="T220" s="17">
        <v>2.5049999999999999</v>
      </c>
      <c r="U220" s="28">
        <f t="shared" si="19"/>
        <v>4.5540000000000003</v>
      </c>
      <c r="V220" s="17">
        <v>2.0489999999999999</v>
      </c>
      <c r="W220" s="17">
        <v>2.5049999999999999</v>
      </c>
      <c r="X220" s="12" t="s">
        <v>845</v>
      </c>
      <c r="Y220" s="12" t="s">
        <v>38</v>
      </c>
      <c r="Z220" s="12" t="s">
        <v>1583</v>
      </c>
      <c r="AA220" s="12" t="s">
        <v>1583</v>
      </c>
      <c r="AB220" s="25"/>
    </row>
    <row r="221" spans="1:28" ht="15" customHeight="1" x14ac:dyDescent="0.25">
      <c r="A221" s="12" t="s">
        <v>307</v>
      </c>
      <c r="B221" s="12" t="s">
        <v>1592</v>
      </c>
      <c r="C221" s="12" t="s">
        <v>35</v>
      </c>
      <c r="D221" s="13" t="s">
        <v>35</v>
      </c>
      <c r="E221" s="12" t="s">
        <v>1699</v>
      </c>
      <c r="F221" s="12" t="s">
        <v>1700</v>
      </c>
      <c r="G221" s="12" t="s">
        <v>1699</v>
      </c>
      <c r="H221" s="12" t="s">
        <v>35</v>
      </c>
      <c r="I221" s="13" t="s">
        <v>1705</v>
      </c>
      <c r="J221" s="13" t="s">
        <v>1706</v>
      </c>
      <c r="K221" s="12" t="s">
        <v>36</v>
      </c>
      <c r="L221" s="12" t="s">
        <v>525</v>
      </c>
      <c r="M221" s="12" t="s">
        <v>37</v>
      </c>
      <c r="N221" s="32">
        <v>1</v>
      </c>
      <c r="O221" s="17">
        <f t="shared" si="15"/>
        <v>2.052</v>
      </c>
      <c r="P221" s="28">
        <f t="shared" si="16"/>
        <v>0.92400000000000004</v>
      </c>
      <c r="Q221" s="28">
        <f t="shared" si="17"/>
        <v>1.1279999999999999</v>
      </c>
      <c r="R221" s="28">
        <f t="shared" si="18"/>
        <v>1.026</v>
      </c>
      <c r="S221" s="17">
        <v>0.46200000000000002</v>
      </c>
      <c r="T221" s="17">
        <v>0.56399999999999995</v>
      </c>
      <c r="U221" s="28">
        <f t="shared" si="19"/>
        <v>1.026</v>
      </c>
      <c r="V221" s="17">
        <v>0.46200000000000002</v>
      </c>
      <c r="W221" s="17">
        <v>0.56399999999999995</v>
      </c>
      <c r="X221" s="12" t="s">
        <v>845</v>
      </c>
      <c r="Y221" s="12" t="s">
        <v>38</v>
      </c>
      <c r="Z221" s="12" t="s">
        <v>1583</v>
      </c>
      <c r="AA221" s="12" t="s">
        <v>1583</v>
      </c>
      <c r="AB221" s="25"/>
    </row>
    <row r="222" spans="1:28" ht="15" customHeight="1" x14ac:dyDescent="0.25">
      <c r="A222" s="12" t="s">
        <v>308</v>
      </c>
      <c r="B222" s="12" t="s">
        <v>1592</v>
      </c>
      <c r="C222" s="12" t="s">
        <v>35</v>
      </c>
      <c r="D222" s="13" t="s">
        <v>35</v>
      </c>
      <c r="E222" s="12" t="s">
        <v>1707</v>
      </c>
      <c r="F222" s="12" t="s">
        <v>1598</v>
      </c>
      <c r="G222" s="12" t="s">
        <v>1707</v>
      </c>
      <c r="H222" s="12" t="s">
        <v>35</v>
      </c>
      <c r="I222" s="13" t="s">
        <v>1708</v>
      </c>
      <c r="J222" s="13" t="s">
        <v>1709</v>
      </c>
      <c r="K222" s="12" t="s">
        <v>36</v>
      </c>
      <c r="L222" s="12" t="s">
        <v>525</v>
      </c>
      <c r="M222" s="12" t="s">
        <v>37</v>
      </c>
      <c r="N222" s="32">
        <v>2</v>
      </c>
      <c r="O222" s="17">
        <f t="shared" si="15"/>
        <v>1.2480000000000002</v>
      </c>
      <c r="P222" s="28">
        <f t="shared" si="16"/>
        <v>0.56200000000000006</v>
      </c>
      <c r="Q222" s="28">
        <f t="shared" si="17"/>
        <v>0.68600000000000005</v>
      </c>
      <c r="R222" s="28">
        <f t="shared" si="18"/>
        <v>0.62400000000000011</v>
      </c>
      <c r="S222" s="17">
        <v>0.28100000000000003</v>
      </c>
      <c r="T222" s="17">
        <v>0.34300000000000003</v>
      </c>
      <c r="U222" s="28">
        <f t="shared" si="19"/>
        <v>0.62400000000000011</v>
      </c>
      <c r="V222" s="17">
        <v>0.28100000000000003</v>
      </c>
      <c r="W222" s="17">
        <v>0.34300000000000003</v>
      </c>
      <c r="X222" s="12" t="s">
        <v>845</v>
      </c>
      <c r="Y222" s="12" t="s">
        <v>38</v>
      </c>
      <c r="Z222" s="12" t="s">
        <v>1583</v>
      </c>
      <c r="AA222" s="12" t="s">
        <v>1583</v>
      </c>
      <c r="AB222" s="25"/>
    </row>
    <row r="223" spans="1:28" ht="15" customHeight="1" x14ac:dyDescent="0.25">
      <c r="A223" s="12" t="s">
        <v>309</v>
      </c>
      <c r="B223" s="12" t="s">
        <v>1592</v>
      </c>
      <c r="C223" s="12" t="s">
        <v>35</v>
      </c>
      <c r="D223" s="13" t="s">
        <v>35</v>
      </c>
      <c r="E223" s="12" t="s">
        <v>1707</v>
      </c>
      <c r="F223" s="12" t="s">
        <v>1598</v>
      </c>
      <c r="G223" s="12" t="s">
        <v>1707</v>
      </c>
      <c r="H223" s="12" t="s">
        <v>35</v>
      </c>
      <c r="I223" s="13" t="s">
        <v>1710</v>
      </c>
      <c r="J223" s="13" t="s">
        <v>1711</v>
      </c>
      <c r="K223" s="12" t="s">
        <v>36</v>
      </c>
      <c r="L223" s="12" t="s">
        <v>525</v>
      </c>
      <c r="M223" s="12" t="s">
        <v>37</v>
      </c>
      <c r="N223" s="32">
        <v>1</v>
      </c>
      <c r="O223" s="17">
        <f t="shared" si="15"/>
        <v>2.1059999999999999</v>
      </c>
      <c r="P223" s="28">
        <f t="shared" si="16"/>
        <v>0.94799999999999995</v>
      </c>
      <c r="Q223" s="28">
        <f t="shared" si="17"/>
        <v>1.1579999999999999</v>
      </c>
      <c r="R223" s="28">
        <f t="shared" si="18"/>
        <v>1.0529999999999999</v>
      </c>
      <c r="S223" s="17">
        <v>0.47399999999999998</v>
      </c>
      <c r="T223" s="17">
        <v>0.57899999999999996</v>
      </c>
      <c r="U223" s="28">
        <f t="shared" si="19"/>
        <v>1.0529999999999999</v>
      </c>
      <c r="V223" s="17">
        <v>0.47399999999999998</v>
      </c>
      <c r="W223" s="17">
        <v>0.57899999999999996</v>
      </c>
      <c r="X223" s="12" t="s">
        <v>845</v>
      </c>
      <c r="Y223" s="12" t="s">
        <v>38</v>
      </c>
      <c r="Z223" s="12" t="s">
        <v>1583</v>
      </c>
      <c r="AA223" s="12" t="s">
        <v>1583</v>
      </c>
      <c r="AB223" s="25"/>
    </row>
    <row r="224" spans="1:28" ht="15" customHeight="1" x14ac:dyDescent="0.25">
      <c r="A224" s="12" t="s">
        <v>310</v>
      </c>
      <c r="B224" s="12" t="s">
        <v>1592</v>
      </c>
      <c r="C224" s="12" t="s">
        <v>35</v>
      </c>
      <c r="D224" s="13" t="s">
        <v>35</v>
      </c>
      <c r="E224" s="12" t="s">
        <v>1707</v>
      </c>
      <c r="F224" s="12" t="s">
        <v>1598</v>
      </c>
      <c r="G224" s="12" t="s">
        <v>1707</v>
      </c>
      <c r="H224" s="12" t="s">
        <v>35</v>
      </c>
      <c r="I224" s="13" t="s">
        <v>1712</v>
      </c>
      <c r="J224" s="13" t="s">
        <v>1713</v>
      </c>
      <c r="K224" s="12" t="s">
        <v>36</v>
      </c>
      <c r="L224" s="12" t="s">
        <v>525</v>
      </c>
      <c r="M224" s="12" t="s">
        <v>37</v>
      </c>
      <c r="N224" s="32">
        <v>1.7</v>
      </c>
      <c r="O224" s="17">
        <f t="shared" si="15"/>
        <v>6.13</v>
      </c>
      <c r="P224" s="28">
        <f t="shared" si="16"/>
        <v>2.758</v>
      </c>
      <c r="Q224" s="28">
        <f t="shared" si="17"/>
        <v>3.3719999999999999</v>
      </c>
      <c r="R224" s="28">
        <f t="shared" si="18"/>
        <v>3.0649999999999999</v>
      </c>
      <c r="S224" s="17">
        <v>1.379</v>
      </c>
      <c r="T224" s="17">
        <v>1.6859999999999999</v>
      </c>
      <c r="U224" s="28">
        <f t="shared" si="19"/>
        <v>3.0649999999999999</v>
      </c>
      <c r="V224" s="17">
        <v>1.379</v>
      </c>
      <c r="W224" s="17">
        <v>1.6859999999999999</v>
      </c>
      <c r="X224" s="12" t="s">
        <v>845</v>
      </c>
      <c r="Y224" s="12" t="s">
        <v>38</v>
      </c>
      <c r="Z224" s="12" t="s">
        <v>1583</v>
      </c>
      <c r="AA224" s="12" t="s">
        <v>1583</v>
      </c>
      <c r="AB224" s="25"/>
    </row>
    <row r="225" spans="1:28" ht="15" customHeight="1" x14ac:dyDescent="0.25">
      <c r="A225" s="12" t="s">
        <v>311</v>
      </c>
      <c r="B225" s="12" t="s">
        <v>1592</v>
      </c>
      <c r="C225" s="12" t="s">
        <v>35</v>
      </c>
      <c r="D225" s="13" t="s">
        <v>35</v>
      </c>
      <c r="E225" s="12" t="s">
        <v>1707</v>
      </c>
      <c r="F225" s="12" t="s">
        <v>1598</v>
      </c>
      <c r="G225" s="12" t="s">
        <v>1707</v>
      </c>
      <c r="H225" s="12" t="s">
        <v>35</v>
      </c>
      <c r="I225" s="13" t="s">
        <v>1714</v>
      </c>
      <c r="J225" s="13" t="s">
        <v>1715</v>
      </c>
      <c r="K225" s="12" t="s">
        <v>36</v>
      </c>
      <c r="L225" s="12" t="s">
        <v>525</v>
      </c>
      <c r="M225" s="12" t="s">
        <v>37</v>
      </c>
      <c r="N225" s="32">
        <v>4.5</v>
      </c>
      <c r="O225" s="17">
        <f t="shared" si="15"/>
        <v>1.04</v>
      </c>
      <c r="P225" s="28">
        <f t="shared" si="16"/>
        <v>0.46800000000000003</v>
      </c>
      <c r="Q225" s="28">
        <f t="shared" si="17"/>
        <v>0.57199999999999995</v>
      </c>
      <c r="R225" s="28">
        <f t="shared" si="18"/>
        <v>0.52</v>
      </c>
      <c r="S225" s="17">
        <v>0.23400000000000001</v>
      </c>
      <c r="T225" s="17">
        <v>0.28599999999999998</v>
      </c>
      <c r="U225" s="28">
        <f t="shared" si="19"/>
        <v>0.52</v>
      </c>
      <c r="V225" s="17">
        <v>0.23400000000000001</v>
      </c>
      <c r="W225" s="17">
        <v>0.28599999999999998</v>
      </c>
      <c r="X225" s="12" t="s">
        <v>845</v>
      </c>
      <c r="Y225" s="12" t="s">
        <v>38</v>
      </c>
      <c r="Z225" s="12" t="s">
        <v>1583</v>
      </c>
      <c r="AA225" s="12" t="s">
        <v>1583</v>
      </c>
      <c r="AB225" s="25"/>
    </row>
    <row r="226" spans="1:28" ht="15" customHeight="1" x14ac:dyDescent="0.25">
      <c r="A226" s="12" t="s">
        <v>312</v>
      </c>
      <c r="B226" s="12" t="s">
        <v>1592</v>
      </c>
      <c r="C226" s="12" t="s">
        <v>35</v>
      </c>
      <c r="D226" s="13" t="s">
        <v>1716</v>
      </c>
      <c r="E226" s="12" t="s">
        <v>1597</v>
      </c>
      <c r="F226" s="12" t="s">
        <v>1598</v>
      </c>
      <c r="G226" s="12" t="s">
        <v>1597</v>
      </c>
      <c r="H226" s="12" t="s">
        <v>35</v>
      </c>
      <c r="I226" s="13" t="s">
        <v>1717</v>
      </c>
      <c r="J226" s="13" t="s">
        <v>1718</v>
      </c>
      <c r="K226" s="12" t="s">
        <v>36</v>
      </c>
      <c r="L226" s="12" t="s">
        <v>525</v>
      </c>
      <c r="M226" s="12" t="s">
        <v>37</v>
      </c>
      <c r="N226" s="32">
        <v>1.5</v>
      </c>
      <c r="O226" s="17">
        <f t="shared" si="15"/>
        <v>6.3040000000000003</v>
      </c>
      <c r="P226" s="28">
        <f t="shared" si="16"/>
        <v>2.206</v>
      </c>
      <c r="Q226" s="28">
        <f t="shared" si="17"/>
        <v>4.0979999999999999</v>
      </c>
      <c r="R226" s="28">
        <f t="shared" si="18"/>
        <v>3.1520000000000001</v>
      </c>
      <c r="S226" s="12">
        <v>1.103</v>
      </c>
      <c r="T226" s="12">
        <v>2.0489999999999999</v>
      </c>
      <c r="U226" s="28">
        <f t="shared" si="19"/>
        <v>3.1520000000000001</v>
      </c>
      <c r="V226" s="12">
        <v>1.103</v>
      </c>
      <c r="W226" s="12">
        <v>2.0489999999999999</v>
      </c>
      <c r="X226" s="12" t="s">
        <v>845</v>
      </c>
      <c r="Y226" s="12" t="s">
        <v>38</v>
      </c>
      <c r="Z226" s="12" t="s">
        <v>1583</v>
      </c>
      <c r="AA226" s="12" t="s">
        <v>1583</v>
      </c>
      <c r="AB226" s="25"/>
    </row>
    <row r="227" spans="1:28" ht="15" customHeight="1" x14ac:dyDescent="0.25">
      <c r="A227" s="12" t="s">
        <v>313</v>
      </c>
      <c r="B227" s="12" t="s">
        <v>1592</v>
      </c>
      <c r="C227" s="12" t="s">
        <v>189</v>
      </c>
      <c r="D227" s="13" t="s">
        <v>1719</v>
      </c>
      <c r="E227" s="12" t="s">
        <v>1597</v>
      </c>
      <c r="F227" s="12" t="s">
        <v>1598</v>
      </c>
      <c r="G227" s="12" t="s">
        <v>1640</v>
      </c>
      <c r="H227" s="12" t="s">
        <v>35</v>
      </c>
      <c r="I227" s="13" t="s">
        <v>1720</v>
      </c>
      <c r="J227" s="13" t="s">
        <v>1721</v>
      </c>
      <c r="K227" s="12" t="s">
        <v>36</v>
      </c>
      <c r="L227" s="12" t="s">
        <v>525</v>
      </c>
      <c r="M227" s="12" t="s">
        <v>37</v>
      </c>
      <c r="N227" s="32">
        <v>1.5</v>
      </c>
      <c r="O227" s="17">
        <f t="shared" si="15"/>
        <v>1.6859999999999999</v>
      </c>
      <c r="P227" s="28">
        <f t="shared" si="16"/>
        <v>0.59</v>
      </c>
      <c r="Q227" s="28">
        <f t="shared" si="17"/>
        <v>1.0960000000000001</v>
      </c>
      <c r="R227" s="28">
        <f t="shared" si="18"/>
        <v>0.84299999999999997</v>
      </c>
      <c r="S227" s="12">
        <v>0.29499999999999998</v>
      </c>
      <c r="T227" s="12">
        <v>0.54800000000000004</v>
      </c>
      <c r="U227" s="28">
        <f t="shared" si="19"/>
        <v>0.84299999999999997</v>
      </c>
      <c r="V227" s="12">
        <v>0.29499999999999998</v>
      </c>
      <c r="W227" s="12">
        <v>0.54800000000000004</v>
      </c>
      <c r="X227" s="12" t="s">
        <v>845</v>
      </c>
      <c r="Y227" s="12" t="s">
        <v>38</v>
      </c>
      <c r="Z227" s="12" t="s">
        <v>1583</v>
      </c>
      <c r="AA227" s="12" t="s">
        <v>1583</v>
      </c>
      <c r="AB227" s="25"/>
    </row>
    <row r="228" spans="1:28" ht="15" customHeight="1" x14ac:dyDescent="0.25">
      <c r="A228" s="12" t="s">
        <v>314</v>
      </c>
      <c r="B228" s="12" t="s">
        <v>1592</v>
      </c>
      <c r="C228" s="12" t="s">
        <v>1722</v>
      </c>
      <c r="D228" s="13" t="s">
        <v>1723</v>
      </c>
      <c r="E228" s="12" t="s">
        <v>1597</v>
      </c>
      <c r="F228" s="12" t="s">
        <v>1598</v>
      </c>
      <c r="G228" s="12" t="s">
        <v>1640</v>
      </c>
      <c r="H228" s="12" t="s">
        <v>35</v>
      </c>
      <c r="I228" s="13" t="s">
        <v>1724</v>
      </c>
      <c r="J228" s="13" t="s">
        <v>1725</v>
      </c>
      <c r="K228" s="12" t="s">
        <v>36</v>
      </c>
      <c r="L228" s="12" t="s">
        <v>525</v>
      </c>
      <c r="M228" s="12" t="s">
        <v>37</v>
      </c>
      <c r="N228" s="32">
        <v>3.5</v>
      </c>
      <c r="O228" s="17">
        <f t="shared" si="15"/>
        <v>1.474</v>
      </c>
      <c r="P228" s="28">
        <f t="shared" si="16"/>
        <v>0.51600000000000001</v>
      </c>
      <c r="Q228" s="28">
        <f t="shared" si="17"/>
        <v>0.95799999999999996</v>
      </c>
      <c r="R228" s="28">
        <f t="shared" si="18"/>
        <v>0.73699999999999999</v>
      </c>
      <c r="S228" s="12">
        <v>0.25800000000000001</v>
      </c>
      <c r="T228" s="12">
        <v>0.47899999999999998</v>
      </c>
      <c r="U228" s="28">
        <f t="shared" si="19"/>
        <v>0.73699999999999999</v>
      </c>
      <c r="V228" s="12">
        <v>0.25800000000000001</v>
      </c>
      <c r="W228" s="12">
        <v>0.47899999999999998</v>
      </c>
      <c r="X228" s="12" t="s">
        <v>845</v>
      </c>
      <c r="Y228" s="12" t="s">
        <v>38</v>
      </c>
      <c r="Z228" s="12" t="s">
        <v>1583</v>
      </c>
      <c r="AA228" s="12" t="s">
        <v>1583</v>
      </c>
      <c r="AB228" s="25"/>
    </row>
    <row r="229" spans="1:28" ht="15" customHeight="1" x14ac:dyDescent="0.25">
      <c r="A229" s="12" t="s">
        <v>315</v>
      </c>
      <c r="B229" s="12" t="s">
        <v>1592</v>
      </c>
      <c r="C229" s="12" t="s">
        <v>520</v>
      </c>
      <c r="D229" s="13" t="s">
        <v>1726</v>
      </c>
      <c r="E229" s="12" t="s">
        <v>1660</v>
      </c>
      <c r="F229" s="12" t="s">
        <v>1598</v>
      </c>
      <c r="G229" s="12" t="s">
        <v>1660</v>
      </c>
      <c r="H229" s="12" t="s">
        <v>35</v>
      </c>
      <c r="I229" s="13" t="s">
        <v>1727</v>
      </c>
      <c r="J229" s="13" t="s">
        <v>1728</v>
      </c>
      <c r="K229" s="12" t="s">
        <v>36</v>
      </c>
      <c r="L229" s="12" t="s">
        <v>525</v>
      </c>
      <c r="M229" s="12" t="s">
        <v>37</v>
      </c>
      <c r="N229" s="32">
        <v>3.5</v>
      </c>
      <c r="O229" s="17">
        <f t="shared" si="15"/>
        <v>2.016</v>
      </c>
      <c r="P229" s="28">
        <f t="shared" si="16"/>
        <v>0.70599999999999996</v>
      </c>
      <c r="Q229" s="28">
        <f t="shared" si="17"/>
        <v>1.31</v>
      </c>
      <c r="R229" s="28">
        <f t="shared" si="18"/>
        <v>1.008</v>
      </c>
      <c r="S229" s="12">
        <v>0.35299999999999998</v>
      </c>
      <c r="T229" s="12">
        <v>0.65500000000000003</v>
      </c>
      <c r="U229" s="28">
        <f t="shared" si="19"/>
        <v>1.008</v>
      </c>
      <c r="V229" s="12">
        <v>0.35299999999999998</v>
      </c>
      <c r="W229" s="12">
        <v>0.65500000000000003</v>
      </c>
      <c r="X229" s="12" t="s">
        <v>845</v>
      </c>
      <c r="Y229" s="12" t="s">
        <v>38</v>
      </c>
      <c r="Z229" s="12" t="s">
        <v>1583</v>
      </c>
      <c r="AA229" s="12" t="s">
        <v>1583</v>
      </c>
      <c r="AB229" s="25"/>
    </row>
    <row r="230" spans="1:28" ht="15" customHeight="1" x14ac:dyDescent="0.25">
      <c r="A230" s="12" t="s">
        <v>316</v>
      </c>
      <c r="B230" s="12" t="s">
        <v>1592</v>
      </c>
      <c r="C230" s="12" t="s">
        <v>35</v>
      </c>
      <c r="D230" s="13" t="s">
        <v>1729</v>
      </c>
      <c r="E230" s="12" t="s">
        <v>1628</v>
      </c>
      <c r="F230" s="12" t="s">
        <v>1598</v>
      </c>
      <c r="G230" s="12" t="s">
        <v>1640</v>
      </c>
      <c r="H230" s="12" t="s">
        <v>35</v>
      </c>
      <c r="I230" s="13" t="s">
        <v>1730</v>
      </c>
      <c r="J230" s="13" t="s">
        <v>1731</v>
      </c>
      <c r="K230" s="12" t="s">
        <v>36</v>
      </c>
      <c r="L230" s="12" t="s">
        <v>525</v>
      </c>
      <c r="M230" s="12" t="s">
        <v>37</v>
      </c>
      <c r="N230" s="32">
        <v>3.5</v>
      </c>
      <c r="O230" s="17">
        <f t="shared" si="15"/>
        <v>0.42200000000000004</v>
      </c>
      <c r="P230" s="28">
        <f t="shared" si="16"/>
        <v>0.14799999999999999</v>
      </c>
      <c r="Q230" s="28">
        <f t="shared" si="17"/>
        <v>0.27400000000000002</v>
      </c>
      <c r="R230" s="28">
        <f t="shared" si="18"/>
        <v>0.21100000000000002</v>
      </c>
      <c r="S230" s="12">
        <v>7.3999999999999996E-2</v>
      </c>
      <c r="T230" s="12">
        <v>0.13700000000000001</v>
      </c>
      <c r="U230" s="28">
        <f t="shared" si="19"/>
        <v>0.21100000000000002</v>
      </c>
      <c r="V230" s="12">
        <v>7.3999999999999996E-2</v>
      </c>
      <c r="W230" s="12">
        <v>0.13700000000000001</v>
      </c>
      <c r="X230" s="12" t="s">
        <v>845</v>
      </c>
      <c r="Y230" s="12" t="s">
        <v>38</v>
      </c>
      <c r="Z230" s="12" t="s">
        <v>1583</v>
      </c>
      <c r="AA230" s="12" t="s">
        <v>1583</v>
      </c>
      <c r="AB230" s="25"/>
    </row>
    <row r="231" spans="1:28" ht="15" customHeight="1" x14ac:dyDescent="0.25">
      <c r="A231" s="12" t="s">
        <v>317</v>
      </c>
      <c r="B231" s="12" t="s">
        <v>1592</v>
      </c>
      <c r="C231" s="12" t="s">
        <v>526</v>
      </c>
      <c r="D231" s="13" t="s">
        <v>217</v>
      </c>
      <c r="E231" s="12" t="s">
        <v>1679</v>
      </c>
      <c r="F231" s="12" t="s">
        <v>1598</v>
      </c>
      <c r="G231" s="12" t="s">
        <v>1640</v>
      </c>
      <c r="H231" s="12" t="s">
        <v>35</v>
      </c>
      <c r="I231" s="13" t="s">
        <v>1732</v>
      </c>
      <c r="J231" s="13" t="s">
        <v>1733</v>
      </c>
      <c r="K231" s="12" t="s">
        <v>36</v>
      </c>
      <c r="L231" s="12" t="s">
        <v>525</v>
      </c>
      <c r="M231" s="12" t="s">
        <v>37</v>
      </c>
      <c r="N231" s="32">
        <v>3.5</v>
      </c>
      <c r="O231" s="17">
        <f t="shared" si="15"/>
        <v>1.27</v>
      </c>
      <c r="P231" s="28">
        <f t="shared" si="16"/>
        <v>0.44400000000000001</v>
      </c>
      <c r="Q231" s="28">
        <f t="shared" si="17"/>
        <v>0.82599999999999996</v>
      </c>
      <c r="R231" s="28">
        <f t="shared" si="18"/>
        <v>0.63500000000000001</v>
      </c>
      <c r="S231" s="12">
        <v>0.222</v>
      </c>
      <c r="T231" s="12">
        <v>0.41299999999999998</v>
      </c>
      <c r="U231" s="28">
        <f t="shared" si="19"/>
        <v>0.63500000000000001</v>
      </c>
      <c r="V231" s="12">
        <v>0.222</v>
      </c>
      <c r="W231" s="12">
        <v>0.41299999999999998</v>
      </c>
      <c r="X231" s="12" t="s">
        <v>845</v>
      </c>
      <c r="Y231" s="12" t="s">
        <v>38</v>
      </c>
      <c r="Z231" s="12" t="s">
        <v>1583</v>
      </c>
      <c r="AA231" s="12" t="s">
        <v>1583</v>
      </c>
      <c r="AB231" s="25"/>
    </row>
    <row r="232" spans="1:28" ht="15" customHeight="1" x14ac:dyDescent="0.25">
      <c r="A232" s="12" t="s">
        <v>318</v>
      </c>
      <c r="B232" s="12" t="s">
        <v>1734</v>
      </c>
      <c r="C232" s="12" t="s">
        <v>526</v>
      </c>
      <c r="D232" s="13" t="s">
        <v>1735</v>
      </c>
      <c r="E232" s="12" t="s">
        <v>1597</v>
      </c>
      <c r="F232" s="12" t="s">
        <v>1598</v>
      </c>
      <c r="G232" s="12" t="s">
        <v>1640</v>
      </c>
      <c r="H232" s="12" t="s">
        <v>35</v>
      </c>
      <c r="I232" s="13" t="s">
        <v>1736</v>
      </c>
      <c r="J232" s="13" t="s">
        <v>1737</v>
      </c>
      <c r="K232" s="12" t="s">
        <v>36</v>
      </c>
      <c r="L232" s="12" t="s">
        <v>525</v>
      </c>
      <c r="M232" s="12" t="s">
        <v>37</v>
      </c>
      <c r="N232" s="32">
        <v>6.5</v>
      </c>
      <c r="O232" s="17">
        <f t="shared" si="15"/>
        <v>6.6679999999999993</v>
      </c>
      <c r="P232" s="28">
        <f t="shared" si="16"/>
        <v>2.3340000000000001</v>
      </c>
      <c r="Q232" s="28">
        <f t="shared" si="17"/>
        <v>4.3339999999999996</v>
      </c>
      <c r="R232" s="28">
        <f t="shared" si="18"/>
        <v>3.3339999999999996</v>
      </c>
      <c r="S232" s="12">
        <v>1.167</v>
      </c>
      <c r="T232" s="12">
        <v>2.1669999999999998</v>
      </c>
      <c r="U232" s="28">
        <f t="shared" si="19"/>
        <v>3.3339999999999996</v>
      </c>
      <c r="V232" s="12">
        <v>1.167</v>
      </c>
      <c r="W232" s="12">
        <v>2.1669999999999998</v>
      </c>
      <c r="X232" s="12" t="s">
        <v>845</v>
      </c>
      <c r="Y232" s="12" t="s">
        <v>38</v>
      </c>
      <c r="Z232" s="12" t="s">
        <v>1583</v>
      </c>
      <c r="AA232" s="12" t="s">
        <v>1583</v>
      </c>
      <c r="AB232" s="25"/>
    </row>
    <row r="233" spans="1:28" ht="15" customHeight="1" x14ac:dyDescent="0.25">
      <c r="A233" s="12" t="s">
        <v>319</v>
      </c>
      <c r="B233" s="12" t="s">
        <v>35</v>
      </c>
      <c r="C233" s="12" t="s">
        <v>35</v>
      </c>
      <c r="D233" s="13" t="s">
        <v>35</v>
      </c>
      <c r="E233" s="12" t="s">
        <v>1679</v>
      </c>
      <c r="F233" s="12" t="s">
        <v>1598</v>
      </c>
      <c r="G233" s="12" t="s">
        <v>1679</v>
      </c>
      <c r="H233" s="12" t="s">
        <v>35</v>
      </c>
      <c r="I233" s="13" t="s">
        <v>1738</v>
      </c>
      <c r="J233" s="13" t="s">
        <v>1739</v>
      </c>
      <c r="K233" s="12" t="s">
        <v>36</v>
      </c>
      <c r="L233" s="12" t="s">
        <v>525</v>
      </c>
      <c r="M233" s="12" t="s">
        <v>37</v>
      </c>
      <c r="N233" s="32">
        <v>1</v>
      </c>
      <c r="O233" s="17">
        <f t="shared" si="15"/>
        <v>1.4100000000000001</v>
      </c>
      <c r="P233" s="28">
        <f t="shared" si="16"/>
        <v>0.65600000000000003</v>
      </c>
      <c r="Q233" s="28">
        <f t="shared" si="17"/>
        <v>0.754</v>
      </c>
      <c r="R233" s="28">
        <f t="shared" si="18"/>
        <v>0.70500000000000007</v>
      </c>
      <c r="S233" s="17">
        <v>0.32800000000000001</v>
      </c>
      <c r="T233" s="17">
        <v>0.377</v>
      </c>
      <c r="U233" s="28">
        <f t="shared" si="19"/>
        <v>0.70500000000000007</v>
      </c>
      <c r="V233" s="17">
        <v>0.32800000000000001</v>
      </c>
      <c r="W233" s="17">
        <v>0.377</v>
      </c>
      <c r="X233" s="12" t="s">
        <v>845</v>
      </c>
      <c r="Y233" s="12" t="s">
        <v>38</v>
      </c>
      <c r="Z233" s="12" t="s">
        <v>1583</v>
      </c>
      <c r="AA233" s="12" t="s">
        <v>1583</v>
      </c>
      <c r="AB233" s="25"/>
    </row>
    <row r="234" spans="1:28" ht="15" customHeight="1" x14ac:dyDescent="0.25">
      <c r="A234" s="12" t="s">
        <v>320</v>
      </c>
      <c r="B234" s="12" t="s">
        <v>35</v>
      </c>
      <c r="C234" s="12" t="s">
        <v>35</v>
      </c>
      <c r="D234" s="13" t="s">
        <v>1740</v>
      </c>
      <c r="E234" s="12" t="s">
        <v>1633</v>
      </c>
      <c r="F234" s="12" t="s">
        <v>1594</v>
      </c>
      <c r="G234" s="12" t="s">
        <v>1633</v>
      </c>
      <c r="H234" s="12" t="s">
        <v>35</v>
      </c>
      <c r="I234" s="13" t="s">
        <v>1741</v>
      </c>
      <c r="J234" s="13" t="s">
        <v>1742</v>
      </c>
      <c r="K234" s="12" t="s">
        <v>36</v>
      </c>
      <c r="L234" s="12" t="s">
        <v>525</v>
      </c>
      <c r="M234" s="12" t="s">
        <v>37</v>
      </c>
      <c r="N234" s="32">
        <v>4.5</v>
      </c>
      <c r="O234" s="17">
        <f t="shared" si="15"/>
        <v>15.66</v>
      </c>
      <c r="P234" s="28">
        <f t="shared" si="16"/>
        <v>6.266</v>
      </c>
      <c r="Q234" s="28">
        <f t="shared" si="17"/>
        <v>9.3940000000000001</v>
      </c>
      <c r="R234" s="28">
        <f t="shared" si="18"/>
        <v>7.83</v>
      </c>
      <c r="S234" s="17">
        <v>3.133</v>
      </c>
      <c r="T234" s="17">
        <v>4.6970000000000001</v>
      </c>
      <c r="U234" s="28">
        <f t="shared" si="19"/>
        <v>7.83</v>
      </c>
      <c r="V234" s="17">
        <v>3.133</v>
      </c>
      <c r="W234" s="17">
        <v>4.6970000000000001</v>
      </c>
      <c r="X234" s="12" t="s">
        <v>845</v>
      </c>
      <c r="Y234" s="12" t="s">
        <v>38</v>
      </c>
      <c r="Z234" s="12" t="s">
        <v>1583</v>
      </c>
      <c r="AA234" s="12" t="s">
        <v>1583</v>
      </c>
      <c r="AB234" s="25"/>
    </row>
    <row r="235" spans="1:28" ht="15" customHeight="1" x14ac:dyDescent="0.25">
      <c r="A235" s="12" t="s">
        <v>321</v>
      </c>
      <c r="B235" s="12" t="s">
        <v>35</v>
      </c>
      <c r="C235" s="12" t="s">
        <v>35</v>
      </c>
      <c r="D235" s="13" t="s">
        <v>1743</v>
      </c>
      <c r="E235" s="12" t="s">
        <v>1633</v>
      </c>
      <c r="F235" s="12" t="s">
        <v>1594</v>
      </c>
      <c r="G235" s="12" t="s">
        <v>1633</v>
      </c>
      <c r="H235" s="12" t="s">
        <v>35</v>
      </c>
      <c r="I235" s="13" t="s">
        <v>1744</v>
      </c>
      <c r="J235" s="13" t="s">
        <v>1745</v>
      </c>
      <c r="K235" s="12" t="s">
        <v>36</v>
      </c>
      <c r="L235" s="12" t="s">
        <v>525</v>
      </c>
      <c r="M235" s="12" t="s">
        <v>37</v>
      </c>
      <c r="N235" s="32">
        <v>10.5</v>
      </c>
      <c r="O235" s="17">
        <f t="shared" si="15"/>
        <v>78.498000000000005</v>
      </c>
      <c r="P235" s="28">
        <f t="shared" si="16"/>
        <v>38.984000000000002</v>
      </c>
      <c r="Q235" s="28">
        <f t="shared" si="17"/>
        <v>39.514000000000003</v>
      </c>
      <c r="R235" s="28">
        <f t="shared" si="18"/>
        <v>39.249000000000002</v>
      </c>
      <c r="S235" s="17">
        <v>19.492000000000001</v>
      </c>
      <c r="T235" s="17">
        <v>19.757000000000001</v>
      </c>
      <c r="U235" s="28">
        <f t="shared" si="19"/>
        <v>39.249000000000002</v>
      </c>
      <c r="V235" s="17">
        <v>19.492000000000001</v>
      </c>
      <c r="W235" s="17">
        <v>19.757000000000001</v>
      </c>
      <c r="X235" s="12" t="s">
        <v>845</v>
      </c>
      <c r="Y235" s="12" t="s">
        <v>38</v>
      </c>
      <c r="Z235" s="12" t="s">
        <v>1583</v>
      </c>
      <c r="AA235" s="12" t="s">
        <v>1583</v>
      </c>
      <c r="AB235" s="25"/>
    </row>
    <row r="236" spans="1:28" ht="15" customHeight="1" x14ac:dyDescent="0.25">
      <c r="A236" s="12" t="s">
        <v>322</v>
      </c>
      <c r="B236" s="12" t="s">
        <v>35</v>
      </c>
      <c r="C236" s="12" t="s">
        <v>35</v>
      </c>
      <c r="D236" s="13" t="s">
        <v>1746</v>
      </c>
      <c r="E236" s="12" t="s">
        <v>1628</v>
      </c>
      <c r="F236" s="12" t="s">
        <v>1598</v>
      </c>
      <c r="G236" s="12" t="s">
        <v>1628</v>
      </c>
      <c r="H236" s="12" t="s">
        <v>35</v>
      </c>
      <c r="I236" s="13" t="s">
        <v>1747</v>
      </c>
      <c r="J236" s="13" t="s">
        <v>1748</v>
      </c>
      <c r="K236" s="12" t="s">
        <v>36</v>
      </c>
      <c r="L236" s="12" t="s">
        <v>525</v>
      </c>
      <c r="M236" s="12" t="s">
        <v>37</v>
      </c>
      <c r="N236" s="32">
        <v>10.5</v>
      </c>
      <c r="O236" s="17">
        <f t="shared" si="15"/>
        <v>28.416</v>
      </c>
      <c r="P236" s="28">
        <f t="shared" si="16"/>
        <v>11.384</v>
      </c>
      <c r="Q236" s="28">
        <f t="shared" si="17"/>
        <v>17.032</v>
      </c>
      <c r="R236" s="28">
        <f t="shared" si="18"/>
        <v>14.208</v>
      </c>
      <c r="S236" s="17">
        <v>5.6920000000000002</v>
      </c>
      <c r="T236" s="17">
        <v>8.516</v>
      </c>
      <c r="U236" s="28">
        <f t="shared" si="19"/>
        <v>14.208</v>
      </c>
      <c r="V236" s="17">
        <v>5.6920000000000002</v>
      </c>
      <c r="W236" s="17">
        <v>8.516</v>
      </c>
      <c r="X236" s="12" t="s">
        <v>845</v>
      </c>
      <c r="Y236" s="12" t="s">
        <v>38</v>
      </c>
      <c r="Z236" s="12" t="s">
        <v>1583</v>
      </c>
      <c r="AA236" s="12" t="s">
        <v>1583</v>
      </c>
      <c r="AB236" s="25"/>
    </row>
    <row r="237" spans="1:28" ht="15" customHeight="1" x14ac:dyDescent="0.25">
      <c r="A237" s="12" t="s">
        <v>323</v>
      </c>
      <c r="B237" s="12" t="s">
        <v>35</v>
      </c>
      <c r="C237" s="12" t="s">
        <v>69</v>
      </c>
      <c r="D237" s="13" t="s">
        <v>1749</v>
      </c>
      <c r="E237" s="12" t="s">
        <v>1597</v>
      </c>
      <c r="F237" s="12" t="s">
        <v>1598</v>
      </c>
      <c r="G237" s="12" t="s">
        <v>1597</v>
      </c>
      <c r="H237" s="12" t="s">
        <v>35</v>
      </c>
      <c r="I237" s="13" t="s">
        <v>1750</v>
      </c>
      <c r="J237" s="13" t="s">
        <v>1751</v>
      </c>
      <c r="K237" s="12" t="s">
        <v>36</v>
      </c>
      <c r="L237" s="12" t="s">
        <v>525</v>
      </c>
      <c r="M237" s="12" t="s">
        <v>37</v>
      </c>
      <c r="N237" s="32">
        <v>3.5</v>
      </c>
      <c r="O237" s="17">
        <f t="shared" si="15"/>
        <v>0.95</v>
      </c>
      <c r="P237" s="28">
        <f t="shared" si="16"/>
        <v>0.37</v>
      </c>
      <c r="Q237" s="28">
        <f t="shared" si="17"/>
        <v>0.57999999999999996</v>
      </c>
      <c r="R237" s="28">
        <f t="shared" si="18"/>
        <v>0.47499999999999998</v>
      </c>
      <c r="S237" s="17">
        <v>0.185</v>
      </c>
      <c r="T237" s="17">
        <v>0.28999999999999998</v>
      </c>
      <c r="U237" s="28">
        <f t="shared" si="19"/>
        <v>0.47499999999999998</v>
      </c>
      <c r="V237" s="17">
        <v>0.185</v>
      </c>
      <c r="W237" s="17">
        <v>0.28999999999999998</v>
      </c>
      <c r="X237" s="12" t="s">
        <v>845</v>
      </c>
      <c r="Y237" s="12" t="s">
        <v>38</v>
      </c>
      <c r="Z237" s="12" t="s">
        <v>1583</v>
      </c>
      <c r="AA237" s="12" t="s">
        <v>1583</v>
      </c>
      <c r="AB237" s="25"/>
    </row>
    <row r="238" spans="1:28" ht="15" customHeight="1" x14ac:dyDescent="0.25">
      <c r="A238" s="12" t="s">
        <v>324</v>
      </c>
      <c r="B238" s="12" t="s">
        <v>35</v>
      </c>
      <c r="C238" s="12" t="s">
        <v>35</v>
      </c>
      <c r="D238" s="13" t="s">
        <v>751</v>
      </c>
      <c r="E238" s="12" t="s">
        <v>1694</v>
      </c>
      <c r="F238" s="12" t="s">
        <v>1616</v>
      </c>
      <c r="G238" s="12" t="s">
        <v>1694</v>
      </c>
      <c r="H238" s="12" t="s">
        <v>35</v>
      </c>
      <c r="I238" s="13" t="s">
        <v>1752</v>
      </c>
      <c r="J238" s="13" t="s">
        <v>1753</v>
      </c>
      <c r="K238" s="12" t="s">
        <v>36</v>
      </c>
      <c r="L238" s="12" t="s">
        <v>525</v>
      </c>
      <c r="M238" s="12" t="s">
        <v>61</v>
      </c>
      <c r="N238" s="32">
        <v>6.5</v>
      </c>
      <c r="O238" s="17">
        <f t="shared" si="15"/>
        <v>1.544</v>
      </c>
      <c r="P238" s="28">
        <f t="shared" si="16"/>
        <v>0.76600000000000001</v>
      </c>
      <c r="Q238" s="28">
        <f t="shared" si="17"/>
        <v>0.77800000000000002</v>
      </c>
      <c r="R238" s="28">
        <f t="shared" si="18"/>
        <v>0.77200000000000002</v>
      </c>
      <c r="S238" s="17">
        <v>0.38300000000000001</v>
      </c>
      <c r="T238" s="17">
        <v>0.38900000000000001</v>
      </c>
      <c r="U238" s="28">
        <f t="shared" si="19"/>
        <v>0.77200000000000002</v>
      </c>
      <c r="V238" s="17">
        <v>0.38300000000000001</v>
      </c>
      <c r="W238" s="17">
        <v>0.38900000000000001</v>
      </c>
      <c r="X238" s="12" t="s">
        <v>845</v>
      </c>
      <c r="Y238" s="12" t="s">
        <v>38</v>
      </c>
      <c r="Z238" s="12" t="s">
        <v>1583</v>
      </c>
      <c r="AA238" s="12" t="s">
        <v>1583</v>
      </c>
      <c r="AB238" s="25"/>
    </row>
    <row r="239" spans="1:28" ht="15" customHeight="1" x14ac:dyDescent="0.25">
      <c r="A239" s="12" t="s">
        <v>325</v>
      </c>
      <c r="B239" s="12" t="s">
        <v>35</v>
      </c>
      <c r="C239" s="12" t="s">
        <v>35</v>
      </c>
      <c r="D239" s="13" t="s">
        <v>1754</v>
      </c>
      <c r="E239" s="12" t="s">
        <v>1593</v>
      </c>
      <c r="F239" s="12" t="s">
        <v>1594</v>
      </c>
      <c r="G239" s="12" t="s">
        <v>1593</v>
      </c>
      <c r="H239" s="12" t="s">
        <v>35</v>
      </c>
      <c r="I239" s="13" t="s">
        <v>1755</v>
      </c>
      <c r="J239" s="13" t="s">
        <v>1756</v>
      </c>
      <c r="K239" s="12" t="s">
        <v>36</v>
      </c>
      <c r="L239" s="12" t="s">
        <v>525</v>
      </c>
      <c r="M239" s="12" t="s">
        <v>61</v>
      </c>
      <c r="N239" s="32" t="s">
        <v>1757</v>
      </c>
      <c r="O239" s="17">
        <f t="shared" si="15"/>
        <v>0.96399999999999997</v>
      </c>
      <c r="P239" s="28">
        <f t="shared" si="16"/>
        <v>0.27200000000000002</v>
      </c>
      <c r="Q239" s="28">
        <f t="shared" si="17"/>
        <v>0.69199999999999995</v>
      </c>
      <c r="R239" s="28">
        <f t="shared" si="18"/>
        <v>0.48199999999999998</v>
      </c>
      <c r="S239" s="17">
        <v>0.13600000000000001</v>
      </c>
      <c r="T239" s="17">
        <v>0.34599999999999997</v>
      </c>
      <c r="U239" s="28">
        <f t="shared" si="19"/>
        <v>0.48199999999999998</v>
      </c>
      <c r="V239" s="17">
        <v>0.13600000000000001</v>
      </c>
      <c r="W239" s="17">
        <v>0.34599999999999997</v>
      </c>
      <c r="X239" s="12" t="s">
        <v>845</v>
      </c>
      <c r="Y239" s="12" t="s">
        <v>38</v>
      </c>
      <c r="Z239" s="12" t="s">
        <v>1583</v>
      </c>
      <c r="AA239" s="12" t="s">
        <v>1583</v>
      </c>
      <c r="AB239" s="25"/>
    </row>
    <row r="240" spans="1:28" ht="15" customHeight="1" x14ac:dyDescent="0.25">
      <c r="A240" s="12" t="s">
        <v>326</v>
      </c>
      <c r="B240" s="12" t="s">
        <v>35</v>
      </c>
      <c r="C240" s="12" t="s">
        <v>35</v>
      </c>
      <c r="D240" s="13" t="s">
        <v>35</v>
      </c>
      <c r="E240" s="12" t="s">
        <v>1758</v>
      </c>
      <c r="F240" s="12" t="s">
        <v>1598</v>
      </c>
      <c r="G240" s="12" t="s">
        <v>1758</v>
      </c>
      <c r="H240" s="12" t="s">
        <v>35</v>
      </c>
      <c r="I240" s="13" t="s">
        <v>1759</v>
      </c>
      <c r="J240" s="13" t="s">
        <v>1760</v>
      </c>
      <c r="K240" s="12" t="s">
        <v>36</v>
      </c>
      <c r="L240" s="12" t="s">
        <v>525</v>
      </c>
      <c r="M240" s="12" t="s">
        <v>61</v>
      </c>
      <c r="N240" s="32" t="s">
        <v>1761</v>
      </c>
      <c r="O240" s="17">
        <f t="shared" si="15"/>
        <v>16.327999999999999</v>
      </c>
      <c r="P240" s="28">
        <f t="shared" si="16"/>
        <v>6.7359999999999998</v>
      </c>
      <c r="Q240" s="28">
        <f t="shared" si="17"/>
        <v>9.5920000000000005</v>
      </c>
      <c r="R240" s="28">
        <f t="shared" si="18"/>
        <v>8.1639999999999997</v>
      </c>
      <c r="S240" s="17">
        <v>3.3679999999999999</v>
      </c>
      <c r="T240" s="17">
        <v>4.7960000000000003</v>
      </c>
      <c r="U240" s="28">
        <f t="shared" si="19"/>
        <v>8.1639999999999997</v>
      </c>
      <c r="V240" s="17">
        <v>3.3679999999999999</v>
      </c>
      <c r="W240" s="17">
        <v>4.7960000000000003</v>
      </c>
      <c r="X240" s="12" t="s">
        <v>845</v>
      </c>
      <c r="Y240" s="12" t="s">
        <v>38</v>
      </c>
      <c r="Z240" s="12" t="s">
        <v>1583</v>
      </c>
      <c r="AA240" s="12" t="s">
        <v>1583</v>
      </c>
      <c r="AB240" s="25"/>
    </row>
    <row r="241" spans="1:28" ht="15" customHeight="1" x14ac:dyDescent="0.25">
      <c r="A241" s="12" t="s">
        <v>327</v>
      </c>
      <c r="B241" s="12" t="s">
        <v>35</v>
      </c>
      <c r="C241" s="12" t="s">
        <v>35</v>
      </c>
      <c r="D241" s="13" t="s">
        <v>35</v>
      </c>
      <c r="E241" s="12" t="s">
        <v>1676</v>
      </c>
      <c r="F241" s="12" t="s">
        <v>1616</v>
      </c>
      <c r="G241" s="12" t="s">
        <v>1676</v>
      </c>
      <c r="H241" s="12" t="s">
        <v>35</v>
      </c>
      <c r="I241" s="13" t="s">
        <v>1762</v>
      </c>
      <c r="J241" s="13" t="s">
        <v>1763</v>
      </c>
      <c r="K241" s="12" t="s">
        <v>36</v>
      </c>
      <c r="L241" s="12" t="s">
        <v>525</v>
      </c>
      <c r="M241" s="12" t="s">
        <v>37</v>
      </c>
      <c r="N241" s="32">
        <v>1.5</v>
      </c>
      <c r="O241" s="17">
        <f t="shared" si="15"/>
        <v>0.91400000000000003</v>
      </c>
      <c r="P241" s="28">
        <f t="shared" si="16"/>
        <v>0.55600000000000005</v>
      </c>
      <c r="Q241" s="28">
        <f t="shared" si="17"/>
        <v>0.35799999999999998</v>
      </c>
      <c r="R241" s="28">
        <f t="shared" si="18"/>
        <v>0.45700000000000002</v>
      </c>
      <c r="S241" s="17">
        <v>0.27800000000000002</v>
      </c>
      <c r="T241" s="17">
        <v>0.17899999999999999</v>
      </c>
      <c r="U241" s="28">
        <f t="shared" si="19"/>
        <v>0.45700000000000002</v>
      </c>
      <c r="V241" s="17">
        <v>0.27800000000000002</v>
      </c>
      <c r="W241" s="17">
        <v>0.17899999999999999</v>
      </c>
      <c r="X241" s="12" t="s">
        <v>845</v>
      </c>
      <c r="Y241" s="12" t="s">
        <v>38</v>
      </c>
      <c r="Z241" s="12" t="s">
        <v>1583</v>
      </c>
      <c r="AA241" s="12" t="s">
        <v>1583</v>
      </c>
      <c r="AB241" s="25"/>
    </row>
    <row r="242" spans="1:28" ht="15" customHeight="1" x14ac:dyDescent="0.25">
      <c r="A242" s="12" t="s">
        <v>328</v>
      </c>
      <c r="B242" s="12" t="s">
        <v>1592</v>
      </c>
      <c r="C242" s="12" t="s">
        <v>35</v>
      </c>
      <c r="D242" s="12" t="s">
        <v>35</v>
      </c>
      <c r="E242" s="12" t="s">
        <v>1665</v>
      </c>
      <c r="F242" s="12" t="s">
        <v>1764</v>
      </c>
      <c r="G242" s="12" t="s">
        <v>1665</v>
      </c>
      <c r="H242" s="12" t="s">
        <v>35</v>
      </c>
      <c r="I242" s="12" t="s">
        <v>1765</v>
      </c>
      <c r="J242" s="13" t="s">
        <v>35</v>
      </c>
      <c r="K242" s="12" t="s">
        <v>36</v>
      </c>
      <c r="L242" s="12" t="s">
        <v>525</v>
      </c>
      <c r="M242" s="13" t="s">
        <v>37</v>
      </c>
      <c r="N242" s="32" t="s">
        <v>35</v>
      </c>
      <c r="O242" s="17">
        <f t="shared" si="15"/>
        <v>0.2</v>
      </c>
      <c r="P242" s="28">
        <f t="shared" si="16"/>
        <v>7.0000000000000007E-2</v>
      </c>
      <c r="Q242" s="28">
        <f t="shared" si="17"/>
        <v>0.13</v>
      </c>
      <c r="R242" s="28">
        <f t="shared" si="18"/>
        <v>0.1</v>
      </c>
      <c r="S242" s="12">
        <v>3.5000000000000003E-2</v>
      </c>
      <c r="T242" s="12">
        <v>6.5000000000000002E-2</v>
      </c>
      <c r="U242" s="28">
        <f t="shared" si="19"/>
        <v>0.1</v>
      </c>
      <c r="V242" s="12">
        <v>3.5000000000000003E-2</v>
      </c>
      <c r="W242" s="12">
        <v>6.5000000000000002E-2</v>
      </c>
      <c r="X242" s="12" t="s">
        <v>845</v>
      </c>
      <c r="Y242" s="12" t="s">
        <v>38</v>
      </c>
      <c r="Z242" s="12" t="s">
        <v>1583</v>
      </c>
      <c r="AA242" s="12" t="s">
        <v>1583</v>
      </c>
      <c r="AB242" s="25"/>
    </row>
    <row r="243" spans="1:28" ht="15" customHeight="1" x14ac:dyDescent="0.25">
      <c r="A243" s="12" t="s">
        <v>329</v>
      </c>
      <c r="B243" s="12" t="s">
        <v>1766</v>
      </c>
      <c r="C243" s="12" t="s">
        <v>35</v>
      </c>
      <c r="D243" s="12" t="s">
        <v>1767</v>
      </c>
      <c r="E243" s="12" t="s">
        <v>1694</v>
      </c>
      <c r="F243" s="12" t="s">
        <v>1616</v>
      </c>
      <c r="G243" s="12" t="s">
        <v>1694</v>
      </c>
      <c r="H243" s="12" t="s">
        <v>35</v>
      </c>
      <c r="I243" s="12" t="s">
        <v>1768</v>
      </c>
      <c r="J243" s="13" t="s">
        <v>35</v>
      </c>
      <c r="K243" s="12" t="s">
        <v>36</v>
      </c>
      <c r="L243" s="12" t="s">
        <v>525</v>
      </c>
      <c r="M243" s="13" t="s">
        <v>37</v>
      </c>
      <c r="N243" s="32" t="s">
        <v>35</v>
      </c>
      <c r="O243" s="17">
        <f t="shared" si="15"/>
        <v>0.2</v>
      </c>
      <c r="P243" s="28">
        <f t="shared" si="16"/>
        <v>7.0000000000000007E-2</v>
      </c>
      <c r="Q243" s="28">
        <f t="shared" si="17"/>
        <v>0.13</v>
      </c>
      <c r="R243" s="28">
        <f t="shared" si="18"/>
        <v>0.1</v>
      </c>
      <c r="S243" s="12">
        <v>3.5000000000000003E-2</v>
      </c>
      <c r="T243" s="12">
        <v>6.5000000000000002E-2</v>
      </c>
      <c r="U243" s="28">
        <f t="shared" si="19"/>
        <v>0.1</v>
      </c>
      <c r="V243" s="12">
        <v>3.5000000000000003E-2</v>
      </c>
      <c r="W243" s="12">
        <v>6.5000000000000002E-2</v>
      </c>
      <c r="X243" s="12" t="s">
        <v>845</v>
      </c>
      <c r="Y243" s="12" t="s">
        <v>38</v>
      </c>
      <c r="Z243" s="12" t="s">
        <v>1583</v>
      </c>
      <c r="AA243" s="12" t="s">
        <v>1583</v>
      </c>
      <c r="AB243" s="25"/>
    </row>
    <row r="244" spans="1:28" ht="15" customHeight="1" x14ac:dyDescent="0.25">
      <c r="A244" s="12" t="s">
        <v>330</v>
      </c>
      <c r="B244" s="12" t="s">
        <v>1769</v>
      </c>
      <c r="C244" s="12" t="s">
        <v>1770</v>
      </c>
      <c r="D244" s="13" t="s">
        <v>1771</v>
      </c>
      <c r="E244" s="12" t="s">
        <v>1597</v>
      </c>
      <c r="F244" s="12" t="s">
        <v>1598</v>
      </c>
      <c r="G244" s="12" t="s">
        <v>1640</v>
      </c>
      <c r="H244" s="12" t="s">
        <v>35</v>
      </c>
      <c r="I244" s="13" t="s">
        <v>1772</v>
      </c>
      <c r="J244" s="13" t="s">
        <v>1773</v>
      </c>
      <c r="K244" s="12" t="s">
        <v>36</v>
      </c>
      <c r="L244" s="12" t="s">
        <v>525</v>
      </c>
      <c r="M244" s="12" t="s">
        <v>37</v>
      </c>
      <c r="N244" s="32">
        <v>3</v>
      </c>
      <c r="O244" s="17">
        <f t="shared" si="15"/>
        <v>22.527999999999999</v>
      </c>
      <c r="P244" s="28">
        <f t="shared" si="16"/>
        <v>7.8840000000000003</v>
      </c>
      <c r="Q244" s="28">
        <f t="shared" si="17"/>
        <v>14.644</v>
      </c>
      <c r="R244" s="28">
        <f t="shared" si="18"/>
        <v>11.263999999999999</v>
      </c>
      <c r="S244" s="17">
        <v>3.9420000000000002</v>
      </c>
      <c r="T244" s="17">
        <v>7.3220000000000001</v>
      </c>
      <c r="U244" s="28">
        <f t="shared" si="19"/>
        <v>11.263999999999999</v>
      </c>
      <c r="V244" s="17">
        <v>3.9420000000000002</v>
      </c>
      <c r="W244" s="17">
        <v>7.3220000000000001</v>
      </c>
      <c r="X244" s="12" t="s">
        <v>845</v>
      </c>
      <c r="Y244" s="12" t="s">
        <v>846</v>
      </c>
      <c r="Z244" s="12" t="s">
        <v>1583</v>
      </c>
      <c r="AA244" s="12" t="s">
        <v>1583</v>
      </c>
      <c r="AB244" s="25"/>
    </row>
    <row r="245" spans="1:28" ht="15" customHeight="1" x14ac:dyDescent="0.25">
      <c r="A245" s="12" t="s">
        <v>331</v>
      </c>
      <c r="B245" s="12" t="s">
        <v>1774</v>
      </c>
      <c r="C245" s="12" t="s">
        <v>1770</v>
      </c>
      <c r="D245" s="13" t="s">
        <v>1775</v>
      </c>
      <c r="E245" s="12" t="s">
        <v>1597</v>
      </c>
      <c r="F245" s="12" t="s">
        <v>1598</v>
      </c>
      <c r="G245" s="12" t="s">
        <v>1640</v>
      </c>
      <c r="H245" s="12" t="s">
        <v>35</v>
      </c>
      <c r="I245" s="13" t="s">
        <v>1776</v>
      </c>
      <c r="J245" s="13" t="s">
        <v>1777</v>
      </c>
      <c r="K245" s="12" t="s">
        <v>36</v>
      </c>
      <c r="L245" s="12" t="s">
        <v>525</v>
      </c>
      <c r="M245" s="12" t="s">
        <v>37</v>
      </c>
      <c r="N245" s="32">
        <v>6.5</v>
      </c>
      <c r="O245" s="17">
        <f t="shared" si="15"/>
        <v>2.3279999999999998</v>
      </c>
      <c r="P245" s="28">
        <f t="shared" si="16"/>
        <v>0.81399999999999995</v>
      </c>
      <c r="Q245" s="28">
        <f t="shared" si="17"/>
        <v>1.514</v>
      </c>
      <c r="R245" s="28">
        <f t="shared" si="18"/>
        <v>1.1639999999999999</v>
      </c>
      <c r="S245" s="17">
        <v>0.40699999999999997</v>
      </c>
      <c r="T245" s="17">
        <v>0.75700000000000001</v>
      </c>
      <c r="U245" s="28">
        <f t="shared" si="19"/>
        <v>1.1639999999999999</v>
      </c>
      <c r="V245" s="17">
        <v>0.40699999999999997</v>
      </c>
      <c r="W245" s="17">
        <v>0.75700000000000001</v>
      </c>
      <c r="X245" s="12" t="s">
        <v>845</v>
      </c>
      <c r="Y245" s="12" t="s">
        <v>846</v>
      </c>
      <c r="Z245" s="12" t="s">
        <v>1583</v>
      </c>
      <c r="AA245" s="12" t="s">
        <v>1583</v>
      </c>
      <c r="AB245" s="25"/>
    </row>
    <row r="246" spans="1:28" ht="15" customHeight="1" x14ac:dyDescent="0.25">
      <c r="A246" s="12" t="s">
        <v>332</v>
      </c>
      <c r="B246" s="12" t="s">
        <v>35</v>
      </c>
      <c r="C246" s="12" t="s">
        <v>35</v>
      </c>
      <c r="D246" s="13" t="s">
        <v>35</v>
      </c>
      <c r="E246" s="12" t="s">
        <v>1687</v>
      </c>
      <c r="F246" s="12" t="s">
        <v>1616</v>
      </c>
      <c r="G246" s="12" t="s">
        <v>1687</v>
      </c>
      <c r="H246" s="12" t="s">
        <v>35</v>
      </c>
      <c r="I246" s="13" t="s">
        <v>1778</v>
      </c>
      <c r="J246" s="13" t="s">
        <v>1779</v>
      </c>
      <c r="K246" s="12" t="s">
        <v>36</v>
      </c>
      <c r="L246" s="12" t="s">
        <v>525</v>
      </c>
      <c r="M246" s="12" t="s">
        <v>37</v>
      </c>
      <c r="N246" s="32">
        <v>6.5</v>
      </c>
      <c r="O246" s="17">
        <f t="shared" si="15"/>
        <v>3.1760000000000002</v>
      </c>
      <c r="P246" s="28">
        <f t="shared" si="16"/>
        <v>1.1120000000000001</v>
      </c>
      <c r="Q246" s="28">
        <f t="shared" si="17"/>
        <v>2.0640000000000001</v>
      </c>
      <c r="R246" s="28">
        <f t="shared" si="18"/>
        <v>1.5880000000000001</v>
      </c>
      <c r="S246" s="28">
        <v>0.55600000000000005</v>
      </c>
      <c r="T246" s="17">
        <v>1.032</v>
      </c>
      <c r="U246" s="28">
        <f t="shared" si="19"/>
        <v>1.5880000000000001</v>
      </c>
      <c r="V246" s="28">
        <v>0.55600000000000005</v>
      </c>
      <c r="W246" s="17">
        <v>1.032</v>
      </c>
      <c r="X246" s="12" t="s">
        <v>845</v>
      </c>
      <c r="Y246" s="12" t="s">
        <v>846</v>
      </c>
      <c r="Z246" s="12" t="s">
        <v>1583</v>
      </c>
      <c r="AA246" s="12" t="s">
        <v>1583</v>
      </c>
      <c r="AB246" s="25"/>
    </row>
    <row r="247" spans="1:28" ht="15" customHeight="1" x14ac:dyDescent="0.25">
      <c r="A247" s="12" t="s">
        <v>333</v>
      </c>
      <c r="B247" s="36" t="s">
        <v>1910</v>
      </c>
      <c r="C247" s="12" t="s">
        <v>35</v>
      </c>
      <c r="D247" s="13" t="s">
        <v>35</v>
      </c>
      <c r="E247" s="12" t="s">
        <v>1911</v>
      </c>
      <c r="F247" s="12" t="s">
        <v>1912</v>
      </c>
      <c r="G247" s="12" t="s">
        <v>1911</v>
      </c>
      <c r="H247" s="12" t="s">
        <v>35</v>
      </c>
      <c r="I247" s="13" t="s">
        <v>1913</v>
      </c>
      <c r="J247" s="13" t="s">
        <v>1914</v>
      </c>
      <c r="K247" s="12" t="s">
        <v>36</v>
      </c>
      <c r="L247" s="12" t="s">
        <v>525</v>
      </c>
      <c r="M247" s="12" t="s">
        <v>61</v>
      </c>
      <c r="N247" s="32">
        <v>3.5</v>
      </c>
      <c r="O247" s="17">
        <f t="shared" si="15"/>
        <v>10.346</v>
      </c>
      <c r="P247" s="28">
        <f t="shared" si="16"/>
        <v>3.1040000000000001</v>
      </c>
      <c r="Q247" s="28">
        <f t="shared" si="17"/>
        <v>7.242</v>
      </c>
      <c r="R247" s="28">
        <f t="shared" si="18"/>
        <v>5.173</v>
      </c>
      <c r="S247" s="17">
        <v>1.552</v>
      </c>
      <c r="T247" s="17">
        <v>3.621</v>
      </c>
      <c r="U247" s="28">
        <f t="shared" si="19"/>
        <v>5.173</v>
      </c>
      <c r="V247" s="17">
        <v>1.552</v>
      </c>
      <c r="W247" s="17">
        <v>3.621</v>
      </c>
      <c r="X247" s="12" t="s">
        <v>845</v>
      </c>
      <c r="Y247" s="12" t="s">
        <v>38</v>
      </c>
      <c r="Z247" s="12" t="s">
        <v>1900</v>
      </c>
      <c r="AA247" s="12" t="s">
        <v>1915</v>
      </c>
      <c r="AB247" s="25"/>
    </row>
    <row r="248" spans="1:28" ht="15" customHeight="1" x14ac:dyDescent="0.25">
      <c r="A248" s="12" t="s">
        <v>334</v>
      </c>
      <c r="B248" s="36" t="s">
        <v>1910</v>
      </c>
      <c r="C248" s="12" t="s">
        <v>35</v>
      </c>
      <c r="D248" s="13" t="s">
        <v>35</v>
      </c>
      <c r="E248" s="12" t="s">
        <v>1916</v>
      </c>
      <c r="F248" s="12" t="s">
        <v>1912</v>
      </c>
      <c r="G248" s="12" t="s">
        <v>1916</v>
      </c>
      <c r="H248" s="12" t="s">
        <v>35</v>
      </c>
      <c r="I248" s="13" t="s">
        <v>1917</v>
      </c>
      <c r="J248" s="13" t="s">
        <v>1918</v>
      </c>
      <c r="K248" s="12" t="s">
        <v>36</v>
      </c>
      <c r="L248" s="12" t="s">
        <v>525</v>
      </c>
      <c r="M248" s="12" t="s">
        <v>61</v>
      </c>
      <c r="N248" s="32">
        <v>1.5</v>
      </c>
      <c r="O248" s="17">
        <f t="shared" si="15"/>
        <v>3.1280000000000001</v>
      </c>
      <c r="P248" s="28">
        <f t="shared" si="16"/>
        <v>0.93799999999999994</v>
      </c>
      <c r="Q248" s="28">
        <f t="shared" si="17"/>
        <v>2.19</v>
      </c>
      <c r="R248" s="28">
        <f t="shared" si="18"/>
        <v>1.5640000000000001</v>
      </c>
      <c r="S248" s="17">
        <v>0.46899999999999997</v>
      </c>
      <c r="T248" s="17">
        <v>1.095</v>
      </c>
      <c r="U248" s="28">
        <f t="shared" si="19"/>
        <v>1.5640000000000001</v>
      </c>
      <c r="V248" s="17">
        <v>0.46899999999999997</v>
      </c>
      <c r="W248" s="17">
        <v>1.095</v>
      </c>
      <c r="X248" s="12" t="s">
        <v>845</v>
      </c>
      <c r="Y248" s="12" t="s">
        <v>38</v>
      </c>
      <c r="Z248" s="12" t="s">
        <v>1900</v>
      </c>
      <c r="AA248" s="12" t="s">
        <v>1915</v>
      </c>
      <c r="AB248" s="25"/>
    </row>
    <row r="249" spans="1:28" ht="15" customHeight="1" x14ac:dyDescent="0.25">
      <c r="A249" s="12" t="s">
        <v>335</v>
      </c>
      <c r="B249" s="36" t="s">
        <v>1910</v>
      </c>
      <c r="C249" s="12" t="s">
        <v>35</v>
      </c>
      <c r="D249" s="13" t="s">
        <v>35</v>
      </c>
      <c r="E249" s="12" t="s">
        <v>1916</v>
      </c>
      <c r="F249" s="12" t="s">
        <v>1912</v>
      </c>
      <c r="G249" s="12" t="s">
        <v>1916</v>
      </c>
      <c r="H249" s="12" t="s">
        <v>35</v>
      </c>
      <c r="I249" s="13" t="s">
        <v>1919</v>
      </c>
      <c r="J249" s="13" t="s">
        <v>1920</v>
      </c>
      <c r="K249" s="12" t="s">
        <v>36</v>
      </c>
      <c r="L249" s="12" t="s">
        <v>525</v>
      </c>
      <c r="M249" s="12" t="s">
        <v>61</v>
      </c>
      <c r="N249" s="32">
        <v>3</v>
      </c>
      <c r="O249" s="17">
        <f t="shared" si="15"/>
        <v>5.2919999999999998</v>
      </c>
      <c r="P249" s="28">
        <f t="shared" si="16"/>
        <v>1.5880000000000001</v>
      </c>
      <c r="Q249" s="28">
        <f t="shared" si="17"/>
        <v>3.7040000000000002</v>
      </c>
      <c r="R249" s="28">
        <f t="shared" si="18"/>
        <v>2.6459999999999999</v>
      </c>
      <c r="S249" s="17">
        <v>0.79400000000000004</v>
      </c>
      <c r="T249" s="17">
        <v>1.8520000000000001</v>
      </c>
      <c r="U249" s="28">
        <f t="shared" si="19"/>
        <v>2.6459999999999999</v>
      </c>
      <c r="V249" s="17">
        <v>0.79400000000000004</v>
      </c>
      <c r="W249" s="17">
        <v>1.8520000000000001</v>
      </c>
      <c r="X249" s="12" t="s">
        <v>845</v>
      </c>
      <c r="Y249" s="12" t="s">
        <v>38</v>
      </c>
      <c r="Z249" s="12" t="s">
        <v>1900</v>
      </c>
      <c r="AA249" s="12" t="s">
        <v>1915</v>
      </c>
      <c r="AB249" s="25"/>
    </row>
    <row r="250" spans="1:28" ht="15" customHeight="1" x14ac:dyDescent="0.25">
      <c r="A250" s="12" t="s">
        <v>336</v>
      </c>
      <c r="B250" s="36" t="s">
        <v>1910</v>
      </c>
      <c r="C250" s="12" t="s">
        <v>35</v>
      </c>
      <c r="D250" s="13" t="s">
        <v>35</v>
      </c>
      <c r="E250" s="12" t="s">
        <v>1921</v>
      </c>
      <c r="F250" s="12" t="s">
        <v>1912</v>
      </c>
      <c r="G250" s="12" t="s">
        <v>1921</v>
      </c>
      <c r="H250" s="12" t="s">
        <v>35</v>
      </c>
      <c r="I250" s="13" t="s">
        <v>1922</v>
      </c>
      <c r="J250" s="13" t="s">
        <v>1923</v>
      </c>
      <c r="K250" s="12" t="s">
        <v>36</v>
      </c>
      <c r="L250" s="12" t="s">
        <v>525</v>
      </c>
      <c r="M250" s="12" t="s">
        <v>61</v>
      </c>
      <c r="N250" s="32">
        <v>2</v>
      </c>
      <c r="O250" s="17">
        <f t="shared" si="15"/>
        <v>6.202</v>
      </c>
      <c r="P250" s="28">
        <f t="shared" si="16"/>
        <v>1.86</v>
      </c>
      <c r="Q250" s="28">
        <f t="shared" si="17"/>
        <v>4.3419999999999996</v>
      </c>
      <c r="R250" s="28">
        <f t="shared" si="18"/>
        <v>3.101</v>
      </c>
      <c r="S250" s="17">
        <v>0.93</v>
      </c>
      <c r="T250" s="17">
        <v>2.1709999999999998</v>
      </c>
      <c r="U250" s="28">
        <f t="shared" si="19"/>
        <v>3.101</v>
      </c>
      <c r="V250" s="17">
        <v>0.93</v>
      </c>
      <c r="W250" s="17">
        <v>2.1709999999999998</v>
      </c>
      <c r="X250" s="12" t="s">
        <v>845</v>
      </c>
      <c r="Y250" s="12" t="s">
        <v>38</v>
      </c>
      <c r="Z250" s="12" t="s">
        <v>1900</v>
      </c>
      <c r="AA250" s="12" t="s">
        <v>1915</v>
      </c>
      <c r="AB250" s="25"/>
    </row>
    <row r="251" spans="1:28" ht="15" customHeight="1" x14ac:dyDescent="0.25">
      <c r="A251" s="12" t="s">
        <v>337</v>
      </c>
      <c r="B251" s="36" t="s">
        <v>1910</v>
      </c>
      <c r="C251" s="12" t="s">
        <v>35</v>
      </c>
      <c r="D251" s="13" t="s">
        <v>35</v>
      </c>
      <c r="E251" s="12" t="s">
        <v>1924</v>
      </c>
      <c r="F251" s="12" t="s">
        <v>1912</v>
      </c>
      <c r="G251" s="12" t="s">
        <v>1925</v>
      </c>
      <c r="H251" s="12" t="s">
        <v>35</v>
      </c>
      <c r="I251" s="13" t="s">
        <v>1926</v>
      </c>
      <c r="J251" s="13" t="s">
        <v>1927</v>
      </c>
      <c r="K251" s="12" t="s">
        <v>36</v>
      </c>
      <c r="L251" s="12" t="s">
        <v>525</v>
      </c>
      <c r="M251" s="12" t="s">
        <v>61</v>
      </c>
      <c r="N251" s="32">
        <v>2.5</v>
      </c>
      <c r="O251" s="17">
        <f t="shared" si="15"/>
        <v>4.1180000000000003</v>
      </c>
      <c r="P251" s="28">
        <f t="shared" si="16"/>
        <v>1.236</v>
      </c>
      <c r="Q251" s="28">
        <f t="shared" si="17"/>
        <v>2.8820000000000001</v>
      </c>
      <c r="R251" s="28">
        <f t="shared" si="18"/>
        <v>2.0590000000000002</v>
      </c>
      <c r="S251" s="17">
        <v>0.61799999999999999</v>
      </c>
      <c r="T251" s="17">
        <v>1.4410000000000001</v>
      </c>
      <c r="U251" s="28">
        <f t="shared" si="19"/>
        <v>2.0590000000000002</v>
      </c>
      <c r="V251" s="17">
        <v>0.61799999999999999</v>
      </c>
      <c r="W251" s="17">
        <v>1.4410000000000001</v>
      </c>
      <c r="X251" s="12" t="s">
        <v>845</v>
      </c>
      <c r="Y251" s="12" t="s">
        <v>38</v>
      </c>
      <c r="Z251" s="12" t="s">
        <v>1900</v>
      </c>
      <c r="AA251" s="12" t="s">
        <v>1915</v>
      </c>
      <c r="AB251" s="25"/>
    </row>
    <row r="252" spans="1:28" ht="15" customHeight="1" x14ac:dyDescent="0.25">
      <c r="A252" s="12" t="s">
        <v>338</v>
      </c>
      <c r="B252" s="36" t="s">
        <v>1910</v>
      </c>
      <c r="C252" s="12" t="s">
        <v>1928</v>
      </c>
      <c r="D252" s="13" t="s">
        <v>35</v>
      </c>
      <c r="E252" s="12" t="s">
        <v>1925</v>
      </c>
      <c r="F252" s="12" t="s">
        <v>1912</v>
      </c>
      <c r="G252" s="12" t="s">
        <v>1925</v>
      </c>
      <c r="H252" s="12" t="s">
        <v>35</v>
      </c>
      <c r="I252" s="13" t="s">
        <v>1929</v>
      </c>
      <c r="J252" s="13" t="s">
        <v>1930</v>
      </c>
      <c r="K252" s="12" t="s">
        <v>36</v>
      </c>
      <c r="L252" s="12" t="s">
        <v>525</v>
      </c>
      <c r="M252" s="12" t="s">
        <v>61</v>
      </c>
      <c r="N252" s="32">
        <v>20</v>
      </c>
      <c r="O252" s="17">
        <f t="shared" si="15"/>
        <v>82.763999999999996</v>
      </c>
      <c r="P252" s="28">
        <f t="shared" si="16"/>
        <v>24.83</v>
      </c>
      <c r="Q252" s="28">
        <f t="shared" si="17"/>
        <v>57.933999999999997</v>
      </c>
      <c r="R252" s="28">
        <f t="shared" si="18"/>
        <v>41.381999999999998</v>
      </c>
      <c r="S252" s="17">
        <v>12.414999999999999</v>
      </c>
      <c r="T252" s="17">
        <v>28.966999999999999</v>
      </c>
      <c r="U252" s="28">
        <f t="shared" si="19"/>
        <v>41.381999999999998</v>
      </c>
      <c r="V252" s="17">
        <v>12.414999999999999</v>
      </c>
      <c r="W252" s="17">
        <v>28.966999999999999</v>
      </c>
      <c r="X252" s="12" t="s">
        <v>845</v>
      </c>
      <c r="Y252" s="12" t="s">
        <v>38</v>
      </c>
      <c r="Z252" s="12" t="s">
        <v>1900</v>
      </c>
      <c r="AA252" s="12" t="s">
        <v>1915</v>
      </c>
      <c r="AB252" s="25"/>
    </row>
    <row r="253" spans="1:28" ht="15" customHeight="1" x14ac:dyDescent="0.25">
      <c r="A253" s="12" t="s">
        <v>339</v>
      </c>
      <c r="B253" s="36" t="s">
        <v>1910</v>
      </c>
      <c r="C253" s="12" t="s">
        <v>1931</v>
      </c>
      <c r="D253" s="13" t="s">
        <v>35</v>
      </c>
      <c r="E253" s="12" t="s">
        <v>1925</v>
      </c>
      <c r="F253" s="12" t="s">
        <v>1912</v>
      </c>
      <c r="G253" s="12" t="s">
        <v>1925</v>
      </c>
      <c r="H253" s="12" t="s">
        <v>35</v>
      </c>
      <c r="I253" s="13" t="s">
        <v>1932</v>
      </c>
      <c r="J253" s="13" t="s">
        <v>1933</v>
      </c>
      <c r="K253" s="12" t="s">
        <v>36</v>
      </c>
      <c r="L253" s="12" t="s">
        <v>525</v>
      </c>
      <c r="M253" s="12" t="s">
        <v>61</v>
      </c>
      <c r="N253" s="32">
        <v>6.5</v>
      </c>
      <c r="O253" s="17">
        <f t="shared" si="15"/>
        <v>21.734000000000002</v>
      </c>
      <c r="P253" s="28">
        <f t="shared" si="16"/>
        <v>6.52</v>
      </c>
      <c r="Q253" s="28">
        <f t="shared" si="17"/>
        <v>15.214</v>
      </c>
      <c r="R253" s="28">
        <f t="shared" si="18"/>
        <v>10.867000000000001</v>
      </c>
      <c r="S253" s="17">
        <v>3.26</v>
      </c>
      <c r="T253" s="17">
        <v>7.6070000000000002</v>
      </c>
      <c r="U253" s="28">
        <f t="shared" si="19"/>
        <v>10.867000000000001</v>
      </c>
      <c r="V253" s="17">
        <v>3.26</v>
      </c>
      <c r="W253" s="17">
        <v>7.6070000000000002</v>
      </c>
      <c r="X253" s="12" t="s">
        <v>845</v>
      </c>
      <c r="Y253" s="12" t="s">
        <v>38</v>
      </c>
      <c r="Z253" s="12" t="s">
        <v>1900</v>
      </c>
      <c r="AA253" s="12" t="s">
        <v>1915</v>
      </c>
      <c r="AB253" s="25"/>
    </row>
    <row r="254" spans="1:28" ht="15" customHeight="1" x14ac:dyDescent="0.25">
      <c r="A254" s="12" t="s">
        <v>340</v>
      </c>
      <c r="B254" s="36" t="s">
        <v>1910</v>
      </c>
      <c r="C254" s="12" t="s">
        <v>180</v>
      </c>
      <c r="D254" s="13" t="s">
        <v>35</v>
      </c>
      <c r="E254" s="12" t="s">
        <v>1925</v>
      </c>
      <c r="F254" s="12" t="s">
        <v>1912</v>
      </c>
      <c r="G254" s="12" t="s">
        <v>1925</v>
      </c>
      <c r="H254" s="12" t="s">
        <v>35</v>
      </c>
      <c r="I254" s="13" t="s">
        <v>1934</v>
      </c>
      <c r="J254" s="13" t="s">
        <v>1935</v>
      </c>
      <c r="K254" s="12" t="s">
        <v>36</v>
      </c>
      <c r="L254" s="12" t="s">
        <v>525</v>
      </c>
      <c r="M254" s="12" t="s">
        <v>61</v>
      </c>
      <c r="N254" s="32">
        <v>15</v>
      </c>
      <c r="O254" s="17">
        <f t="shared" si="15"/>
        <v>67.231999999999999</v>
      </c>
      <c r="P254" s="28">
        <f t="shared" si="16"/>
        <v>20.170000000000002</v>
      </c>
      <c r="Q254" s="28">
        <f t="shared" si="17"/>
        <v>47.061999999999998</v>
      </c>
      <c r="R254" s="28">
        <f t="shared" si="18"/>
        <v>33.616</v>
      </c>
      <c r="S254" s="17">
        <v>10.085000000000001</v>
      </c>
      <c r="T254" s="17">
        <v>23.530999999999999</v>
      </c>
      <c r="U254" s="28">
        <f t="shared" si="19"/>
        <v>33.616</v>
      </c>
      <c r="V254" s="17">
        <v>10.085000000000001</v>
      </c>
      <c r="W254" s="17">
        <v>23.530999999999999</v>
      </c>
      <c r="X254" s="12" t="s">
        <v>845</v>
      </c>
      <c r="Y254" s="12" t="s">
        <v>38</v>
      </c>
      <c r="Z254" s="12" t="s">
        <v>1900</v>
      </c>
      <c r="AA254" s="12" t="s">
        <v>1915</v>
      </c>
      <c r="AB254" s="25"/>
    </row>
    <row r="255" spans="1:28" ht="15" customHeight="1" x14ac:dyDescent="0.25">
      <c r="A255" s="12" t="s">
        <v>341</v>
      </c>
      <c r="B255" s="36" t="s">
        <v>1910</v>
      </c>
      <c r="C255" s="12" t="s">
        <v>1936</v>
      </c>
      <c r="D255" s="13" t="s">
        <v>35</v>
      </c>
      <c r="E255" s="12" t="s">
        <v>1925</v>
      </c>
      <c r="F255" s="12" t="s">
        <v>1912</v>
      </c>
      <c r="G255" s="12" t="s">
        <v>1925</v>
      </c>
      <c r="H255" s="12" t="s">
        <v>35</v>
      </c>
      <c r="I255" s="13" t="s">
        <v>1937</v>
      </c>
      <c r="J255" s="13" t="s">
        <v>1938</v>
      </c>
      <c r="K255" s="12" t="s">
        <v>36</v>
      </c>
      <c r="L255" s="12" t="s">
        <v>525</v>
      </c>
      <c r="M255" s="12" t="s">
        <v>61</v>
      </c>
      <c r="N255" s="32">
        <v>4.5</v>
      </c>
      <c r="O255" s="17">
        <f t="shared" si="15"/>
        <v>14.488</v>
      </c>
      <c r="P255" s="28">
        <f t="shared" si="16"/>
        <v>4.3460000000000001</v>
      </c>
      <c r="Q255" s="28">
        <f t="shared" si="17"/>
        <v>10.141999999999999</v>
      </c>
      <c r="R255" s="28">
        <f t="shared" si="18"/>
        <v>7.2439999999999998</v>
      </c>
      <c r="S255" s="17">
        <v>2.173</v>
      </c>
      <c r="T255" s="17">
        <v>5.0709999999999997</v>
      </c>
      <c r="U255" s="28">
        <f t="shared" si="19"/>
        <v>7.2439999999999998</v>
      </c>
      <c r="V255" s="17">
        <v>2.173</v>
      </c>
      <c r="W255" s="17">
        <v>5.0709999999999997</v>
      </c>
      <c r="X255" s="12" t="s">
        <v>845</v>
      </c>
      <c r="Y255" s="12" t="s">
        <v>38</v>
      </c>
      <c r="Z255" s="12" t="s">
        <v>1900</v>
      </c>
      <c r="AA255" s="12" t="s">
        <v>1915</v>
      </c>
      <c r="AB255" s="25"/>
    </row>
    <row r="256" spans="1:28" ht="15" customHeight="1" x14ac:dyDescent="0.25">
      <c r="A256" s="12" t="s">
        <v>342</v>
      </c>
      <c r="B256" s="36" t="s">
        <v>1910</v>
      </c>
      <c r="C256" s="12" t="s">
        <v>147</v>
      </c>
      <c r="D256" s="13" t="s">
        <v>35</v>
      </c>
      <c r="E256" s="12" t="s">
        <v>1925</v>
      </c>
      <c r="F256" s="12" t="s">
        <v>1912</v>
      </c>
      <c r="G256" s="12" t="s">
        <v>1925</v>
      </c>
      <c r="H256" s="12" t="s">
        <v>35</v>
      </c>
      <c r="I256" s="13" t="s">
        <v>1939</v>
      </c>
      <c r="J256" s="13" t="s">
        <v>1940</v>
      </c>
      <c r="K256" s="12" t="s">
        <v>36</v>
      </c>
      <c r="L256" s="12" t="s">
        <v>525</v>
      </c>
      <c r="M256" s="12" t="s">
        <v>61</v>
      </c>
      <c r="N256" s="32">
        <v>5</v>
      </c>
      <c r="O256" s="17">
        <f t="shared" si="15"/>
        <v>12.328000000000001</v>
      </c>
      <c r="P256" s="28">
        <f t="shared" si="16"/>
        <v>3.698</v>
      </c>
      <c r="Q256" s="28">
        <f t="shared" si="17"/>
        <v>8.6300000000000008</v>
      </c>
      <c r="R256" s="28">
        <f t="shared" si="18"/>
        <v>6.1640000000000006</v>
      </c>
      <c r="S256" s="17">
        <v>1.849</v>
      </c>
      <c r="T256" s="17">
        <v>4.3150000000000004</v>
      </c>
      <c r="U256" s="28">
        <f t="shared" si="19"/>
        <v>6.1640000000000006</v>
      </c>
      <c r="V256" s="17">
        <v>1.849</v>
      </c>
      <c r="W256" s="17">
        <v>4.3150000000000004</v>
      </c>
      <c r="X256" s="12" t="s">
        <v>845</v>
      </c>
      <c r="Y256" s="12" t="s">
        <v>38</v>
      </c>
      <c r="Z256" s="12" t="s">
        <v>1900</v>
      </c>
      <c r="AA256" s="12" t="s">
        <v>1915</v>
      </c>
      <c r="AB256" s="25"/>
    </row>
    <row r="257" spans="1:28" ht="15" customHeight="1" x14ac:dyDescent="0.25">
      <c r="A257" s="12" t="s">
        <v>343</v>
      </c>
      <c r="B257" s="36" t="s">
        <v>1910</v>
      </c>
      <c r="C257" s="12" t="s">
        <v>35</v>
      </c>
      <c r="D257" s="13" t="s">
        <v>35</v>
      </c>
      <c r="E257" s="12" t="s">
        <v>1941</v>
      </c>
      <c r="F257" s="12" t="s">
        <v>1912</v>
      </c>
      <c r="G257" s="12" t="s">
        <v>1941</v>
      </c>
      <c r="H257" s="12" t="s">
        <v>35</v>
      </c>
      <c r="I257" s="13" t="s">
        <v>1942</v>
      </c>
      <c r="J257" s="13" t="s">
        <v>1943</v>
      </c>
      <c r="K257" s="12" t="s">
        <v>36</v>
      </c>
      <c r="L257" s="12" t="s">
        <v>525</v>
      </c>
      <c r="M257" s="12" t="s">
        <v>61</v>
      </c>
      <c r="N257" s="32">
        <v>3.5</v>
      </c>
      <c r="O257" s="17">
        <f t="shared" si="15"/>
        <v>5.8659999999999997</v>
      </c>
      <c r="P257" s="28">
        <f t="shared" si="16"/>
        <v>1.76</v>
      </c>
      <c r="Q257" s="28">
        <f t="shared" si="17"/>
        <v>4.1059999999999999</v>
      </c>
      <c r="R257" s="28">
        <f t="shared" si="18"/>
        <v>2.9329999999999998</v>
      </c>
      <c r="S257" s="17">
        <v>0.88</v>
      </c>
      <c r="T257" s="17">
        <v>2.0529999999999999</v>
      </c>
      <c r="U257" s="28">
        <f t="shared" si="19"/>
        <v>2.9329999999999998</v>
      </c>
      <c r="V257" s="17">
        <v>0.88</v>
      </c>
      <c r="W257" s="17">
        <v>2.0529999999999999</v>
      </c>
      <c r="X257" s="12" t="s">
        <v>845</v>
      </c>
      <c r="Y257" s="12" t="s">
        <v>38</v>
      </c>
      <c r="Z257" s="12" t="s">
        <v>1900</v>
      </c>
      <c r="AA257" s="12" t="s">
        <v>1915</v>
      </c>
      <c r="AB257" s="25"/>
    </row>
    <row r="258" spans="1:28" ht="15" customHeight="1" x14ac:dyDescent="0.25">
      <c r="A258" s="12" t="s">
        <v>344</v>
      </c>
      <c r="B258" s="36" t="s">
        <v>1910</v>
      </c>
      <c r="C258" s="12" t="s">
        <v>35</v>
      </c>
      <c r="D258" s="13" t="s">
        <v>35</v>
      </c>
      <c r="E258" s="12" t="s">
        <v>1944</v>
      </c>
      <c r="F258" s="12" t="s">
        <v>1912</v>
      </c>
      <c r="G258" s="12" t="s">
        <v>1944</v>
      </c>
      <c r="H258" s="12" t="s">
        <v>35</v>
      </c>
      <c r="I258" s="13" t="s">
        <v>1945</v>
      </c>
      <c r="J258" s="13" t="s">
        <v>1946</v>
      </c>
      <c r="K258" s="12" t="s">
        <v>36</v>
      </c>
      <c r="L258" s="12" t="s">
        <v>525</v>
      </c>
      <c r="M258" s="12" t="s">
        <v>61</v>
      </c>
      <c r="N258" s="32">
        <v>2.5</v>
      </c>
      <c r="O258" s="17">
        <f t="shared" si="15"/>
        <v>6.202</v>
      </c>
      <c r="P258" s="28">
        <f t="shared" si="16"/>
        <v>1.86</v>
      </c>
      <c r="Q258" s="28">
        <f t="shared" si="17"/>
        <v>4.3419999999999996</v>
      </c>
      <c r="R258" s="28">
        <f t="shared" si="18"/>
        <v>3.101</v>
      </c>
      <c r="S258" s="17">
        <v>0.93</v>
      </c>
      <c r="T258" s="17">
        <v>2.1709999999999998</v>
      </c>
      <c r="U258" s="28">
        <f t="shared" si="19"/>
        <v>3.101</v>
      </c>
      <c r="V258" s="17">
        <v>0.93</v>
      </c>
      <c r="W258" s="17">
        <v>2.1709999999999998</v>
      </c>
      <c r="X258" s="12" t="s">
        <v>845</v>
      </c>
      <c r="Y258" s="12" t="s">
        <v>38</v>
      </c>
      <c r="Z258" s="12" t="s">
        <v>1900</v>
      </c>
      <c r="AA258" s="12" t="s">
        <v>1915</v>
      </c>
      <c r="AB258" s="25"/>
    </row>
    <row r="259" spans="1:28" ht="15" customHeight="1" x14ac:dyDescent="0.25">
      <c r="A259" s="12" t="s">
        <v>345</v>
      </c>
      <c r="B259" s="36" t="s">
        <v>1910</v>
      </c>
      <c r="C259" s="12" t="s">
        <v>35</v>
      </c>
      <c r="D259" s="13" t="s">
        <v>35</v>
      </c>
      <c r="E259" s="12" t="s">
        <v>1947</v>
      </c>
      <c r="F259" s="12" t="s">
        <v>1912</v>
      </c>
      <c r="G259" s="12" t="s">
        <v>1947</v>
      </c>
      <c r="H259" s="12" t="s">
        <v>35</v>
      </c>
      <c r="I259" s="13" t="s">
        <v>1948</v>
      </c>
      <c r="J259" s="13" t="s">
        <v>1949</v>
      </c>
      <c r="K259" s="12" t="s">
        <v>36</v>
      </c>
      <c r="L259" s="12" t="s">
        <v>525</v>
      </c>
      <c r="M259" s="12" t="s">
        <v>61</v>
      </c>
      <c r="N259" s="32">
        <v>1.5</v>
      </c>
      <c r="O259" s="17">
        <f t="shared" si="15"/>
        <v>1.772</v>
      </c>
      <c r="P259" s="28">
        <f t="shared" si="16"/>
        <v>0.53200000000000003</v>
      </c>
      <c r="Q259" s="28">
        <f t="shared" si="17"/>
        <v>1.24</v>
      </c>
      <c r="R259" s="28">
        <f t="shared" si="18"/>
        <v>0.88600000000000001</v>
      </c>
      <c r="S259" s="17">
        <v>0.26600000000000001</v>
      </c>
      <c r="T259" s="17">
        <v>0.62</v>
      </c>
      <c r="U259" s="28">
        <f t="shared" si="19"/>
        <v>0.88600000000000001</v>
      </c>
      <c r="V259" s="17">
        <v>0.26600000000000001</v>
      </c>
      <c r="W259" s="17">
        <v>0.62</v>
      </c>
      <c r="X259" s="12" t="s">
        <v>845</v>
      </c>
      <c r="Y259" s="12" t="s">
        <v>38</v>
      </c>
      <c r="Z259" s="12" t="s">
        <v>1900</v>
      </c>
      <c r="AA259" s="12" t="s">
        <v>1915</v>
      </c>
      <c r="AB259" s="25"/>
    </row>
    <row r="260" spans="1:28" ht="15" customHeight="1" x14ac:dyDescent="0.25">
      <c r="A260" s="12" t="s">
        <v>346</v>
      </c>
      <c r="B260" s="36" t="s">
        <v>1910</v>
      </c>
      <c r="C260" s="12" t="s">
        <v>35</v>
      </c>
      <c r="D260" s="13" t="s">
        <v>35</v>
      </c>
      <c r="E260" s="12" t="s">
        <v>1947</v>
      </c>
      <c r="F260" s="12" t="s">
        <v>1912</v>
      </c>
      <c r="G260" s="12" t="s">
        <v>1947</v>
      </c>
      <c r="H260" s="12" t="s">
        <v>35</v>
      </c>
      <c r="I260" s="13" t="s">
        <v>1950</v>
      </c>
      <c r="J260" s="13" t="s">
        <v>1951</v>
      </c>
      <c r="K260" s="12" t="s">
        <v>36</v>
      </c>
      <c r="L260" s="12" t="s">
        <v>525</v>
      </c>
      <c r="M260" s="12" t="s">
        <v>61</v>
      </c>
      <c r="N260" s="37">
        <v>3.5</v>
      </c>
      <c r="O260" s="17">
        <f t="shared" si="15"/>
        <v>4.6899999999999995</v>
      </c>
      <c r="P260" s="28">
        <f t="shared" si="16"/>
        <v>1.4059999999999999</v>
      </c>
      <c r="Q260" s="28">
        <f t="shared" si="17"/>
        <v>3.2839999999999998</v>
      </c>
      <c r="R260" s="28">
        <f t="shared" si="18"/>
        <v>2.3449999999999998</v>
      </c>
      <c r="S260" s="17">
        <v>0.70299999999999996</v>
      </c>
      <c r="T260" s="17">
        <v>1.6419999999999999</v>
      </c>
      <c r="U260" s="28">
        <f t="shared" si="19"/>
        <v>2.3449999999999998</v>
      </c>
      <c r="V260" s="17">
        <v>0.70299999999999996</v>
      </c>
      <c r="W260" s="17">
        <v>1.6419999999999999</v>
      </c>
      <c r="X260" s="12" t="s">
        <v>845</v>
      </c>
      <c r="Y260" s="12" t="s">
        <v>38</v>
      </c>
      <c r="Z260" s="12" t="s">
        <v>1900</v>
      </c>
      <c r="AA260" s="12" t="s">
        <v>1915</v>
      </c>
      <c r="AB260" s="25"/>
    </row>
    <row r="261" spans="1:28" ht="15" customHeight="1" x14ac:dyDescent="0.25">
      <c r="A261" s="12" t="s">
        <v>347</v>
      </c>
      <c r="B261" s="36" t="s">
        <v>1910</v>
      </c>
      <c r="C261" s="12" t="s">
        <v>1952</v>
      </c>
      <c r="D261" s="13" t="s">
        <v>35</v>
      </c>
      <c r="E261" s="12" t="s">
        <v>1925</v>
      </c>
      <c r="F261" s="12" t="s">
        <v>1912</v>
      </c>
      <c r="G261" s="12" t="s">
        <v>1925</v>
      </c>
      <c r="H261" s="12" t="s">
        <v>35</v>
      </c>
      <c r="I261" s="13" t="s">
        <v>1953</v>
      </c>
      <c r="J261" s="13" t="s">
        <v>1954</v>
      </c>
      <c r="K261" s="12" t="s">
        <v>36</v>
      </c>
      <c r="L261" s="12" t="s">
        <v>525</v>
      </c>
      <c r="M261" s="12" t="s">
        <v>61</v>
      </c>
      <c r="N261" s="32">
        <v>1</v>
      </c>
      <c r="O261" s="17">
        <f t="shared" si="15"/>
        <v>4.1180000000000003</v>
      </c>
      <c r="P261" s="28">
        <f t="shared" si="16"/>
        <v>1.236</v>
      </c>
      <c r="Q261" s="28">
        <f t="shared" si="17"/>
        <v>2.8820000000000001</v>
      </c>
      <c r="R261" s="28">
        <f t="shared" si="18"/>
        <v>2.0590000000000002</v>
      </c>
      <c r="S261" s="17">
        <v>0.61799999999999999</v>
      </c>
      <c r="T261" s="17">
        <v>1.4410000000000001</v>
      </c>
      <c r="U261" s="28">
        <f t="shared" si="19"/>
        <v>2.0590000000000002</v>
      </c>
      <c r="V261" s="17">
        <v>0.61799999999999999</v>
      </c>
      <c r="W261" s="17">
        <v>1.4410000000000001</v>
      </c>
      <c r="X261" s="12" t="s">
        <v>845</v>
      </c>
      <c r="Y261" s="12" t="s">
        <v>38</v>
      </c>
      <c r="Z261" s="12" t="s">
        <v>1900</v>
      </c>
      <c r="AA261" s="12" t="s">
        <v>1915</v>
      </c>
      <c r="AB261" s="25"/>
    </row>
    <row r="262" spans="1:28" ht="15" customHeight="1" x14ac:dyDescent="0.25">
      <c r="A262" s="12" t="s">
        <v>348</v>
      </c>
      <c r="B262" s="36" t="s">
        <v>1910</v>
      </c>
      <c r="C262" s="12" t="s">
        <v>178</v>
      </c>
      <c r="D262" s="13" t="s">
        <v>35</v>
      </c>
      <c r="E262" s="12" t="s">
        <v>1925</v>
      </c>
      <c r="F262" s="12" t="s">
        <v>1912</v>
      </c>
      <c r="G262" s="12" t="s">
        <v>1925</v>
      </c>
      <c r="H262" s="12" t="s">
        <v>35</v>
      </c>
      <c r="I262" s="13" t="s">
        <v>1955</v>
      </c>
      <c r="J262" s="13" t="s">
        <v>1956</v>
      </c>
      <c r="K262" s="12" t="s">
        <v>36</v>
      </c>
      <c r="L262" s="12" t="s">
        <v>525</v>
      </c>
      <c r="M262" s="12" t="s">
        <v>1957</v>
      </c>
      <c r="N262" s="32">
        <v>56.5</v>
      </c>
      <c r="O262" s="17">
        <f t="shared" si="15"/>
        <v>53.814</v>
      </c>
      <c r="P262" s="28">
        <f t="shared" si="16"/>
        <v>16.143999999999998</v>
      </c>
      <c r="Q262" s="28">
        <f t="shared" si="17"/>
        <v>37.67</v>
      </c>
      <c r="R262" s="28">
        <f t="shared" si="18"/>
        <v>26.907</v>
      </c>
      <c r="S262" s="17">
        <v>8.0719999999999992</v>
      </c>
      <c r="T262" s="17">
        <v>18.835000000000001</v>
      </c>
      <c r="U262" s="28">
        <f t="shared" si="19"/>
        <v>26.907</v>
      </c>
      <c r="V262" s="17">
        <v>8.0719999999999992</v>
      </c>
      <c r="W262" s="17">
        <v>18.835000000000001</v>
      </c>
      <c r="X262" s="12" t="s">
        <v>845</v>
      </c>
      <c r="Y262" s="12" t="s">
        <v>38</v>
      </c>
      <c r="Z262" s="12" t="s">
        <v>1900</v>
      </c>
      <c r="AA262" s="12" t="s">
        <v>1915</v>
      </c>
      <c r="AB262" s="25"/>
    </row>
    <row r="263" spans="1:28" ht="15" customHeight="1" x14ac:dyDescent="0.25">
      <c r="A263" s="12" t="s">
        <v>349</v>
      </c>
      <c r="B263" s="36" t="s">
        <v>1910</v>
      </c>
      <c r="C263" s="12" t="s">
        <v>35</v>
      </c>
      <c r="D263" s="13" t="s">
        <v>35</v>
      </c>
      <c r="E263" s="12" t="s">
        <v>1958</v>
      </c>
      <c r="F263" s="12" t="s">
        <v>1912</v>
      </c>
      <c r="G263" s="12" t="s">
        <v>1958</v>
      </c>
      <c r="H263" s="12" t="s">
        <v>35</v>
      </c>
      <c r="I263" s="13" t="s">
        <v>1959</v>
      </c>
      <c r="J263" s="13" t="s">
        <v>1960</v>
      </c>
      <c r="K263" s="12" t="s">
        <v>36</v>
      </c>
      <c r="L263" s="12" t="s">
        <v>525</v>
      </c>
      <c r="M263" s="12" t="s">
        <v>61</v>
      </c>
      <c r="N263" s="32">
        <v>2.5</v>
      </c>
      <c r="O263" s="17">
        <f t="shared" si="15"/>
        <v>3.5179999999999998</v>
      </c>
      <c r="P263" s="28">
        <f t="shared" si="16"/>
        <v>1.054</v>
      </c>
      <c r="Q263" s="28">
        <f t="shared" si="17"/>
        <v>2.464</v>
      </c>
      <c r="R263" s="28">
        <f t="shared" si="18"/>
        <v>1.7589999999999999</v>
      </c>
      <c r="S263" s="17">
        <v>0.52700000000000002</v>
      </c>
      <c r="T263" s="17">
        <v>1.232</v>
      </c>
      <c r="U263" s="28">
        <f t="shared" si="19"/>
        <v>1.7589999999999999</v>
      </c>
      <c r="V263" s="17">
        <v>0.52700000000000002</v>
      </c>
      <c r="W263" s="17">
        <v>1.232</v>
      </c>
      <c r="X263" s="12" t="s">
        <v>845</v>
      </c>
      <c r="Y263" s="12" t="s">
        <v>38</v>
      </c>
      <c r="Z263" s="12" t="s">
        <v>1900</v>
      </c>
      <c r="AA263" s="12" t="s">
        <v>1915</v>
      </c>
      <c r="AB263" s="25"/>
    </row>
    <row r="264" spans="1:28" ht="15" customHeight="1" x14ac:dyDescent="0.25">
      <c r="A264" s="12" t="s">
        <v>350</v>
      </c>
      <c r="B264" s="36" t="s">
        <v>1910</v>
      </c>
      <c r="C264" s="12" t="s">
        <v>35</v>
      </c>
      <c r="D264" s="13" t="s">
        <v>1961</v>
      </c>
      <c r="E264" s="12" t="s">
        <v>1916</v>
      </c>
      <c r="F264" s="12" t="s">
        <v>1912</v>
      </c>
      <c r="G264" s="12" t="s">
        <v>1916</v>
      </c>
      <c r="H264" s="12" t="s">
        <v>35</v>
      </c>
      <c r="I264" s="13" t="s">
        <v>1962</v>
      </c>
      <c r="J264" s="13" t="s">
        <v>1963</v>
      </c>
      <c r="K264" s="12" t="s">
        <v>36</v>
      </c>
      <c r="L264" s="12" t="s">
        <v>525</v>
      </c>
      <c r="M264" s="12" t="s">
        <v>61</v>
      </c>
      <c r="N264" s="32">
        <v>1</v>
      </c>
      <c r="O264" s="17">
        <f t="shared" si="15"/>
        <v>6.202</v>
      </c>
      <c r="P264" s="28">
        <f t="shared" si="16"/>
        <v>1.86</v>
      </c>
      <c r="Q264" s="28">
        <f t="shared" si="17"/>
        <v>4.3419999999999996</v>
      </c>
      <c r="R264" s="28">
        <f t="shared" si="18"/>
        <v>3.101</v>
      </c>
      <c r="S264" s="17">
        <v>0.93</v>
      </c>
      <c r="T264" s="17">
        <v>2.1709999999999998</v>
      </c>
      <c r="U264" s="28">
        <f t="shared" si="19"/>
        <v>3.101</v>
      </c>
      <c r="V264" s="17">
        <v>0.93</v>
      </c>
      <c r="W264" s="17">
        <v>2.1709999999999998</v>
      </c>
      <c r="X264" s="12" t="s">
        <v>845</v>
      </c>
      <c r="Y264" s="12" t="s">
        <v>38</v>
      </c>
      <c r="Z264" s="12" t="s">
        <v>1900</v>
      </c>
      <c r="AA264" s="12" t="s">
        <v>1915</v>
      </c>
      <c r="AB264" s="25"/>
    </row>
    <row r="265" spans="1:28" ht="15" customHeight="1" x14ac:dyDescent="0.25">
      <c r="A265" s="12" t="s">
        <v>351</v>
      </c>
      <c r="B265" s="36" t="s">
        <v>1910</v>
      </c>
      <c r="C265" s="12" t="s">
        <v>1964</v>
      </c>
      <c r="D265" s="13" t="s">
        <v>35</v>
      </c>
      <c r="E265" s="12" t="s">
        <v>1925</v>
      </c>
      <c r="F265" s="12" t="s">
        <v>1912</v>
      </c>
      <c r="G265" s="12" t="s">
        <v>1925</v>
      </c>
      <c r="H265" s="12" t="s">
        <v>35</v>
      </c>
      <c r="I265" s="13" t="s">
        <v>1965</v>
      </c>
      <c r="J265" s="13" t="s">
        <v>1966</v>
      </c>
      <c r="K265" s="12" t="s">
        <v>36</v>
      </c>
      <c r="L265" s="12" t="s">
        <v>525</v>
      </c>
      <c r="M265" s="12" t="s">
        <v>61</v>
      </c>
      <c r="N265" s="32">
        <v>2.5</v>
      </c>
      <c r="O265" s="17">
        <f t="shared" si="15"/>
        <v>7.2460000000000004</v>
      </c>
      <c r="P265" s="28">
        <f t="shared" si="16"/>
        <v>2.1739999999999999</v>
      </c>
      <c r="Q265" s="28">
        <f t="shared" si="17"/>
        <v>5.0720000000000001</v>
      </c>
      <c r="R265" s="28">
        <f t="shared" si="18"/>
        <v>3.6230000000000002</v>
      </c>
      <c r="S265" s="17">
        <v>1.087</v>
      </c>
      <c r="T265" s="17">
        <v>2.536</v>
      </c>
      <c r="U265" s="28">
        <f t="shared" si="19"/>
        <v>3.6230000000000002</v>
      </c>
      <c r="V265" s="17">
        <v>1.087</v>
      </c>
      <c r="W265" s="17">
        <v>2.536</v>
      </c>
      <c r="X265" s="12" t="s">
        <v>845</v>
      </c>
      <c r="Y265" s="12" t="s">
        <v>38</v>
      </c>
      <c r="Z265" s="12" t="s">
        <v>1900</v>
      </c>
      <c r="AA265" s="8" t="s">
        <v>1915</v>
      </c>
      <c r="AB265" s="25"/>
    </row>
    <row r="266" spans="1:28" ht="15" customHeight="1" x14ac:dyDescent="0.25">
      <c r="A266" s="12" t="s">
        <v>352</v>
      </c>
      <c r="B266" s="36" t="s">
        <v>1910</v>
      </c>
      <c r="C266" s="12" t="s">
        <v>1967</v>
      </c>
      <c r="D266" s="13" t="s">
        <v>35</v>
      </c>
      <c r="E266" s="12" t="s">
        <v>1925</v>
      </c>
      <c r="F266" s="12" t="s">
        <v>1912</v>
      </c>
      <c r="G266" s="12" t="s">
        <v>1925</v>
      </c>
      <c r="H266" s="12" t="s">
        <v>35</v>
      </c>
      <c r="I266" s="13" t="s">
        <v>1968</v>
      </c>
      <c r="J266" s="13" t="s">
        <v>1969</v>
      </c>
      <c r="K266" s="12" t="s">
        <v>36</v>
      </c>
      <c r="L266" s="12" t="s">
        <v>525</v>
      </c>
      <c r="M266" s="12" t="s">
        <v>61</v>
      </c>
      <c r="N266" s="32">
        <v>3.5</v>
      </c>
      <c r="O266" s="17">
        <f t="shared" si="15"/>
        <v>10.346</v>
      </c>
      <c r="P266" s="28">
        <f t="shared" si="16"/>
        <v>3.1040000000000001</v>
      </c>
      <c r="Q266" s="28">
        <f t="shared" si="17"/>
        <v>7.242</v>
      </c>
      <c r="R266" s="28">
        <f t="shared" si="18"/>
        <v>5.173</v>
      </c>
      <c r="S266" s="17">
        <v>1.552</v>
      </c>
      <c r="T266" s="17">
        <v>3.621</v>
      </c>
      <c r="U266" s="28">
        <f t="shared" si="19"/>
        <v>5.173</v>
      </c>
      <c r="V266" s="17">
        <v>1.552</v>
      </c>
      <c r="W266" s="17">
        <v>3.621</v>
      </c>
      <c r="X266" s="12" t="s">
        <v>845</v>
      </c>
      <c r="Y266" s="12" t="s">
        <v>38</v>
      </c>
      <c r="Z266" s="12" t="s">
        <v>1900</v>
      </c>
      <c r="AA266" s="12" t="s">
        <v>1915</v>
      </c>
      <c r="AB266" s="25"/>
    </row>
    <row r="267" spans="1:28" ht="15" customHeight="1" x14ac:dyDescent="0.25">
      <c r="A267" s="12" t="s">
        <v>353</v>
      </c>
      <c r="B267" s="36" t="s">
        <v>1910</v>
      </c>
      <c r="C267" s="12" t="s">
        <v>35</v>
      </c>
      <c r="D267" s="13" t="s">
        <v>35</v>
      </c>
      <c r="E267" s="12" t="s">
        <v>1925</v>
      </c>
      <c r="F267" s="12" t="s">
        <v>1912</v>
      </c>
      <c r="G267" s="12" t="s">
        <v>1925</v>
      </c>
      <c r="H267" s="12" t="s">
        <v>35</v>
      </c>
      <c r="I267" s="13" t="s">
        <v>1970</v>
      </c>
      <c r="J267" s="13" t="s">
        <v>1971</v>
      </c>
      <c r="K267" s="12" t="s">
        <v>36</v>
      </c>
      <c r="L267" s="12" t="s">
        <v>525</v>
      </c>
      <c r="M267" s="12" t="s">
        <v>61</v>
      </c>
      <c r="N267" s="32">
        <v>4.5</v>
      </c>
      <c r="O267" s="17">
        <f t="shared" ref="O267:O330" si="20">P267+Q267</f>
        <v>14.488</v>
      </c>
      <c r="P267" s="28">
        <f t="shared" ref="P267:P330" si="21">S267+V267</f>
        <v>4.3460000000000001</v>
      </c>
      <c r="Q267" s="28">
        <f t="shared" ref="Q267:Q330" si="22">T267+W267</f>
        <v>10.141999999999999</v>
      </c>
      <c r="R267" s="28">
        <f t="shared" ref="R267:R330" si="23">S267+T267</f>
        <v>7.2439999999999998</v>
      </c>
      <c r="S267" s="17">
        <v>2.173</v>
      </c>
      <c r="T267" s="17">
        <v>5.0709999999999997</v>
      </c>
      <c r="U267" s="28">
        <f t="shared" ref="U267:U330" si="24">V267+W267</f>
        <v>7.2439999999999998</v>
      </c>
      <c r="V267" s="17">
        <v>2.173</v>
      </c>
      <c r="W267" s="17">
        <v>5.0709999999999997</v>
      </c>
      <c r="X267" s="12" t="s">
        <v>845</v>
      </c>
      <c r="Y267" s="12" t="s">
        <v>38</v>
      </c>
      <c r="Z267" s="12" t="s">
        <v>1900</v>
      </c>
      <c r="AA267" s="12" t="s">
        <v>1915</v>
      </c>
      <c r="AB267" s="25"/>
    </row>
    <row r="268" spans="1:28" ht="15" customHeight="1" x14ac:dyDescent="0.25">
      <c r="A268" s="12" t="s">
        <v>354</v>
      </c>
      <c r="B268" s="36" t="s">
        <v>1910</v>
      </c>
      <c r="C268" s="12" t="s">
        <v>35</v>
      </c>
      <c r="D268" s="13" t="s">
        <v>35</v>
      </c>
      <c r="E268" s="12" t="s">
        <v>1972</v>
      </c>
      <c r="F268" s="12" t="s">
        <v>1912</v>
      </c>
      <c r="G268" s="12" t="s">
        <v>1972</v>
      </c>
      <c r="H268" s="12" t="s">
        <v>35</v>
      </c>
      <c r="I268" s="13" t="s">
        <v>1973</v>
      </c>
      <c r="J268" s="13" t="s">
        <v>1974</v>
      </c>
      <c r="K268" s="12" t="s">
        <v>36</v>
      </c>
      <c r="L268" s="12" t="s">
        <v>525</v>
      </c>
      <c r="M268" s="12" t="s">
        <v>61</v>
      </c>
      <c r="N268" s="32">
        <v>4.5</v>
      </c>
      <c r="O268" s="17">
        <f t="shared" si="20"/>
        <v>13.446000000000002</v>
      </c>
      <c r="P268" s="28">
        <f t="shared" si="21"/>
        <v>4.0339999999999998</v>
      </c>
      <c r="Q268" s="28">
        <f t="shared" si="22"/>
        <v>9.4120000000000008</v>
      </c>
      <c r="R268" s="28">
        <f t="shared" si="23"/>
        <v>6.7230000000000008</v>
      </c>
      <c r="S268" s="17">
        <v>2.0169999999999999</v>
      </c>
      <c r="T268" s="17">
        <v>4.7060000000000004</v>
      </c>
      <c r="U268" s="28">
        <f t="shared" si="24"/>
        <v>6.7230000000000008</v>
      </c>
      <c r="V268" s="17">
        <v>2.0169999999999999</v>
      </c>
      <c r="W268" s="17">
        <v>4.7060000000000004</v>
      </c>
      <c r="X268" s="12" t="s">
        <v>845</v>
      </c>
      <c r="Y268" s="12" t="s">
        <v>38</v>
      </c>
      <c r="Z268" s="12" t="s">
        <v>1900</v>
      </c>
      <c r="AA268" s="8" t="s">
        <v>1915</v>
      </c>
      <c r="AB268" s="25"/>
    </row>
    <row r="269" spans="1:28" ht="15" customHeight="1" x14ac:dyDescent="0.25">
      <c r="A269" s="12" t="s">
        <v>355</v>
      </c>
      <c r="B269" s="36" t="s">
        <v>1910</v>
      </c>
      <c r="C269" s="12" t="s">
        <v>35</v>
      </c>
      <c r="D269" s="13" t="s">
        <v>35</v>
      </c>
      <c r="E269" s="12" t="s">
        <v>1975</v>
      </c>
      <c r="F269" s="12" t="s">
        <v>1912</v>
      </c>
      <c r="G269" s="12" t="s">
        <v>1975</v>
      </c>
      <c r="H269" s="12" t="s">
        <v>35</v>
      </c>
      <c r="I269" s="13" t="s">
        <v>1976</v>
      </c>
      <c r="J269" s="13" t="s">
        <v>1977</v>
      </c>
      <c r="K269" s="12" t="s">
        <v>36</v>
      </c>
      <c r="L269" s="12" t="s">
        <v>525</v>
      </c>
      <c r="M269" s="12" t="s">
        <v>61</v>
      </c>
      <c r="N269" s="32">
        <v>2.5</v>
      </c>
      <c r="O269" s="17">
        <f t="shared" si="20"/>
        <v>4.6899999999999995</v>
      </c>
      <c r="P269" s="28">
        <f t="shared" si="21"/>
        <v>1.4059999999999999</v>
      </c>
      <c r="Q269" s="28">
        <f t="shared" si="22"/>
        <v>3.2839999999999998</v>
      </c>
      <c r="R269" s="28">
        <f t="shared" si="23"/>
        <v>2.3449999999999998</v>
      </c>
      <c r="S269" s="17">
        <v>0.70299999999999996</v>
      </c>
      <c r="T269" s="17">
        <v>1.6419999999999999</v>
      </c>
      <c r="U269" s="28">
        <f t="shared" si="24"/>
        <v>2.3449999999999998</v>
      </c>
      <c r="V269" s="17">
        <v>0.70299999999999996</v>
      </c>
      <c r="W269" s="17">
        <v>1.6419999999999999</v>
      </c>
      <c r="X269" s="12" t="s">
        <v>845</v>
      </c>
      <c r="Y269" s="12" t="s">
        <v>38</v>
      </c>
      <c r="Z269" s="12" t="s">
        <v>1900</v>
      </c>
      <c r="AA269" s="8" t="s">
        <v>1915</v>
      </c>
      <c r="AB269" s="25"/>
    </row>
    <row r="270" spans="1:28" ht="15" customHeight="1" x14ac:dyDescent="0.25">
      <c r="A270" s="12" t="s">
        <v>356</v>
      </c>
      <c r="B270" s="36" t="s">
        <v>1910</v>
      </c>
      <c r="C270" s="12" t="s">
        <v>40</v>
      </c>
      <c r="D270" s="13" t="s">
        <v>35</v>
      </c>
      <c r="E270" s="12" t="s">
        <v>1925</v>
      </c>
      <c r="F270" s="12" t="s">
        <v>1912</v>
      </c>
      <c r="G270" s="12" t="s">
        <v>1925</v>
      </c>
      <c r="H270" s="12" t="s">
        <v>35</v>
      </c>
      <c r="I270" s="13" t="s">
        <v>1978</v>
      </c>
      <c r="J270" s="13" t="s">
        <v>1979</v>
      </c>
      <c r="K270" s="12" t="s">
        <v>36</v>
      </c>
      <c r="L270" s="12" t="s">
        <v>525</v>
      </c>
      <c r="M270" s="12" t="s">
        <v>61</v>
      </c>
      <c r="N270" s="32">
        <v>10.5</v>
      </c>
      <c r="O270" s="17">
        <f t="shared" si="20"/>
        <v>34.138000000000005</v>
      </c>
      <c r="P270" s="28">
        <f t="shared" si="21"/>
        <v>10.242000000000001</v>
      </c>
      <c r="Q270" s="28">
        <f t="shared" si="22"/>
        <v>23.896000000000001</v>
      </c>
      <c r="R270" s="28">
        <f t="shared" si="23"/>
        <v>17.069000000000003</v>
      </c>
      <c r="S270" s="17">
        <v>5.1210000000000004</v>
      </c>
      <c r="T270" s="17">
        <v>11.948</v>
      </c>
      <c r="U270" s="28">
        <f t="shared" si="24"/>
        <v>17.069000000000003</v>
      </c>
      <c r="V270" s="17">
        <v>5.1210000000000004</v>
      </c>
      <c r="W270" s="17">
        <v>11.948</v>
      </c>
      <c r="X270" s="12" t="s">
        <v>845</v>
      </c>
      <c r="Y270" s="12" t="s">
        <v>38</v>
      </c>
      <c r="Z270" s="12" t="s">
        <v>1900</v>
      </c>
      <c r="AA270" s="8" t="s">
        <v>1915</v>
      </c>
      <c r="AB270" s="25"/>
    </row>
    <row r="271" spans="1:28" ht="15" customHeight="1" x14ac:dyDescent="0.25">
      <c r="A271" s="12" t="s">
        <v>357</v>
      </c>
      <c r="B271" s="36" t="s">
        <v>1910</v>
      </c>
      <c r="C271" s="12" t="s">
        <v>35</v>
      </c>
      <c r="D271" s="13" t="s">
        <v>35</v>
      </c>
      <c r="E271" s="12" t="s">
        <v>1980</v>
      </c>
      <c r="F271" s="12" t="s">
        <v>1912</v>
      </c>
      <c r="G271" s="12" t="s">
        <v>1980</v>
      </c>
      <c r="H271" s="12" t="s">
        <v>35</v>
      </c>
      <c r="I271" s="13" t="s">
        <v>1981</v>
      </c>
      <c r="J271" s="13" t="s">
        <v>1982</v>
      </c>
      <c r="K271" s="12" t="s">
        <v>36</v>
      </c>
      <c r="L271" s="12" t="s">
        <v>525</v>
      </c>
      <c r="M271" s="12" t="s">
        <v>61</v>
      </c>
      <c r="N271" s="32">
        <v>3.5</v>
      </c>
      <c r="O271" s="17">
        <f t="shared" si="20"/>
        <v>6.4399999999999995</v>
      </c>
      <c r="P271" s="28">
        <f t="shared" si="21"/>
        <v>1.9319999999999999</v>
      </c>
      <c r="Q271" s="28">
        <f t="shared" si="22"/>
        <v>4.508</v>
      </c>
      <c r="R271" s="28">
        <f t="shared" si="23"/>
        <v>3.2199999999999998</v>
      </c>
      <c r="S271" s="17">
        <v>0.96599999999999997</v>
      </c>
      <c r="T271" s="17">
        <v>2.254</v>
      </c>
      <c r="U271" s="28">
        <f t="shared" si="24"/>
        <v>3.2199999999999998</v>
      </c>
      <c r="V271" s="17">
        <v>0.96599999999999997</v>
      </c>
      <c r="W271" s="17">
        <v>2.254</v>
      </c>
      <c r="X271" s="12" t="s">
        <v>845</v>
      </c>
      <c r="Y271" s="12" t="s">
        <v>38</v>
      </c>
      <c r="Z271" s="12" t="s">
        <v>1900</v>
      </c>
      <c r="AA271" s="8" t="s">
        <v>1915</v>
      </c>
      <c r="AB271" s="25"/>
    </row>
    <row r="272" spans="1:28" ht="15" customHeight="1" x14ac:dyDescent="0.25">
      <c r="A272" s="12" t="s">
        <v>358</v>
      </c>
      <c r="B272" s="36" t="s">
        <v>1910</v>
      </c>
      <c r="C272" s="12" t="s">
        <v>103</v>
      </c>
      <c r="D272" s="13" t="s">
        <v>35</v>
      </c>
      <c r="E272" s="12" t="s">
        <v>1925</v>
      </c>
      <c r="F272" s="12" t="s">
        <v>1912</v>
      </c>
      <c r="G272" s="12" t="s">
        <v>1925</v>
      </c>
      <c r="H272" s="12" t="s">
        <v>35</v>
      </c>
      <c r="I272" s="13" t="s">
        <v>1983</v>
      </c>
      <c r="J272" s="13" t="s">
        <v>1984</v>
      </c>
      <c r="K272" s="12" t="s">
        <v>36</v>
      </c>
      <c r="L272" s="12" t="s">
        <v>525</v>
      </c>
      <c r="M272" s="12" t="s">
        <v>61</v>
      </c>
      <c r="N272" s="32">
        <v>2.5</v>
      </c>
      <c r="O272" s="17">
        <f t="shared" si="20"/>
        <v>7.2460000000000004</v>
      </c>
      <c r="P272" s="28">
        <f t="shared" si="21"/>
        <v>2.1739999999999999</v>
      </c>
      <c r="Q272" s="28">
        <f t="shared" si="22"/>
        <v>5.0720000000000001</v>
      </c>
      <c r="R272" s="28">
        <f t="shared" si="23"/>
        <v>3.6230000000000002</v>
      </c>
      <c r="S272" s="17">
        <v>1.087</v>
      </c>
      <c r="T272" s="17">
        <v>2.536</v>
      </c>
      <c r="U272" s="28">
        <f t="shared" si="24"/>
        <v>3.6230000000000002</v>
      </c>
      <c r="V272" s="17">
        <v>1.087</v>
      </c>
      <c r="W272" s="17">
        <v>2.536</v>
      </c>
      <c r="X272" s="12" t="s">
        <v>845</v>
      </c>
      <c r="Y272" s="12" t="s">
        <v>38</v>
      </c>
      <c r="Z272" s="12" t="s">
        <v>1900</v>
      </c>
      <c r="AA272" s="8" t="s">
        <v>1915</v>
      </c>
      <c r="AB272" s="25"/>
    </row>
    <row r="273" spans="1:28" ht="15" customHeight="1" x14ac:dyDescent="0.25">
      <c r="A273" s="12" t="s">
        <v>359</v>
      </c>
      <c r="B273" s="36" t="s">
        <v>1910</v>
      </c>
      <c r="C273" s="12" t="s">
        <v>1985</v>
      </c>
      <c r="D273" s="13" t="s">
        <v>35</v>
      </c>
      <c r="E273" s="12" t="s">
        <v>1925</v>
      </c>
      <c r="F273" s="12" t="s">
        <v>1912</v>
      </c>
      <c r="G273" s="12" t="s">
        <v>1925</v>
      </c>
      <c r="H273" s="12" t="s">
        <v>35</v>
      </c>
      <c r="I273" s="13" t="s">
        <v>1986</v>
      </c>
      <c r="J273" s="13" t="s">
        <v>1987</v>
      </c>
      <c r="K273" s="12" t="s">
        <v>36</v>
      </c>
      <c r="L273" s="12" t="s">
        <v>525</v>
      </c>
      <c r="M273" s="12" t="s">
        <v>61</v>
      </c>
      <c r="N273" s="32">
        <v>5.5</v>
      </c>
      <c r="O273" s="17">
        <f t="shared" si="20"/>
        <v>16.548000000000002</v>
      </c>
      <c r="P273" s="28">
        <f t="shared" si="21"/>
        <v>4.9640000000000004</v>
      </c>
      <c r="Q273" s="28">
        <f t="shared" si="22"/>
        <v>11.584</v>
      </c>
      <c r="R273" s="28">
        <f t="shared" si="23"/>
        <v>8.2740000000000009</v>
      </c>
      <c r="S273" s="17">
        <v>2.4820000000000002</v>
      </c>
      <c r="T273" s="17">
        <v>5.7919999999999998</v>
      </c>
      <c r="U273" s="28">
        <f t="shared" si="24"/>
        <v>8.2740000000000009</v>
      </c>
      <c r="V273" s="17">
        <v>2.4820000000000002</v>
      </c>
      <c r="W273" s="17">
        <v>5.7919999999999998</v>
      </c>
      <c r="X273" s="12" t="s">
        <v>845</v>
      </c>
      <c r="Y273" s="12" t="s">
        <v>38</v>
      </c>
      <c r="Z273" s="12" t="s">
        <v>1900</v>
      </c>
      <c r="AA273" s="8" t="s">
        <v>1915</v>
      </c>
      <c r="AB273" s="25"/>
    </row>
    <row r="274" spans="1:28" ht="15" customHeight="1" x14ac:dyDescent="0.25">
      <c r="A274" s="12" t="s">
        <v>360</v>
      </c>
      <c r="B274" s="36" t="s">
        <v>1910</v>
      </c>
      <c r="C274" s="12" t="s">
        <v>35</v>
      </c>
      <c r="D274" s="13" t="s">
        <v>35</v>
      </c>
      <c r="E274" s="12" t="s">
        <v>1911</v>
      </c>
      <c r="F274" s="12" t="s">
        <v>1912</v>
      </c>
      <c r="G274" s="12" t="s">
        <v>1911</v>
      </c>
      <c r="H274" s="12" t="s">
        <v>35</v>
      </c>
      <c r="I274" s="13" t="s">
        <v>1988</v>
      </c>
      <c r="J274" s="13" t="s">
        <v>1989</v>
      </c>
      <c r="K274" s="12" t="s">
        <v>36</v>
      </c>
      <c r="L274" s="12" t="s">
        <v>525</v>
      </c>
      <c r="M274" s="12" t="s">
        <v>61</v>
      </c>
      <c r="N274" s="32">
        <v>2.5</v>
      </c>
      <c r="O274" s="17">
        <f t="shared" si="20"/>
        <v>5.8659999999999997</v>
      </c>
      <c r="P274" s="28">
        <f t="shared" si="21"/>
        <v>1.76</v>
      </c>
      <c r="Q274" s="28">
        <f t="shared" si="22"/>
        <v>4.1059999999999999</v>
      </c>
      <c r="R274" s="28">
        <f t="shared" si="23"/>
        <v>2.9329999999999998</v>
      </c>
      <c r="S274" s="17">
        <v>0.88</v>
      </c>
      <c r="T274" s="17">
        <v>2.0529999999999999</v>
      </c>
      <c r="U274" s="28">
        <f t="shared" si="24"/>
        <v>2.9329999999999998</v>
      </c>
      <c r="V274" s="17">
        <v>0.88</v>
      </c>
      <c r="W274" s="17">
        <v>2.0529999999999999</v>
      </c>
      <c r="X274" s="12" t="s">
        <v>845</v>
      </c>
      <c r="Y274" s="12" t="s">
        <v>38</v>
      </c>
      <c r="Z274" s="12" t="s">
        <v>1900</v>
      </c>
      <c r="AA274" s="8" t="s">
        <v>1915</v>
      </c>
      <c r="AB274" s="25"/>
    </row>
    <row r="275" spans="1:28" ht="15" customHeight="1" x14ac:dyDescent="0.25">
      <c r="A275" s="12" t="s">
        <v>361</v>
      </c>
      <c r="B275" s="36" t="s">
        <v>1910</v>
      </c>
      <c r="C275" s="12" t="s">
        <v>35</v>
      </c>
      <c r="D275" s="13" t="s">
        <v>35</v>
      </c>
      <c r="E275" s="12" t="s">
        <v>1911</v>
      </c>
      <c r="F275" s="12" t="s">
        <v>1912</v>
      </c>
      <c r="G275" s="12" t="s">
        <v>1911</v>
      </c>
      <c r="H275" s="12" t="s">
        <v>35</v>
      </c>
      <c r="I275" s="13" t="s">
        <v>1990</v>
      </c>
      <c r="J275" s="13" t="s">
        <v>1991</v>
      </c>
      <c r="K275" s="12" t="s">
        <v>36</v>
      </c>
      <c r="L275" s="12" t="s">
        <v>525</v>
      </c>
      <c r="M275" s="12" t="s">
        <v>61</v>
      </c>
      <c r="N275" s="32">
        <v>3.5</v>
      </c>
      <c r="O275" s="17">
        <f t="shared" si="20"/>
        <v>5.8659999999999997</v>
      </c>
      <c r="P275" s="28">
        <f t="shared" si="21"/>
        <v>1.76</v>
      </c>
      <c r="Q275" s="28">
        <f t="shared" si="22"/>
        <v>4.1059999999999999</v>
      </c>
      <c r="R275" s="28">
        <f t="shared" si="23"/>
        <v>2.9329999999999998</v>
      </c>
      <c r="S275" s="17">
        <v>0.88</v>
      </c>
      <c r="T275" s="17">
        <v>2.0529999999999999</v>
      </c>
      <c r="U275" s="28">
        <f t="shared" si="24"/>
        <v>2.9329999999999998</v>
      </c>
      <c r="V275" s="17">
        <v>0.88</v>
      </c>
      <c r="W275" s="17">
        <v>2.0529999999999999</v>
      </c>
      <c r="X275" s="12" t="s">
        <v>845</v>
      </c>
      <c r="Y275" s="12" t="s">
        <v>38</v>
      </c>
      <c r="Z275" s="12" t="s">
        <v>1900</v>
      </c>
      <c r="AA275" s="8" t="s">
        <v>1915</v>
      </c>
      <c r="AB275" s="25"/>
    </row>
    <row r="276" spans="1:28" ht="15" customHeight="1" x14ac:dyDescent="0.25">
      <c r="A276" s="12" t="s">
        <v>362</v>
      </c>
      <c r="B276" s="36" t="s">
        <v>1910</v>
      </c>
      <c r="C276" s="12" t="s">
        <v>35</v>
      </c>
      <c r="D276" s="13" t="s">
        <v>35</v>
      </c>
      <c r="E276" s="12" t="s">
        <v>1916</v>
      </c>
      <c r="F276" s="12" t="s">
        <v>1912</v>
      </c>
      <c r="G276" s="12" t="s">
        <v>1916</v>
      </c>
      <c r="H276" s="12" t="s">
        <v>35</v>
      </c>
      <c r="I276" s="13" t="s">
        <v>1992</v>
      </c>
      <c r="J276" s="13" t="s">
        <v>1993</v>
      </c>
      <c r="K276" s="12" t="s">
        <v>36</v>
      </c>
      <c r="L276" s="12" t="s">
        <v>525</v>
      </c>
      <c r="M276" s="12" t="s">
        <v>61</v>
      </c>
      <c r="N276" s="32">
        <v>5.5</v>
      </c>
      <c r="O276" s="17">
        <f t="shared" si="20"/>
        <v>15.53</v>
      </c>
      <c r="P276" s="28">
        <f t="shared" si="21"/>
        <v>4.66</v>
      </c>
      <c r="Q276" s="28">
        <f t="shared" si="22"/>
        <v>10.87</v>
      </c>
      <c r="R276" s="28">
        <f t="shared" si="23"/>
        <v>7.7649999999999997</v>
      </c>
      <c r="S276" s="17">
        <v>2.33</v>
      </c>
      <c r="T276" s="17">
        <v>5.4349999999999996</v>
      </c>
      <c r="U276" s="28">
        <f t="shared" si="24"/>
        <v>7.7649999999999997</v>
      </c>
      <c r="V276" s="17">
        <v>2.33</v>
      </c>
      <c r="W276" s="17">
        <v>5.4349999999999996</v>
      </c>
      <c r="X276" s="12" t="s">
        <v>845</v>
      </c>
      <c r="Y276" s="12" t="s">
        <v>38</v>
      </c>
      <c r="Z276" s="12" t="s">
        <v>1900</v>
      </c>
      <c r="AA276" s="8" t="s">
        <v>1915</v>
      </c>
      <c r="AB276" s="25"/>
    </row>
    <row r="277" spans="1:28" ht="15" customHeight="1" x14ac:dyDescent="0.25">
      <c r="A277" s="12" t="s">
        <v>363</v>
      </c>
      <c r="B277" s="36" t="s">
        <v>1910</v>
      </c>
      <c r="C277" s="12" t="s">
        <v>35</v>
      </c>
      <c r="D277" s="13" t="s">
        <v>1994</v>
      </c>
      <c r="E277" s="12" t="s">
        <v>1995</v>
      </c>
      <c r="F277" s="12" t="s">
        <v>1912</v>
      </c>
      <c r="G277" s="12" t="s">
        <v>1995</v>
      </c>
      <c r="H277" s="12" t="s">
        <v>35</v>
      </c>
      <c r="I277" s="13" t="s">
        <v>1996</v>
      </c>
      <c r="J277" s="13" t="s">
        <v>1997</v>
      </c>
      <c r="K277" s="12" t="s">
        <v>36</v>
      </c>
      <c r="L277" s="12" t="s">
        <v>525</v>
      </c>
      <c r="M277" s="12" t="s">
        <v>61</v>
      </c>
      <c r="N277" s="32">
        <v>4.5</v>
      </c>
      <c r="O277" s="17">
        <f t="shared" si="20"/>
        <v>7.0380000000000003</v>
      </c>
      <c r="P277" s="28">
        <f t="shared" si="21"/>
        <v>2.1120000000000001</v>
      </c>
      <c r="Q277" s="28">
        <f t="shared" si="22"/>
        <v>4.9260000000000002</v>
      </c>
      <c r="R277" s="28">
        <f t="shared" si="23"/>
        <v>3.5190000000000001</v>
      </c>
      <c r="S277" s="17">
        <v>1.056</v>
      </c>
      <c r="T277" s="17">
        <v>2.4630000000000001</v>
      </c>
      <c r="U277" s="28">
        <f t="shared" si="24"/>
        <v>3.5190000000000001</v>
      </c>
      <c r="V277" s="17">
        <v>1.056</v>
      </c>
      <c r="W277" s="17">
        <v>2.4630000000000001</v>
      </c>
      <c r="X277" s="12" t="s">
        <v>845</v>
      </c>
      <c r="Y277" s="12" t="s">
        <v>38</v>
      </c>
      <c r="Z277" s="12" t="s">
        <v>1900</v>
      </c>
      <c r="AA277" s="8" t="s">
        <v>1915</v>
      </c>
      <c r="AB277" s="25"/>
    </row>
    <row r="278" spans="1:28" ht="15" customHeight="1" x14ac:dyDescent="0.25">
      <c r="A278" s="12" t="s">
        <v>364</v>
      </c>
      <c r="B278" s="36" t="s">
        <v>1910</v>
      </c>
      <c r="C278" s="12" t="s">
        <v>35</v>
      </c>
      <c r="D278" s="13" t="s">
        <v>35</v>
      </c>
      <c r="E278" s="12" t="s">
        <v>1998</v>
      </c>
      <c r="F278" s="12" t="s">
        <v>1912</v>
      </c>
      <c r="G278" s="12" t="s">
        <v>1998</v>
      </c>
      <c r="H278" s="12" t="s">
        <v>35</v>
      </c>
      <c r="I278" s="13" t="s">
        <v>1999</v>
      </c>
      <c r="J278" s="13" t="s">
        <v>2000</v>
      </c>
      <c r="K278" s="12" t="s">
        <v>36</v>
      </c>
      <c r="L278" s="12" t="s">
        <v>525</v>
      </c>
      <c r="M278" s="12" t="s">
        <v>61</v>
      </c>
      <c r="N278" s="32">
        <v>1.5</v>
      </c>
      <c r="O278" s="17">
        <f t="shared" si="20"/>
        <v>3.1280000000000001</v>
      </c>
      <c r="P278" s="28">
        <f t="shared" si="21"/>
        <v>0.93799999999999994</v>
      </c>
      <c r="Q278" s="28">
        <f t="shared" si="22"/>
        <v>2.19</v>
      </c>
      <c r="R278" s="28">
        <f t="shared" si="23"/>
        <v>1.5640000000000001</v>
      </c>
      <c r="S278" s="17">
        <v>0.46899999999999997</v>
      </c>
      <c r="T278" s="17">
        <v>1.095</v>
      </c>
      <c r="U278" s="28">
        <f t="shared" si="24"/>
        <v>1.5640000000000001</v>
      </c>
      <c r="V278" s="17">
        <v>0.46899999999999997</v>
      </c>
      <c r="W278" s="17">
        <v>1.095</v>
      </c>
      <c r="X278" s="12" t="s">
        <v>845</v>
      </c>
      <c r="Y278" s="12" t="s">
        <v>38</v>
      </c>
      <c r="Z278" s="12" t="s">
        <v>1900</v>
      </c>
      <c r="AA278" s="8" t="s">
        <v>1915</v>
      </c>
      <c r="AB278" s="25"/>
    </row>
    <row r="279" spans="1:28" ht="15" customHeight="1" x14ac:dyDescent="0.25">
      <c r="A279" s="12" t="s">
        <v>365</v>
      </c>
      <c r="B279" s="36" t="s">
        <v>1910</v>
      </c>
      <c r="C279" s="12" t="s">
        <v>35</v>
      </c>
      <c r="D279" s="13" t="s">
        <v>35</v>
      </c>
      <c r="E279" s="12" t="s">
        <v>2001</v>
      </c>
      <c r="F279" s="12" t="s">
        <v>1912</v>
      </c>
      <c r="G279" s="12" t="s">
        <v>2001</v>
      </c>
      <c r="H279" s="12" t="s">
        <v>35</v>
      </c>
      <c r="I279" s="13" t="s">
        <v>2002</v>
      </c>
      <c r="J279" s="13" t="s">
        <v>2003</v>
      </c>
      <c r="K279" s="12" t="s">
        <v>36</v>
      </c>
      <c r="L279" s="12" t="s">
        <v>525</v>
      </c>
      <c r="M279" s="12" t="s">
        <v>61</v>
      </c>
      <c r="N279" s="32">
        <v>4.5</v>
      </c>
      <c r="O279" s="17">
        <f t="shared" si="20"/>
        <v>6.4399999999999995</v>
      </c>
      <c r="P279" s="28">
        <f t="shared" si="21"/>
        <v>1.9319999999999999</v>
      </c>
      <c r="Q279" s="28">
        <f t="shared" si="22"/>
        <v>4.508</v>
      </c>
      <c r="R279" s="28">
        <f t="shared" si="23"/>
        <v>3.2199999999999998</v>
      </c>
      <c r="S279" s="17">
        <v>0.96599999999999997</v>
      </c>
      <c r="T279" s="17">
        <v>2.254</v>
      </c>
      <c r="U279" s="28">
        <f t="shared" si="24"/>
        <v>3.2199999999999998</v>
      </c>
      <c r="V279" s="17">
        <v>0.96599999999999997</v>
      </c>
      <c r="W279" s="17">
        <v>2.254</v>
      </c>
      <c r="X279" s="12" t="s">
        <v>845</v>
      </c>
      <c r="Y279" s="12" t="s">
        <v>38</v>
      </c>
      <c r="Z279" s="12" t="s">
        <v>1900</v>
      </c>
      <c r="AA279" s="12" t="s">
        <v>1915</v>
      </c>
      <c r="AB279" s="25"/>
    </row>
    <row r="280" spans="1:28" ht="15" customHeight="1" x14ac:dyDescent="0.25">
      <c r="A280" s="12" t="s">
        <v>366</v>
      </c>
      <c r="B280" s="36" t="s">
        <v>1910</v>
      </c>
      <c r="C280" s="12" t="s">
        <v>1985</v>
      </c>
      <c r="D280" s="13" t="s">
        <v>35</v>
      </c>
      <c r="E280" s="12" t="s">
        <v>1925</v>
      </c>
      <c r="F280" s="12" t="s">
        <v>1912</v>
      </c>
      <c r="G280" s="12" t="s">
        <v>1925</v>
      </c>
      <c r="H280" s="12" t="s">
        <v>35</v>
      </c>
      <c r="I280" s="13" t="s">
        <v>2004</v>
      </c>
      <c r="J280" s="13" t="s">
        <v>2005</v>
      </c>
      <c r="K280" s="12" t="s">
        <v>36</v>
      </c>
      <c r="L280" s="12" t="s">
        <v>525</v>
      </c>
      <c r="M280" s="12" t="s">
        <v>61</v>
      </c>
      <c r="N280" s="32">
        <v>3.5</v>
      </c>
      <c r="O280" s="17">
        <f t="shared" si="20"/>
        <v>11.364000000000001</v>
      </c>
      <c r="P280" s="28">
        <f t="shared" si="21"/>
        <v>3.41</v>
      </c>
      <c r="Q280" s="28">
        <f t="shared" si="22"/>
        <v>7.9539999999999997</v>
      </c>
      <c r="R280" s="28">
        <f t="shared" si="23"/>
        <v>5.6820000000000004</v>
      </c>
      <c r="S280" s="17">
        <v>1.7050000000000001</v>
      </c>
      <c r="T280" s="17">
        <v>3.9769999999999999</v>
      </c>
      <c r="U280" s="28">
        <f t="shared" si="24"/>
        <v>5.6820000000000004</v>
      </c>
      <c r="V280" s="17">
        <v>1.7050000000000001</v>
      </c>
      <c r="W280" s="17">
        <v>3.9769999999999999</v>
      </c>
      <c r="X280" s="12" t="s">
        <v>845</v>
      </c>
      <c r="Y280" s="12" t="s">
        <v>38</v>
      </c>
      <c r="Z280" s="12" t="s">
        <v>1900</v>
      </c>
      <c r="AA280" s="12" t="s">
        <v>1915</v>
      </c>
      <c r="AB280" s="25"/>
    </row>
    <row r="281" spans="1:28" ht="15" customHeight="1" x14ac:dyDescent="0.25">
      <c r="A281" s="12" t="s">
        <v>367</v>
      </c>
      <c r="B281" s="36" t="s">
        <v>1910</v>
      </c>
      <c r="C281" s="12" t="s">
        <v>35</v>
      </c>
      <c r="D281" s="13" t="s">
        <v>35</v>
      </c>
      <c r="E281" s="12" t="s">
        <v>2006</v>
      </c>
      <c r="F281" s="12" t="s">
        <v>1912</v>
      </c>
      <c r="G281" s="12" t="s">
        <v>2006</v>
      </c>
      <c r="H281" s="12" t="s">
        <v>35</v>
      </c>
      <c r="I281" s="13" t="s">
        <v>2007</v>
      </c>
      <c r="J281" s="13" t="s">
        <v>2008</v>
      </c>
      <c r="K281" s="12" t="s">
        <v>36</v>
      </c>
      <c r="L281" s="12" t="s">
        <v>525</v>
      </c>
      <c r="M281" s="12" t="s">
        <v>61</v>
      </c>
      <c r="N281" s="32">
        <v>4.5</v>
      </c>
      <c r="O281" s="17">
        <f t="shared" si="20"/>
        <v>8.8079999999999998</v>
      </c>
      <c r="P281" s="28">
        <f t="shared" si="21"/>
        <v>2.6419999999999999</v>
      </c>
      <c r="Q281" s="28">
        <f t="shared" si="22"/>
        <v>6.1660000000000004</v>
      </c>
      <c r="R281" s="28">
        <f t="shared" si="23"/>
        <v>4.4039999999999999</v>
      </c>
      <c r="S281" s="17">
        <v>1.321</v>
      </c>
      <c r="T281" s="17">
        <v>3.0830000000000002</v>
      </c>
      <c r="U281" s="28">
        <f t="shared" si="24"/>
        <v>4.4039999999999999</v>
      </c>
      <c r="V281" s="17">
        <v>1.321</v>
      </c>
      <c r="W281" s="17">
        <v>3.0830000000000002</v>
      </c>
      <c r="X281" s="12" t="s">
        <v>845</v>
      </c>
      <c r="Y281" s="12" t="s">
        <v>38</v>
      </c>
      <c r="Z281" s="12" t="s">
        <v>1900</v>
      </c>
      <c r="AA281" s="12" t="s">
        <v>1915</v>
      </c>
      <c r="AB281" s="25"/>
    </row>
    <row r="282" spans="1:28" ht="15" customHeight="1" x14ac:dyDescent="0.25">
      <c r="A282" s="12" t="s">
        <v>368</v>
      </c>
      <c r="B282" s="36" t="s">
        <v>1910</v>
      </c>
      <c r="C282" s="12" t="s">
        <v>35</v>
      </c>
      <c r="D282" s="13" t="s">
        <v>35</v>
      </c>
      <c r="E282" s="12" t="s">
        <v>1916</v>
      </c>
      <c r="F282" s="12" t="s">
        <v>1912</v>
      </c>
      <c r="G282" s="12" t="s">
        <v>1916</v>
      </c>
      <c r="H282" s="12" t="s">
        <v>35</v>
      </c>
      <c r="I282" s="13" t="s">
        <v>2009</v>
      </c>
      <c r="J282" s="13" t="s">
        <v>2010</v>
      </c>
      <c r="K282" s="12" t="s">
        <v>36</v>
      </c>
      <c r="L282" s="12" t="s">
        <v>525</v>
      </c>
      <c r="M282" s="12" t="s">
        <v>61</v>
      </c>
      <c r="N282" s="32">
        <v>4.5</v>
      </c>
      <c r="O282" s="17">
        <f t="shared" si="20"/>
        <v>12.402000000000001</v>
      </c>
      <c r="P282" s="28">
        <f t="shared" si="21"/>
        <v>3.72</v>
      </c>
      <c r="Q282" s="28">
        <f t="shared" si="22"/>
        <v>8.6820000000000004</v>
      </c>
      <c r="R282" s="28">
        <f t="shared" si="23"/>
        <v>6.2010000000000005</v>
      </c>
      <c r="S282" s="17">
        <v>1.86</v>
      </c>
      <c r="T282" s="17">
        <v>4.3410000000000002</v>
      </c>
      <c r="U282" s="28">
        <f t="shared" si="24"/>
        <v>6.2010000000000005</v>
      </c>
      <c r="V282" s="17">
        <v>1.86</v>
      </c>
      <c r="W282" s="17">
        <v>4.3410000000000002</v>
      </c>
      <c r="X282" s="12" t="s">
        <v>845</v>
      </c>
      <c r="Y282" s="12" t="s">
        <v>38</v>
      </c>
      <c r="Z282" s="12" t="s">
        <v>1900</v>
      </c>
      <c r="AA282" s="12" t="s">
        <v>1915</v>
      </c>
      <c r="AB282" s="25"/>
    </row>
    <row r="283" spans="1:28" ht="15" customHeight="1" x14ac:dyDescent="0.25">
      <c r="A283" s="12" t="s">
        <v>369</v>
      </c>
      <c r="B283" s="36" t="s">
        <v>1910</v>
      </c>
      <c r="C283" s="12" t="s">
        <v>35</v>
      </c>
      <c r="D283" s="13" t="s">
        <v>35</v>
      </c>
      <c r="E283" s="12" t="s">
        <v>1916</v>
      </c>
      <c r="F283" s="12" t="s">
        <v>1912</v>
      </c>
      <c r="G283" s="12" t="s">
        <v>1916</v>
      </c>
      <c r="H283" s="12" t="s">
        <v>35</v>
      </c>
      <c r="I283" s="13" t="s">
        <v>2011</v>
      </c>
      <c r="J283" s="13" t="s">
        <v>2012</v>
      </c>
      <c r="K283" s="12" t="s">
        <v>36</v>
      </c>
      <c r="L283" s="12" t="s">
        <v>525</v>
      </c>
      <c r="M283" s="12" t="s">
        <v>61</v>
      </c>
      <c r="N283" s="32">
        <v>2.5</v>
      </c>
      <c r="O283" s="17">
        <f t="shared" si="20"/>
        <v>3.5179999999999998</v>
      </c>
      <c r="P283" s="28">
        <f t="shared" si="21"/>
        <v>1.054</v>
      </c>
      <c r="Q283" s="28">
        <f t="shared" si="22"/>
        <v>2.464</v>
      </c>
      <c r="R283" s="28">
        <f t="shared" si="23"/>
        <v>1.7589999999999999</v>
      </c>
      <c r="S283" s="17">
        <v>0.52700000000000002</v>
      </c>
      <c r="T283" s="17">
        <v>1.232</v>
      </c>
      <c r="U283" s="28">
        <f t="shared" si="24"/>
        <v>1.7589999999999999</v>
      </c>
      <c r="V283" s="17">
        <v>0.52700000000000002</v>
      </c>
      <c r="W283" s="17">
        <v>1.232</v>
      </c>
      <c r="X283" s="12" t="s">
        <v>845</v>
      </c>
      <c r="Y283" s="12" t="s">
        <v>38</v>
      </c>
      <c r="Z283" s="12" t="s">
        <v>1900</v>
      </c>
      <c r="AA283" s="12" t="s">
        <v>1915</v>
      </c>
      <c r="AB283" s="25"/>
    </row>
    <row r="284" spans="1:28" ht="15" customHeight="1" x14ac:dyDescent="0.25">
      <c r="A284" s="12" t="s">
        <v>370</v>
      </c>
      <c r="B284" s="36" t="s">
        <v>1910</v>
      </c>
      <c r="C284" s="12" t="s">
        <v>35</v>
      </c>
      <c r="D284" s="13" t="s">
        <v>35</v>
      </c>
      <c r="E284" s="12" t="s">
        <v>1911</v>
      </c>
      <c r="F284" s="12" t="s">
        <v>1912</v>
      </c>
      <c r="G284" s="12" t="s">
        <v>1911</v>
      </c>
      <c r="H284" s="12" t="s">
        <v>35</v>
      </c>
      <c r="I284" s="13" t="s">
        <v>2013</v>
      </c>
      <c r="J284" s="13" t="s">
        <v>2014</v>
      </c>
      <c r="K284" s="12" t="s">
        <v>36</v>
      </c>
      <c r="L284" s="12" t="s">
        <v>525</v>
      </c>
      <c r="M284" s="12" t="s">
        <v>61</v>
      </c>
      <c r="N284" s="32">
        <v>6.5</v>
      </c>
      <c r="O284" s="17">
        <f t="shared" si="20"/>
        <v>22.75</v>
      </c>
      <c r="P284" s="28">
        <f t="shared" si="21"/>
        <v>6.8239999999999998</v>
      </c>
      <c r="Q284" s="28">
        <f t="shared" si="22"/>
        <v>15.926</v>
      </c>
      <c r="R284" s="28">
        <f t="shared" si="23"/>
        <v>11.375</v>
      </c>
      <c r="S284" s="17">
        <v>3.4119999999999999</v>
      </c>
      <c r="T284" s="17">
        <v>7.9630000000000001</v>
      </c>
      <c r="U284" s="28">
        <f t="shared" si="24"/>
        <v>11.375</v>
      </c>
      <c r="V284" s="17">
        <v>3.4119999999999999</v>
      </c>
      <c r="W284" s="17">
        <v>7.9630000000000001</v>
      </c>
      <c r="X284" s="12" t="s">
        <v>845</v>
      </c>
      <c r="Y284" s="12" t="s">
        <v>38</v>
      </c>
      <c r="Z284" s="12" t="s">
        <v>1900</v>
      </c>
      <c r="AA284" s="12" t="s">
        <v>1915</v>
      </c>
      <c r="AB284" s="25"/>
    </row>
    <row r="285" spans="1:28" ht="15" customHeight="1" x14ac:dyDescent="0.25">
      <c r="A285" s="12" t="s">
        <v>371</v>
      </c>
      <c r="B285" s="36" t="s">
        <v>1910</v>
      </c>
      <c r="C285" s="12" t="s">
        <v>35</v>
      </c>
      <c r="D285" s="13" t="s">
        <v>35</v>
      </c>
      <c r="E285" s="12" t="s">
        <v>2015</v>
      </c>
      <c r="F285" s="12" t="s">
        <v>1912</v>
      </c>
      <c r="G285" s="12" t="s">
        <v>2015</v>
      </c>
      <c r="H285" s="12" t="s">
        <v>35</v>
      </c>
      <c r="I285" s="13" t="s">
        <v>2016</v>
      </c>
      <c r="J285" s="13" t="s">
        <v>2017</v>
      </c>
      <c r="K285" s="12" t="s">
        <v>36</v>
      </c>
      <c r="L285" s="12" t="s">
        <v>525</v>
      </c>
      <c r="M285" s="12" t="s">
        <v>61</v>
      </c>
      <c r="N285" s="32">
        <v>2.5</v>
      </c>
      <c r="O285" s="17">
        <f t="shared" si="20"/>
        <v>8.2859999999999996</v>
      </c>
      <c r="P285" s="28">
        <f t="shared" si="21"/>
        <v>2.4860000000000002</v>
      </c>
      <c r="Q285" s="28">
        <f t="shared" si="22"/>
        <v>5.8</v>
      </c>
      <c r="R285" s="28">
        <f t="shared" si="23"/>
        <v>4.1429999999999998</v>
      </c>
      <c r="S285" s="17">
        <v>1.2430000000000001</v>
      </c>
      <c r="T285" s="17">
        <v>2.9</v>
      </c>
      <c r="U285" s="28">
        <f t="shared" si="24"/>
        <v>4.1429999999999998</v>
      </c>
      <c r="V285" s="17">
        <v>1.2430000000000001</v>
      </c>
      <c r="W285" s="17">
        <v>2.9</v>
      </c>
      <c r="X285" s="12" t="s">
        <v>845</v>
      </c>
      <c r="Y285" s="12" t="s">
        <v>38</v>
      </c>
      <c r="Z285" s="12" t="s">
        <v>1900</v>
      </c>
      <c r="AA285" s="12" t="s">
        <v>1915</v>
      </c>
      <c r="AB285" s="25"/>
    </row>
    <row r="286" spans="1:28" ht="15" customHeight="1" x14ac:dyDescent="0.25">
      <c r="A286" s="12" t="s">
        <v>372</v>
      </c>
      <c r="B286" s="36" t="s">
        <v>1910</v>
      </c>
      <c r="C286" s="12" t="s">
        <v>35</v>
      </c>
      <c r="D286" s="13" t="s">
        <v>35</v>
      </c>
      <c r="E286" s="12" t="s">
        <v>1911</v>
      </c>
      <c r="F286" s="12" t="s">
        <v>1912</v>
      </c>
      <c r="G286" s="12" t="s">
        <v>1911</v>
      </c>
      <c r="H286" s="12" t="s">
        <v>35</v>
      </c>
      <c r="I286" s="13" t="s">
        <v>2018</v>
      </c>
      <c r="J286" s="13" t="s">
        <v>2019</v>
      </c>
      <c r="K286" s="12" t="s">
        <v>36</v>
      </c>
      <c r="L286" s="12" t="s">
        <v>525</v>
      </c>
      <c r="M286" s="12" t="s">
        <v>61</v>
      </c>
      <c r="N286" s="32">
        <v>2.5</v>
      </c>
      <c r="O286" s="17">
        <f t="shared" si="20"/>
        <v>5.1639999999999997</v>
      </c>
      <c r="P286" s="28">
        <f t="shared" si="21"/>
        <v>1.55</v>
      </c>
      <c r="Q286" s="28">
        <f t="shared" si="22"/>
        <v>3.6139999999999999</v>
      </c>
      <c r="R286" s="28">
        <f t="shared" si="23"/>
        <v>2.5819999999999999</v>
      </c>
      <c r="S286" s="17">
        <v>0.77500000000000002</v>
      </c>
      <c r="T286" s="17">
        <v>1.8069999999999999</v>
      </c>
      <c r="U286" s="28">
        <f t="shared" si="24"/>
        <v>2.5819999999999999</v>
      </c>
      <c r="V286" s="17">
        <v>0.77500000000000002</v>
      </c>
      <c r="W286" s="17">
        <v>1.8069999999999999</v>
      </c>
      <c r="X286" s="12" t="s">
        <v>845</v>
      </c>
      <c r="Y286" s="12" t="s">
        <v>38</v>
      </c>
      <c r="Z286" s="12" t="s">
        <v>1900</v>
      </c>
      <c r="AA286" s="12" t="s">
        <v>1915</v>
      </c>
      <c r="AB286" s="25"/>
    </row>
    <row r="287" spans="1:28" ht="15" customHeight="1" x14ac:dyDescent="0.25">
      <c r="A287" s="12" t="s">
        <v>373</v>
      </c>
      <c r="B287" s="36" t="s">
        <v>1910</v>
      </c>
      <c r="C287" s="12" t="s">
        <v>35</v>
      </c>
      <c r="D287" s="13" t="s">
        <v>2020</v>
      </c>
      <c r="E287" s="12" t="s">
        <v>1911</v>
      </c>
      <c r="F287" s="12" t="s">
        <v>1912</v>
      </c>
      <c r="G287" s="12" t="s">
        <v>1911</v>
      </c>
      <c r="H287" s="12" t="s">
        <v>35</v>
      </c>
      <c r="I287" s="13" t="s">
        <v>2021</v>
      </c>
      <c r="J287" s="13" t="s">
        <v>2022</v>
      </c>
      <c r="K287" s="12" t="s">
        <v>36</v>
      </c>
      <c r="L287" s="12" t="s">
        <v>525</v>
      </c>
      <c r="M287" s="12" t="s">
        <v>61</v>
      </c>
      <c r="N287" s="32">
        <v>0.5</v>
      </c>
      <c r="O287" s="17">
        <f t="shared" si="20"/>
        <v>1.044</v>
      </c>
      <c r="P287" s="28">
        <f t="shared" si="21"/>
        <v>0.314</v>
      </c>
      <c r="Q287" s="28">
        <f t="shared" si="22"/>
        <v>0.73</v>
      </c>
      <c r="R287" s="28">
        <f t="shared" si="23"/>
        <v>0.52200000000000002</v>
      </c>
      <c r="S287" s="17">
        <v>0.157</v>
      </c>
      <c r="T287" s="17">
        <v>0.36499999999999999</v>
      </c>
      <c r="U287" s="28">
        <f t="shared" si="24"/>
        <v>0.52200000000000002</v>
      </c>
      <c r="V287" s="17">
        <v>0.157</v>
      </c>
      <c r="W287" s="17">
        <v>0.36499999999999999</v>
      </c>
      <c r="X287" s="12" t="s">
        <v>845</v>
      </c>
      <c r="Y287" s="12" t="s">
        <v>38</v>
      </c>
      <c r="Z287" s="12" t="s">
        <v>1900</v>
      </c>
      <c r="AA287" s="12" t="s">
        <v>1915</v>
      </c>
      <c r="AB287" s="25"/>
    </row>
    <row r="288" spans="1:28" ht="15" customHeight="1" x14ac:dyDescent="0.25">
      <c r="A288" s="12" t="s">
        <v>374</v>
      </c>
      <c r="B288" s="36" t="s">
        <v>1910</v>
      </c>
      <c r="C288" s="12" t="s">
        <v>35</v>
      </c>
      <c r="D288" s="13" t="s">
        <v>35</v>
      </c>
      <c r="E288" s="12" t="s">
        <v>2023</v>
      </c>
      <c r="F288" s="12" t="s">
        <v>1912</v>
      </c>
      <c r="G288" s="12" t="s">
        <v>2023</v>
      </c>
      <c r="H288" s="12" t="s">
        <v>35</v>
      </c>
      <c r="I288" s="13" t="s">
        <v>2024</v>
      </c>
      <c r="J288" s="13" t="s">
        <v>2025</v>
      </c>
      <c r="K288" s="12" t="s">
        <v>36</v>
      </c>
      <c r="L288" s="12" t="s">
        <v>525</v>
      </c>
      <c r="M288" s="12" t="s">
        <v>61</v>
      </c>
      <c r="N288" s="32">
        <v>0.5</v>
      </c>
      <c r="O288" s="17">
        <f t="shared" si="20"/>
        <v>1.044</v>
      </c>
      <c r="P288" s="28">
        <f t="shared" si="21"/>
        <v>0.314</v>
      </c>
      <c r="Q288" s="28">
        <f t="shared" si="22"/>
        <v>0.73</v>
      </c>
      <c r="R288" s="28">
        <f t="shared" si="23"/>
        <v>0.52200000000000002</v>
      </c>
      <c r="S288" s="17">
        <v>0.157</v>
      </c>
      <c r="T288" s="17">
        <v>0.36499999999999999</v>
      </c>
      <c r="U288" s="28">
        <f t="shared" si="24"/>
        <v>0.52200000000000002</v>
      </c>
      <c r="V288" s="17">
        <v>0.157</v>
      </c>
      <c r="W288" s="17">
        <v>0.36499999999999999</v>
      </c>
      <c r="X288" s="12" t="s">
        <v>845</v>
      </c>
      <c r="Y288" s="12" t="s">
        <v>38</v>
      </c>
      <c r="Z288" s="12" t="s">
        <v>1900</v>
      </c>
      <c r="AA288" s="12" t="s">
        <v>1915</v>
      </c>
      <c r="AB288" s="25"/>
    </row>
    <row r="289" spans="1:28" ht="15" customHeight="1" x14ac:dyDescent="0.25">
      <c r="A289" s="12" t="s">
        <v>375</v>
      </c>
      <c r="B289" s="36" t="s">
        <v>1910</v>
      </c>
      <c r="C289" s="12" t="s">
        <v>35</v>
      </c>
      <c r="D289" s="13" t="s">
        <v>35</v>
      </c>
      <c r="E289" s="12" t="s">
        <v>2026</v>
      </c>
      <c r="F289" s="12" t="s">
        <v>1912</v>
      </c>
      <c r="G289" s="12" t="s">
        <v>2026</v>
      </c>
      <c r="H289" s="12" t="s">
        <v>35</v>
      </c>
      <c r="I289" s="13" t="s">
        <v>2027</v>
      </c>
      <c r="J289" s="13" t="s">
        <v>2028</v>
      </c>
      <c r="K289" s="12" t="s">
        <v>36</v>
      </c>
      <c r="L289" s="12" t="s">
        <v>525</v>
      </c>
      <c r="M289" s="12" t="s">
        <v>61</v>
      </c>
      <c r="N289" s="32">
        <v>1</v>
      </c>
      <c r="O289" s="17">
        <f t="shared" si="20"/>
        <v>1.044</v>
      </c>
      <c r="P289" s="28">
        <f t="shared" si="21"/>
        <v>0.314</v>
      </c>
      <c r="Q289" s="28">
        <f t="shared" si="22"/>
        <v>0.73</v>
      </c>
      <c r="R289" s="28">
        <f t="shared" si="23"/>
        <v>0.52200000000000002</v>
      </c>
      <c r="S289" s="17">
        <v>0.157</v>
      </c>
      <c r="T289" s="17">
        <v>0.36499999999999999</v>
      </c>
      <c r="U289" s="28">
        <f t="shared" si="24"/>
        <v>0.52200000000000002</v>
      </c>
      <c r="V289" s="17">
        <v>0.157</v>
      </c>
      <c r="W289" s="17">
        <v>0.36499999999999999</v>
      </c>
      <c r="X289" s="12" t="s">
        <v>845</v>
      </c>
      <c r="Y289" s="12" t="s">
        <v>38</v>
      </c>
      <c r="Z289" s="12" t="s">
        <v>1900</v>
      </c>
      <c r="AA289" s="12" t="s">
        <v>1915</v>
      </c>
      <c r="AB289" s="25"/>
    </row>
    <row r="290" spans="1:28" ht="15" customHeight="1" x14ac:dyDescent="0.25">
      <c r="A290" s="12" t="s">
        <v>376</v>
      </c>
      <c r="B290" s="36" t="s">
        <v>1910</v>
      </c>
      <c r="C290" s="12" t="s">
        <v>35</v>
      </c>
      <c r="D290" s="13" t="s">
        <v>35</v>
      </c>
      <c r="E290" s="12" t="s">
        <v>1975</v>
      </c>
      <c r="F290" s="12" t="s">
        <v>1912</v>
      </c>
      <c r="G290" s="12" t="s">
        <v>1975</v>
      </c>
      <c r="H290" s="12" t="s">
        <v>35</v>
      </c>
      <c r="I290" s="13" t="s">
        <v>2029</v>
      </c>
      <c r="J290" s="13" t="s">
        <v>2030</v>
      </c>
      <c r="K290" s="12" t="s">
        <v>36</v>
      </c>
      <c r="L290" s="12" t="s">
        <v>525</v>
      </c>
      <c r="M290" s="12" t="s">
        <v>61</v>
      </c>
      <c r="N290" s="32">
        <v>3.5</v>
      </c>
      <c r="O290" s="17">
        <f t="shared" si="20"/>
        <v>4.6899999999999995</v>
      </c>
      <c r="P290" s="28">
        <f t="shared" si="21"/>
        <v>1.4059999999999999</v>
      </c>
      <c r="Q290" s="28">
        <f t="shared" si="22"/>
        <v>3.2839999999999998</v>
      </c>
      <c r="R290" s="28">
        <f t="shared" si="23"/>
        <v>2.3449999999999998</v>
      </c>
      <c r="S290" s="17">
        <v>0.70299999999999996</v>
      </c>
      <c r="T290" s="17">
        <v>1.6419999999999999</v>
      </c>
      <c r="U290" s="28">
        <f t="shared" si="24"/>
        <v>2.3449999999999998</v>
      </c>
      <c r="V290" s="17">
        <v>0.70299999999999996</v>
      </c>
      <c r="W290" s="17">
        <v>1.6419999999999999</v>
      </c>
      <c r="X290" s="12" t="s">
        <v>845</v>
      </c>
      <c r="Y290" s="12" t="s">
        <v>38</v>
      </c>
      <c r="Z290" s="12" t="s">
        <v>1900</v>
      </c>
      <c r="AA290" s="8" t="s">
        <v>1915</v>
      </c>
      <c r="AB290" s="25"/>
    </row>
    <row r="291" spans="1:28" ht="15" customHeight="1" x14ac:dyDescent="0.25">
      <c r="A291" s="12" t="s">
        <v>377</v>
      </c>
      <c r="B291" s="36" t="s">
        <v>1910</v>
      </c>
      <c r="C291" s="12" t="s">
        <v>35</v>
      </c>
      <c r="D291" s="13" t="s">
        <v>35</v>
      </c>
      <c r="E291" s="12" t="s">
        <v>1972</v>
      </c>
      <c r="F291" s="12" t="s">
        <v>1912</v>
      </c>
      <c r="G291" s="12" t="s">
        <v>1972</v>
      </c>
      <c r="H291" s="12" t="s">
        <v>35</v>
      </c>
      <c r="I291" s="13" t="s">
        <v>2031</v>
      </c>
      <c r="J291" s="13" t="s">
        <v>2032</v>
      </c>
      <c r="K291" s="12" t="s">
        <v>36</v>
      </c>
      <c r="L291" s="12" t="s">
        <v>525</v>
      </c>
      <c r="M291" s="12" t="s">
        <v>61</v>
      </c>
      <c r="N291" s="32">
        <v>4.5</v>
      </c>
      <c r="O291" s="17">
        <f t="shared" si="20"/>
        <v>10.555999999999999</v>
      </c>
      <c r="P291" s="28">
        <f t="shared" si="21"/>
        <v>3.1659999999999999</v>
      </c>
      <c r="Q291" s="28">
        <f t="shared" si="22"/>
        <v>7.39</v>
      </c>
      <c r="R291" s="28">
        <f t="shared" si="23"/>
        <v>5.2779999999999996</v>
      </c>
      <c r="S291" s="17">
        <v>1.583</v>
      </c>
      <c r="T291" s="17">
        <v>3.6949999999999998</v>
      </c>
      <c r="U291" s="28">
        <f t="shared" si="24"/>
        <v>5.2779999999999996</v>
      </c>
      <c r="V291" s="17">
        <v>1.583</v>
      </c>
      <c r="W291" s="17">
        <v>3.6949999999999998</v>
      </c>
      <c r="X291" s="12" t="s">
        <v>845</v>
      </c>
      <c r="Y291" s="12" t="s">
        <v>38</v>
      </c>
      <c r="Z291" s="12" t="s">
        <v>1900</v>
      </c>
      <c r="AA291" s="12" t="s">
        <v>1915</v>
      </c>
      <c r="AB291" s="25"/>
    </row>
    <row r="292" spans="1:28" ht="15" customHeight="1" x14ac:dyDescent="0.25">
      <c r="A292" s="12" t="s">
        <v>378</v>
      </c>
      <c r="B292" s="36" t="s">
        <v>1910</v>
      </c>
      <c r="C292" s="12" t="s">
        <v>526</v>
      </c>
      <c r="D292" s="13" t="s">
        <v>2033</v>
      </c>
      <c r="E292" s="12" t="s">
        <v>1947</v>
      </c>
      <c r="F292" s="12" t="s">
        <v>1912</v>
      </c>
      <c r="G292" s="12" t="s">
        <v>1947</v>
      </c>
      <c r="H292" s="12" t="s">
        <v>35</v>
      </c>
      <c r="I292" s="13" t="s">
        <v>2034</v>
      </c>
      <c r="J292" s="13" t="s">
        <v>2035</v>
      </c>
      <c r="K292" s="12" t="s">
        <v>36</v>
      </c>
      <c r="L292" s="12" t="s">
        <v>525</v>
      </c>
      <c r="M292" s="12" t="s">
        <v>61</v>
      </c>
      <c r="N292" s="32">
        <v>0.5</v>
      </c>
      <c r="O292" s="17">
        <f t="shared" si="20"/>
        <v>1.6479999999999999</v>
      </c>
      <c r="P292" s="28">
        <f t="shared" si="21"/>
        <v>0.82399999999999995</v>
      </c>
      <c r="Q292" s="28">
        <f t="shared" si="22"/>
        <v>0.82399999999999995</v>
      </c>
      <c r="R292" s="28">
        <f t="shared" si="23"/>
        <v>0.82399999999999995</v>
      </c>
      <c r="S292" s="17">
        <v>0.41199999999999998</v>
      </c>
      <c r="T292" s="17">
        <v>0.41199999999999998</v>
      </c>
      <c r="U292" s="28">
        <f t="shared" si="24"/>
        <v>0.82399999999999995</v>
      </c>
      <c r="V292" s="17">
        <v>0.41199999999999998</v>
      </c>
      <c r="W292" s="17">
        <v>0.41199999999999998</v>
      </c>
      <c r="X292" s="12" t="s">
        <v>845</v>
      </c>
      <c r="Y292" s="12" t="s">
        <v>38</v>
      </c>
      <c r="Z292" s="12" t="s">
        <v>1900</v>
      </c>
      <c r="AA292" s="12" t="s">
        <v>1915</v>
      </c>
      <c r="AB292" s="25"/>
    </row>
    <row r="293" spans="1:28" ht="15" customHeight="1" x14ac:dyDescent="0.25">
      <c r="A293" s="12" t="s">
        <v>379</v>
      </c>
      <c r="B293" s="12" t="s">
        <v>35</v>
      </c>
      <c r="C293" s="12" t="s">
        <v>35</v>
      </c>
      <c r="D293" s="13" t="s">
        <v>2036</v>
      </c>
      <c r="E293" s="12" t="s">
        <v>1921</v>
      </c>
      <c r="F293" s="12" t="s">
        <v>1912</v>
      </c>
      <c r="G293" s="12" t="s">
        <v>1921</v>
      </c>
      <c r="H293" s="12" t="s">
        <v>35</v>
      </c>
      <c r="I293" s="13" t="s">
        <v>2037</v>
      </c>
      <c r="J293" s="13" t="s">
        <v>2038</v>
      </c>
      <c r="K293" s="12" t="s">
        <v>36</v>
      </c>
      <c r="L293" s="12" t="s">
        <v>525</v>
      </c>
      <c r="M293" s="12" t="s">
        <v>41</v>
      </c>
      <c r="N293" s="32">
        <v>12.5</v>
      </c>
      <c r="O293" s="17">
        <f t="shared" si="20"/>
        <v>1.2E-2</v>
      </c>
      <c r="P293" s="28">
        <f t="shared" si="21"/>
        <v>1.2E-2</v>
      </c>
      <c r="Q293" s="28">
        <f t="shared" si="22"/>
        <v>0</v>
      </c>
      <c r="R293" s="28">
        <f t="shared" si="23"/>
        <v>6.0000000000000001E-3</v>
      </c>
      <c r="S293" s="17">
        <v>6.0000000000000001E-3</v>
      </c>
      <c r="T293" s="17">
        <v>0</v>
      </c>
      <c r="U293" s="28">
        <f t="shared" si="24"/>
        <v>6.0000000000000001E-3</v>
      </c>
      <c r="V293" s="17">
        <v>6.0000000000000001E-3</v>
      </c>
      <c r="W293" s="17">
        <v>0</v>
      </c>
      <c r="X293" s="12" t="s">
        <v>845</v>
      </c>
      <c r="Y293" s="12" t="s">
        <v>38</v>
      </c>
      <c r="Z293" s="12" t="s">
        <v>1900</v>
      </c>
      <c r="AA293" s="12" t="s">
        <v>1915</v>
      </c>
      <c r="AB293" s="25"/>
    </row>
    <row r="294" spans="1:28" ht="15" customHeight="1" x14ac:dyDescent="0.25">
      <c r="A294" s="12" t="s">
        <v>380</v>
      </c>
      <c r="B294" s="12" t="s">
        <v>35</v>
      </c>
      <c r="C294" s="12" t="s">
        <v>35</v>
      </c>
      <c r="D294" s="13" t="s">
        <v>2039</v>
      </c>
      <c r="E294" s="12" t="s">
        <v>1947</v>
      </c>
      <c r="F294" s="12" t="s">
        <v>1912</v>
      </c>
      <c r="G294" s="12" t="s">
        <v>1947</v>
      </c>
      <c r="H294" s="12" t="s">
        <v>35</v>
      </c>
      <c r="I294" s="13" t="s">
        <v>2040</v>
      </c>
      <c r="J294" s="13" t="s">
        <v>2041</v>
      </c>
      <c r="K294" s="12" t="s">
        <v>36</v>
      </c>
      <c r="L294" s="12" t="s">
        <v>525</v>
      </c>
      <c r="M294" s="12" t="s">
        <v>41</v>
      </c>
      <c r="N294" s="32">
        <v>12.5</v>
      </c>
      <c r="O294" s="17">
        <f t="shared" si="20"/>
        <v>11.928000000000001</v>
      </c>
      <c r="P294" s="28">
        <f t="shared" si="21"/>
        <v>11.928000000000001</v>
      </c>
      <c r="Q294" s="28">
        <f t="shared" si="22"/>
        <v>0</v>
      </c>
      <c r="R294" s="28">
        <f t="shared" si="23"/>
        <v>5.9640000000000004</v>
      </c>
      <c r="S294" s="17">
        <v>5.9640000000000004</v>
      </c>
      <c r="T294" s="17">
        <v>0</v>
      </c>
      <c r="U294" s="28">
        <f t="shared" si="24"/>
        <v>5.9640000000000004</v>
      </c>
      <c r="V294" s="17">
        <v>5.9640000000000004</v>
      </c>
      <c r="W294" s="17">
        <v>0</v>
      </c>
      <c r="X294" s="12" t="s">
        <v>845</v>
      </c>
      <c r="Y294" s="12" t="s">
        <v>38</v>
      </c>
      <c r="Z294" s="12" t="s">
        <v>1900</v>
      </c>
      <c r="AA294" s="12" t="s">
        <v>1915</v>
      </c>
      <c r="AB294" s="25"/>
    </row>
    <row r="295" spans="1:28" ht="15" customHeight="1" x14ac:dyDescent="0.25">
      <c r="A295" s="12" t="s">
        <v>381</v>
      </c>
      <c r="B295" s="12" t="s">
        <v>35</v>
      </c>
      <c r="C295" s="12" t="s">
        <v>35</v>
      </c>
      <c r="D295" s="13" t="s">
        <v>2042</v>
      </c>
      <c r="E295" s="12" t="s">
        <v>1975</v>
      </c>
      <c r="F295" s="12" t="s">
        <v>1912</v>
      </c>
      <c r="G295" s="12" t="s">
        <v>1975</v>
      </c>
      <c r="H295" s="12" t="s">
        <v>35</v>
      </c>
      <c r="I295" s="13" t="s">
        <v>2043</v>
      </c>
      <c r="J295" s="13" t="s">
        <v>2044</v>
      </c>
      <c r="K295" s="12" t="s">
        <v>36</v>
      </c>
      <c r="L295" s="12" t="s">
        <v>525</v>
      </c>
      <c r="M295" s="12" t="s">
        <v>41</v>
      </c>
      <c r="N295" s="32">
        <v>31</v>
      </c>
      <c r="O295" s="17">
        <f t="shared" si="20"/>
        <v>11.606</v>
      </c>
      <c r="P295" s="28">
        <f t="shared" si="21"/>
        <v>11.606</v>
      </c>
      <c r="Q295" s="28">
        <f t="shared" si="22"/>
        <v>0</v>
      </c>
      <c r="R295" s="28">
        <f t="shared" si="23"/>
        <v>5.8029999999999999</v>
      </c>
      <c r="S295" s="17">
        <v>5.8029999999999999</v>
      </c>
      <c r="T295" s="17">
        <v>0</v>
      </c>
      <c r="U295" s="28">
        <f t="shared" si="24"/>
        <v>5.8029999999999999</v>
      </c>
      <c r="V295" s="17">
        <v>5.8029999999999999</v>
      </c>
      <c r="W295" s="17">
        <v>0</v>
      </c>
      <c r="X295" s="12" t="s">
        <v>845</v>
      </c>
      <c r="Y295" s="12" t="s">
        <v>38</v>
      </c>
      <c r="Z295" s="12" t="s">
        <v>1900</v>
      </c>
      <c r="AA295" s="12" t="s">
        <v>1915</v>
      </c>
      <c r="AB295" s="25"/>
    </row>
    <row r="296" spans="1:28" ht="15" customHeight="1" x14ac:dyDescent="0.25">
      <c r="A296" s="12" t="s">
        <v>382</v>
      </c>
      <c r="B296" s="12" t="s">
        <v>35</v>
      </c>
      <c r="C296" s="12" t="s">
        <v>35</v>
      </c>
      <c r="D296" s="13" t="s">
        <v>2045</v>
      </c>
      <c r="E296" s="12" t="s">
        <v>1911</v>
      </c>
      <c r="F296" s="12" t="s">
        <v>1912</v>
      </c>
      <c r="G296" s="12" t="s">
        <v>1911</v>
      </c>
      <c r="H296" s="12" t="s">
        <v>35</v>
      </c>
      <c r="I296" s="13" t="s">
        <v>2046</v>
      </c>
      <c r="J296" s="13" t="s">
        <v>2047</v>
      </c>
      <c r="K296" s="12" t="s">
        <v>36</v>
      </c>
      <c r="L296" s="12" t="s">
        <v>525</v>
      </c>
      <c r="M296" s="12" t="s">
        <v>61</v>
      </c>
      <c r="N296" s="32">
        <v>0.5</v>
      </c>
      <c r="O296" s="17">
        <f t="shared" si="20"/>
        <v>0.106</v>
      </c>
      <c r="P296" s="28">
        <f t="shared" si="21"/>
        <v>0.02</v>
      </c>
      <c r="Q296" s="28">
        <f t="shared" si="22"/>
        <v>8.5999999999999993E-2</v>
      </c>
      <c r="R296" s="28">
        <f t="shared" si="23"/>
        <v>5.2999999999999999E-2</v>
      </c>
      <c r="S296" s="17">
        <v>0.01</v>
      </c>
      <c r="T296" s="17">
        <v>4.2999999999999997E-2</v>
      </c>
      <c r="U296" s="28">
        <f t="shared" si="24"/>
        <v>5.2999999999999999E-2</v>
      </c>
      <c r="V296" s="17">
        <v>0.01</v>
      </c>
      <c r="W296" s="17">
        <v>4.2999999999999997E-2</v>
      </c>
      <c r="X296" s="12" t="s">
        <v>845</v>
      </c>
      <c r="Y296" s="12" t="s">
        <v>38</v>
      </c>
      <c r="Z296" s="12" t="s">
        <v>1900</v>
      </c>
      <c r="AA296" s="12" t="s">
        <v>1915</v>
      </c>
      <c r="AB296" s="25"/>
    </row>
    <row r="297" spans="1:28" ht="15" customHeight="1" x14ac:dyDescent="0.25">
      <c r="A297" s="12" t="s">
        <v>383</v>
      </c>
      <c r="B297" s="12" t="s">
        <v>35</v>
      </c>
      <c r="C297" s="12" t="s">
        <v>35</v>
      </c>
      <c r="D297" s="13" t="s">
        <v>174</v>
      </c>
      <c r="E297" s="12" t="s">
        <v>1972</v>
      </c>
      <c r="F297" s="12" t="s">
        <v>1912</v>
      </c>
      <c r="G297" s="12" t="s">
        <v>1972</v>
      </c>
      <c r="H297" s="12" t="s">
        <v>35</v>
      </c>
      <c r="I297" s="13" t="s">
        <v>2048</v>
      </c>
      <c r="J297" s="13" t="s">
        <v>2049</v>
      </c>
      <c r="K297" s="12" t="s">
        <v>36</v>
      </c>
      <c r="L297" s="12" t="s">
        <v>525</v>
      </c>
      <c r="M297" s="12" t="s">
        <v>41</v>
      </c>
      <c r="N297" s="32">
        <v>15</v>
      </c>
      <c r="O297" s="17">
        <f t="shared" si="20"/>
        <v>0.65600000000000003</v>
      </c>
      <c r="P297" s="28">
        <f t="shared" si="21"/>
        <v>0.65600000000000003</v>
      </c>
      <c r="Q297" s="28">
        <f t="shared" si="22"/>
        <v>0</v>
      </c>
      <c r="R297" s="28">
        <f t="shared" si="23"/>
        <v>0.32800000000000001</v>
      </c>
      <c r="S297" s="17">
        <v>0.32800000000000001</v>
      </c>
      <c r="T297" s="17">
        <v>0</v>
      </c>
      <c r="U297" s="28">
        <f t="shared" si="24"/>
        <v>0.32800000000000001</v>
      </c>
      <c r="V297" s="17">
        <v>0.32800000000000001</v>
      </c>
      <c r="W297" s="17">
        <v>0</v>
      </c>
      <c r="X297" s="12" t="s">
        <v>845</v>
      </c>
      <c r="Y297" s="12" t="s">
        <v>38</v>
      </c>
      <c r="Z297" s="12" t="s">
        <v>1900</v>
      </c>
      <c r="AA297" s="12" t="s">
        <v>1915</v>
      </c>
      <c r="AB297" s="25"/>
    </row>
    <row r="298" spans="1:28" ht="15" customHeight="1" x14ac:dyDescent="0.25">
      <c r="A298" s="12" t="s">
        <v>384</v>
      </c>
      <c r="B298" s="12" t="s">
        <v>35</v>
      </c>
      <c r="C298" s="12" t="s">
        <v>2050</v>
      </c>
      <c r="D298" s="13" t="s">
        <v>35</v>
      </c>
      <c r="E298" s="12" t="s">
        <v>1925</v>
      </c>
      <c r="F298" s="12" t="s">
        <v>1912</v>
      </c>
      <c r="G298" s="12" t="s">
        <v>1925</v>
      </c>
      <c r="H298" s="12" t="s">
        <v>35</v>
      </c>
      <c r="I298" s="13" t="s">
        <v>2051</v>
      </c>
      <c r="J298" s="13" t="s">
        <v>2052</v>
      </c>
      <c r="K298" s="12" t="s">
        <v>36</v>
      </c>
      <c r="L298" s="12" t="s">
        <v>525</v>
      </c>
      <c r="M298" s="12" t="s">
        <v>61</v>
      </c>
      <c r="N298" s="32">
        <v>12.5</v>
      </c>
      <c r="O298" s="17">
        <f t="shared" si="20"/>
        <v>35.116</v>
      </c>
      <c r="P298" s="28">
        <f t="shared" si="21"/>
        <v>7.6760000000000002</v>
      </c>
      <c r="Q298" s="28">
        <f t="shared" si="22"/>
        <v>27.44</v>
      </c>
      <c r="R298" s="28">
        <f t="shared" si="23"/>
        <v>17.558</v>
      </c>
      <c r="S298" s="17">
        <v>3.8380000000000001</v>
      </c>
      <c r="T298" s="17">
        <v>13.72</v>
      </c>
      <c r="U298" s="28">
        <f t="shared" si="24"/>
        <v>17.558</v>
      </c>
      <c r="V298" s="17">
        <v>3.8380000000000001</v>
      </c>
      <c r="W298" s="17">
        <v>13.72</v>
      </c>
      <c r="X298" s="12" t="s">
        <v>845</v>
      </c>
      <c r="Y298" s="12" t="s">
        <v>38</v>
      </c>
      <c r="Z298" s="12" t="s">
        <v>1900</v>
      </c>
      <c r="AA298" s="12" t="s">
        <v>1915</v>
      </c>
      <c r="AB298" s="25"/>
    </row>
    <row r="299" spans="1:28" ht="15" customHeight="1" x14ac:dyDescent="0.25">
      <c r="A299" s="12" t="s">
        <v>385</v>
      </c>
      <c r="B299" s="12" t="s">
        <v>2195</v>
      </c>
      <c r="C299" s="12" t="s">
        <v>1985</v>
      </c>
      <c r="D299" s="13" t="s">
        <v>2196</v>
      </c>
      <c r="E299" s="12" t="s">
        <v>2197</v>
      </c>
      <c r="F299" s="12" t="s">
        <v>2198</v>
      </c>
      <c r="G299" s="12" t="s">
        <v>2197</v>
      </c>
      <c r="H299" s="12" t="s">
        <v>35</v>
      </c>
      <c r="I299" s="13" t="s">
        <v>2199</v>
      </c>
      <c r="J299" s="13" t="s">
        <v>2200</v>
      </c>
      <c r="K299" s="12" t="s">
        <v>36</v>
      </c>
      <c r="L299" s="12" t="s">
        <v>525</v>
      </c>
      <c r="M299" s="12" t="s">
        <v>56</v>
      </c>
      <c r="N299" s="32">
        <v>3.5</v>
      </c>
      <c r="O299" s="17">
        <f t="shared" si="20"/>
        <v>1.1100000000000001</v>
      </c>
      <c r="P299" s="28">
        <f t="shared" si="21"/>
        <v>0.44400000000000001</v>
      </c>
      <c r="Q299" s="28">
        <f t="shared" si="22"/>
        <v>0.66600000000000004</v>
      </c>
      <c r="R299" s="28">
        <f t="shared" si="23"/>
        <v>0.55500000000000005</v>
      </c>
      <c r="S299" s="17">
        <v>0.222</v>
      </c>
      <c r="T299" s="17">
        <v>0.33300000000000002</v>
      </c>
      <c r="U299" s="28">
        <f t="shared" si="24"/>
        <v>0.55500000000000005</v>
      </c>
      <c r="V299" s="17">
        <v>0.222</v>
      </c>
      <c r="W299" s="17">
        <v>0.33300000000000002</v>
      </c>
      <c r="X299" s="12" t="s">
        <v>845</v>
      </c>
      <c r="Y299" s="12" t="s">
        <v>38</v>
      </c>
      <c r="Z299" s="12" t="s">
        <v>2187</v>
      </c>
      <c r="AA299" s="12" t="s">
        <v>2201</v>
      </c>
      <c r="AB299" s="25"/>
    </row>
    <row r="300" spans="1:28" ht="15" customHeight="1" x14ac:dyDescent="0.25">
      <c r="A300" s="12" t="s">
        <v>386</v>
      </c>
      <c r="B300" s="12" t="s">
        <v>2195</v>
      </c>
      <c r="C300" s="12" t="s">
        <v>1985</v>
      </c>
      <c r="D300" s="13" t="s">
        <v>2202</v>
      </c>
      <c r="E300" s="12" t="s">
        <v>2197</v>
      </c>
      <c r="F300" s="12" t="s">
        <v>2198</v>
      </c>
      <c r="G300" s="12" t="s">
        <v>2197</v>
      </c>
      <c r="H300" s="12" t="s">
        <v>35</v>
      </c>
      <c r="I300" s="13" t="s">
        <v>2203</v>
      </c>
      <c r="J300" s="13" t="s">
        <v>2204</v>
      </c>
      <c r="K300" s="12" t="s">
        <v>36</v>
      </c>
      <c r="L300" s="12" t="s">
        <v>525</v>
      </c>
      <c r="M300" s="12" t="s">
        <v>56</v>
      </c>
      <c r="N300" s="32">
        <v>4</v>
      </c>
      <c r="O300" s="17">
        <f t="shared" si="20"/>
        <v>29.425999999999998</v>
      </c>
      <c r="P300" s="28">
        <f t="shared" si="21"/>
        <v>11.77</v>
      </c>
      <c r="Q300" s="28">
        <f t="shared" si="22"/>
        <v>17.655999999999999</v>
      </c>
      <c r="R300" s="28">
        <f t="shared" si="23"/>
        <v>14.712999999999999</v>
      </c>
      <c r="S300" s="17">
        <v>5.8849999999999998</v>
      </c>
      <c r="T300" s="17">
        <v>8.8279999999999994</v>
      </c>
      <c r="U300" s="28">
        <f t="shared" si="24"/>
        <v>14.712999999999999</v>
      </c>
      <c r="V300" s="17">
        <v>5.8849999999999998</v>
      </c>
      <c r="W300" s="17">
        <v>8.8279999999999994</v>
      </c>
      <c r="X300" s="12" t="s">
        <v>845</v>
      </c>
      <c r="Y300" s="12" t="s">
        <v>38</v>
      </c>
      <c r="Z300" s="12" t="s">
        <v>2187</v>
      </c>
      <c r="AA300" s="12" t="s">
        <v>2201</v>
      </c>
      <c r="AB300" s="25"/>
    </row>
    <row r="301" spans="1:28" ht="15" customHeight="1" x14ac:dyDescent="0.25">
      <c r="A301" s="12" t="s">
        <v>387</v>
      </c>
      <c r="B301" s="12" t="s">
        <v>2195</v>
      </c>
      <c r="C301" s="12" t="s">
        <v>1985</v>
      </c>
      <c r="D301" s="13" t="s">
        <v>2205</v>
      </c>
      <c r="E301" s="12" t="s">
        <v>2197</v>
      </c>
      <c r="F301" s="12" t="s">
        <v>2198</v>
      </c>
      <c r="G301" s="12" t="s">
        <v>2197</v>
      </c>
      <c r="H301" s="12" t="s">
        <v>35</v>
      </c>
      <c r="I301" s="13" t="s">
        <v>2206</v>
      </c>
      <c r="J301" s="13" t="s">
        <v>2207</v>
      </c>
      <c r="K301" s="12" t="s">
        <v>36</v>
      </c>
      <c r="L301" s="12" t="s">
        <v>525</v>
      </c>
      <c r="M301" s="12" t="s">
        <v>56</v>
      </c>
      <c r="N301" s="32">
        <v>12</v>
      </c>
      <c r="O301" s="17">
        <f t="shared" si="20"/>
        <v>11.486000000000001</v>
      </c>
      <c r="P301" s="28">
        <f t="shared" si="21"/>
        <v>4.5940000000000003</v>
      </c>
      <c r="Q301" s="28">
        <f t="shared" si="22"/>
        <v>6.8920000000000003</v>
      </c>
      <c r="R301" s="28">
        <f t="shared" si="23"/>
        <v>5.7430000000000003</v>
      </c>
      <c r="S301" s="17">
        <v>2.2970000000000002</v>
      </c>
      <c r="T301" s="17">
        <v>3.4460000000000002</v>
      </c>
      <c r="U301" s="28">
        <f t="shared" si="24"/>
        <v>5.7430000000000003</v>
      </c>
      <c r="V301" s="17">
        <v>2.2970000000000002</v>
      </c>
      <c r="W301" s="17">
        <v>3.4460000000000002</v>
      </c>
      <c r="X301" s="12" t="s">
        <v>845</v>
      </c>
      <c r="Y301" s="12" t="s">
        <v>38</v>
      </c>
      <c r="Z301" s="12" t="s">
        <v>2187</v>
      </c>
      <c r="AA301" s="12" t="s">
        <v>2201</v>
      </c>
      <c r="AB301" s="25"/>
    </row>
    <row r="302" spans="1:28" ht="15" customHeight="1" x14ac:dyDescent="0.25">
      <c r="A302" s="12" t="s">
        <v>388</v>
      </c>
      <c r="B302" s="12" t="s">
        <v>2195</v>
      </c>
      <c r="C302" s="12" t="s">
        <v>2208</v>
      </c>
      <c r="D302" s="13" t="s">
        <v>2209</v>
      </c>
      <c r="E302" s="12" t="s">
        <v>2210</v>
      </c>
      <c r="F302" s="12" t="s">
        <v>2198</v>
      </c>
      <c r="G302" s="12" t="s">
        <v>2211</v>
      </c>
      <c r="H302" s="12" t="s">
        <v>35</v>
      </c>
      <c r="I302" s="13" t="s">
        <v>2212</v>
      </c>
      <c r="J302" s="13" t="s">
        <v>2213</v>
      </c>
      <c r="K302" s="12" t="s">
        <v>36</v>
      </c>
      <c r="L302" s="12" t="s">
        <v>525</v>
      </c>
      <c r="M302" s="12" t="s">
        <v>56</v>
      </c>
      <c r="N302" s="32">
        <v>12</v>
      </c>
      <c r="O302" s="17">
        <f t="shared" si="20"/>
        <v>17.001999999999999</v>
      </c>
      <c r="P302" s="28">
        <f t="shared" si="21"/>
        <v>6.8</v>
      </c>
      <c r="Q302" s="28">
        <f t="shared" si="22"/>
        <v>10.202</v>
      </c>
      <c r="R302" s="28">
        <f t="shared" si="23"/>
        <v>8.5009999999999994</v>
      </c>
      <c r="S302" s="17">
        <v>3.4</v>
      </c>
      <c r="T302" s="17">
        <v>5.101</v>
      </c>
      <c r="U302" s="28">
        <f t="shared" si="24"/>
        <v>8.5009999999999994</v>
      </c>
      <c r="V302" s="17">
        <v>3.4</v>
      </c>
      <c r="W302" s="17">
        <v>5.101</v>
      </c>
      <c r="X302" s="12" t="s">
        <v>845</v>
      </c>
      <c r="Y302" s="12" t="s">
        <v>38</v>
      </c>
      <c r="Z302" s="12" t="s">
        <v>2187</v>
      </c>
      <c r="AA302" s="12" t="s">
        <v>2201</v>
      </c>
      <c r="AB302" s="25"/>
    </row>
    <row r="303" spans="1:28" ht="15" customHeight="1" x14ac:dyDescent="0.25">
      <c r="A303" s="12" t="s">
        <v>389</v>
      </c>
      <c r="B303" s="12" t="s">
        <v>2195</v>
      </c>
      <c r="C303" s="12" t="s">
        <v>1985</v>
      </c>
      <c r="D303" s="13" t="s">
        <v>2214</v>
      </c>
      <c r="E303" s="12" t="s">
        <v>2197</v>
      </c>
      <c r="F303" s="12" t="s">
        <v>2198</v>
      </c>
      <c r="G303" s="12" t="s">
        <v>2197</v>
      </c>
      <c r="H303" s="12" t="s">
        <v>35</v>
      </c>
      <c r="I303" s="13" t="s">
        <v>2215</v>
      </c>
      <c r="J303" s="13" t="s">
        <v>2216</v>
      </c>
      <c r="K303" s="12" t="s">
        <v>36</v>
      </c>
      <c r="L303" s="12" t="s">
        <v>525</v>
      </c>
      <c r="M303" s="12" t="s">
        <v>56</v>
      </c>
      <c r="N303" s="32">
        <v>4</v>
      </c>
      <c r="O303" s="17">
        <f t="shared" si="20"/>
        <v>16.701999999999998</v>
      </c>
      <c r="P303" s="28">
        <f t="shared" si="21"/>
        <v>6.68</v>
      </c>
      <c r="Q303" s="28">
        <f t="shared" si="22"/>
        <v>10.022</v>
      </c>
      <c r="R303" s="28">
        <f t="shared" si="23"/>
        <v>8.3509999999999991</v>
      </c>
      <c r="S303" s="17">
        <v>3.34</v>
      </c>
      <c r="T303" s="17">
        <v>5.0110000000000001</v>
      </c>
      <c r="U303" s="28">
        <f t="shared" si="24"/>
        <v>8.3509999999999991</v>
      </c>
      <c r="V303" s="17">
        <v>3.34</v>
      </c>
      <c r="W303" s="17">
        <v>5.0110000000000001</v>
      </c>
      <c r="X303" s="12" t="s">
        <v>845</v>
      </c>
      <c r="Y303" s="12" t="s">
        <v>38</v>
      </c>
      <c r="Z303" s="12" t="s">
        <v>2187</v>
      </c>
      <c r="AA303" s="12" t="s">
        <v>2201</v>
      </c>
      <c r="AB303" s="25"/>
    </row>
    <row r="304" spans="1:28" ht="15" customHeight="1" x14ac:dyDescent="0.25">
      <c r="A304" s="12" t="s">
        <v>390</v>
      </c>
      <c r="B304" s="12" t="s">
        <v>2217</v>
      </c>
      <c r="C304" s="12" t="s">
        <v>35</v>
      </c>
      <c r="D304" s="13" t="s">
        <v>2218</v>
      </c>
      <c r="E304" s="12" t="s">
        <v>2219</v>
      </c>
      <c r="F304" s="12" t="s">
        <v>2198</v>
      </c>
      <c r="G304" s="12" t="s">
        <v>2219</v>
      </c>
      <c r="H304" s="12" t="s">
        <v>35</v>
      </c>
      <c r="I304" s="13" t="s">
        <v>2220</v>
      </c>
      <c r="J304" s="13" t="s">
        <v>2221</v>
      </c>
      <c r="K304" s="12" t="s">
        <v>36</v>
      </c>
      <c r="L304" s="12" t="s">
        <v>525</v>
      </c>
      <c r="M304" s="12" t="s">
        <v>56</v>
      </c>
      <c r="N304" s="32">
        <v>12</v>
      </c>
      <c r="O304" s="17">
        <f t="shared" si="20"/>
        <v>3.94</v>
      </c>
      <c r="P304" s="28">
        <f t="shared" si="21"/>
        <v>1.5760000000000001</v>
      </c>
      <c r="Q304" s="28">
        <f t="shared" si="22"/>
        <v>2.3639999999999999</v>
      </c>
      <c r="R304" s="28">
        <f t="shared" si="23"/>
        <v>1.97</v>
      </c>
      <c r="S304" s="17">
        <v>0.78800000000000003</v>
      </c>
      <c r="T304" s="17">
        <v>1.1819999999999999</v>
      </c>
      <c r="U304" s="28">
        <f t="shared" si="24"/>
        <v>1.97</v>
      </c>
      <c r="V304" s="17">
        <v>0.78800000000000003</v>
      </c>
      <c r="W304" s="17">
        <v>1.1819999999999999</v>
      </c>
      <c r="X304" s="12" t="s">
        <v>845</v>
      </c>
      <c r="Y304" s="12" t="s">
        <v>38</v>
      </c>
      <c r="Z304" s="12" t="s">
        <v>2187</v>
      </c>
      <c r="AA304" s="12" t="s">
        <v>2201</v>
      </c>
      <c r="AB304" s="25"/>
    </row>
    <row r="305" spans="1:28" ht="15" customHeight="1" x14ac:dyDescent="0.25">
      <c r="A305" s="12" t="s">
        <v>391</v>
      </c>
      <c r="B305" s="12" t="s">
        <v>2195</v>
      </c>
      <c r="C305" s="12" t="s">
        <v>35</v>
      </c>
      <c r="D305" s="13" t="s">
        <v>2222</v>
      </c>
      <c r="E305" s="12" t="s">
        <v>2223</v>
      </c>
      <c r="F305" s="12" t="s">
        <v>2198</v>
      </c>
      <c r="G305" s="12" t="s">
        <v>2223</v>
      </c>
      <c r="H305" s="12" t="s">
        <v>35</v>
      </c>
      <c r="I305" s="13" t="s">
        <v>2224</v>
      </c>
      <c r="J305" s="13" t="s">
        <v>2225</v>
      </c>
      <c r="K305" s="12" t="s">
        <v>36</v>
      </c>
      <c r="L305" s="12" t="s">
        <v>525</v>
      </c>
      <c r="M305" s="12" t="s">
        <v>56</v>
      </c>
      <c r="N305" s="32">
        <v>12</v>
      </c>
      <c r="O305" s="17">
        <f t="shared" si="20"/>
        <v>6.4640000000000004</v>
      </c>
      <c r="P305" s="28">
        <f t="shared" si="21"/>
        <v>2.5859999999999999</v>
      </c>
      <c r="Q305" s="28">
        <f t="shared" si="22"/>
        <v>3.8780000000000001</v>
      </c>
      <c r="R305" s="28">
        <f t="shared" si="23"/>
        <v>3.2320000000000002</v>
      </c>
      <c r="S305" s="17">
        <v>1.2929999999999999</v>
      </c>
      <c r="T305" s="17">
        <v>1.9390000000000001</v>
      </c>
      <c r="U305" s="28">
        <f t="shared" si="24"/>
        <v>3.2320000000000002</v>
      </c>
      <c r="V305" s="17">
        <v>1.2929999999999999</v>
      </c>
      <c r="W305" s="17">
        <v>1.9390000000000001</v>
      </c>
      <c r="X305" s="12" t="s">
        <v>845</v>
      </c>
      <c r="Y305" s="12" t="s">
        <v>38</v>
      </c>
      <c r="Z305" s="12" t="s">
        <v>2187</v>
      </c>
      <c r="AA305" s="12" t="s">
        <v>2201</v>
      </c>
      <c r="AB305" s="25"/>
    </row>
    <row r="306" spans="1:28" ht="15" customHeight="1" x14ac:dyDescent="0.25">
      <c r="A306" s="12" t="s">
        <v>392</v>
      </c>
      <c r="B306" s="12" t="s">
        <v>2195</v>
      </c>
      <c r="C306" s="12" t="s">
        <v>35</v>
      </c>
      <c r="D306" s="13" t="s">
        <v>2226</v>
      </c>
      <c r="E306" s="12" t="s">
        <v>2227</v>
      </c>
      <c r="F306" s="12" t="s">
        <v>2198</v>
      </c>
      <c r="G306" s="12" t="s">
        <v>2227</v>
      </c>
      <c r="H306" s="12" t="s">
        <v>35</v>
      </c>
      <c r="I306" s="13" t="s">
        <v>2228</v>
      </c>
      <c r="J306" s="13" t="s">
        <v>2229</v>
      </c>
      <c r="K306" s="12" t="s">
        <v>36</v>
      </c>
      <c r="L306" s="12" t="s">
        <v>525</v>
      </c>
      <c r="M306" s="12" t="s">
        <v>56</v>
      </c>
      <c r="N306" s="32">
        <v>3.5</v>
      </c>
      <c r="O306" s="17">
        <f t="shared" si="20"/>
        <v>4.6420000000000003</v>
      </c>
      <c r="P306" s="28">
        <f t="shared" si="21"/>
        <v>1.8560000000000001</v>
      </c>
      <c r="Q306" s="28">
        <f t="shared" si="22"/>
        <v>2.786</v>
      </c>
      <c r="R306" s="28">
        <f t="shared" si="23"/>
        <v>2.3210000000000002</v>
      </c>
      <c r="S306" s="17">
        <v>0.92800000000000005</v>
      </c>
      <c r="T306" s="17">
        <v>1.393</v>
      </c>
      <c r="U306" s="28">
        <f t="shared" si="24"/>
        <v>2.3210000000000002</v>
      </c>
      <c r="V306" s="17">
        <v>0.92800000000000005</v>
      </c>
      <c r="W306" s="17">
        <v>1.393</v>
      </c>
      <c r="X306" s="12" t="s">
        <v>845</v>
      </c>
      <c r="Y306" s="12" t="s">
        <v>38</v>
      </c>
      <c r="Z306" s="12" t="s">
        <v>2187</v>
      </c>
      <c r="AA306" s="12" t="s">
        <v>2201</v>
      </c>
      <c r="AB306" s="25"/>
    </row>
    <row r="307" spans="1:28" ht="15" customHeight="1" x14ac:dyDescent="0.25">
      <c r="A307" s="12" t="s">
        <v>393</v>
      </c>
      <c r="B307" s="12" t="s">
        <v>2195</v>
      </c>
      <c r="C307" s="12" t="s">
        <v>35</v>
      </c>
      <c r="D307" s="13" t="s">
        <v>2230</v>
      </c>
      <c r="E307" s="12" t="s">
        <v>2227</v>
      </c>
      <c r="F307" s="12" t="s">
        <v>2198</v>
      </c>
      <c r="G307" s="12" t="s">
        <v>2227</v>
      </c>
      <c r="H307" s="12" t="s">
        <v>35</v>
      </c>
      <c r="I307" s="13" t="s">
        <v>2231</v>
      </c>
      <c r="J307" s="13" t="s">
        <v>2232</v>
      </c>
      <c r="K307" s="12" t="s">
        <v>36</v>
      </c>
      <c r="L307" s="12" t="s">
        <v>525</v>
      </c>
      <c r="M307" s="12" t="s">
        <v>56</v>
      </c>
      <c r="N307" s="32">
        <v>12</v>
      </c>
      <c r="O307" s="17">
        <f t="shared" si="20"/>
        <v>11.01</v>
      </c>
      <c r="P307" s="28">
        <f t="shared" si="21"/>
        <v>4.4039999999999999</v>
      </c>
      <c r="Q307" s="28">
        <f t="shared" si="22"/>
        <v>6.6059999999999999</v>
      </c>
      <c r="R307" s="28">
        <f t="shared" si="23"/>
        <v>5.5049999999999999</v>
      </c>
      <c r="S307" s="17">
        <v>2.202</v>
      </c>
      <c r="T307" s="17">
        <v>3.3029999999999999</v>
      </c>
      <c r="U307" s="28">
        <f t="shared" si="24"/>
        <v>5.5049999999999999</v>
      </c>
      <c r="V307" s="17">
        <v>2.202</v>
      </c>
      <c r="W307" s="17">
        <v>3.3029999999999999</v>
      </c>
      <c r="X307" s="12" t="s">
        <v>845</v>
      </c>
      <c r="Y307" s="12" t="s">
        <v>38</v>
      </c>
      <c r="Z307" s="12" t="s">
        <v>2187</v>
      </c>
      <c r="AA307" s="12" t="s">
        <v>2201</v>
      </c>
      <c r="AB307" s="25"/>
    </row>
    <row r="308" spans="1:28" ht="15" customHeight="1" x14ac:dyDescent="0.25">
      <c r="A308" s="12" t="s">
        <v>394</v>
      </c>
      <c r="B308" s="12" t="s">
        <v>2195</v>
      </c>
      <c r="C308" s="12" t="s">
        <v>35</v>
      </c>
      <c r="D308" s="13" t="s">
        <v>2233</v>
      </c>
      <c r="E308" s="12" t="s">
        <v>2227</v>
      </c>
      <c r="F308" s="12" t="s">
        <v>2198</v>
      </c>
      <c r="G308" s="12" t="s">
        <v>2197</v>
      </c>
      <c r="H308" s="12" t="s">
        <v>35</v>
      </c>
      <c r="I308" s="13" t="s">
        <v>2234</v>
      </c>
      <c r="J308" s="13" t="s">
        <v>2235</v>
      </c>
      <c r="K308" s="12" t="s">
        <v>36</v>
      </c>
      <c r="L308" s="12" t="s">
        <v>525</v>
      </c>
      <c r="M308" s="12" t="s">
        <v>56</v>
      </c>
      <c r="N308" s="32">
        <v>12</v>
      </c>
      <c r="O308" s="17">
        <f t="shared" si="20"/>
        <v>7.1159999999999997</v>
      </c>
      <c r="P308" s="28">
        <f t="shared" si="21"/>
        <v>2.8460000000000001</v>
      </c>
      <c r="Q308" s="28">
        <f t="shared" si="22"/>
        <v>4.2699999999999996</v>
      </c>
      <c r="R308" s="28">
        <f t="shared" si="23"/>
        <v>3.5579999999999998</v>
      </c>
      <c r="S308" s="17">
        <v>1.423</v>
      </c>
      <c r="T308" s="17">
        <v>2.1349999999999998</v>
      </c>
      <c r="U308" s="28">
        <f t="shared" si="24"/>
        <v>3.5579999999999998</v>
      </c>
      <c r="V308" s="17">
        <v>1.423</v>
      </c>
      <c r="W308" s="17">
        <v>2.1349999999999998</v>
      </c>
      <c r="X308" s="12" t="s">
        <v>845</v>
      </c>
      <c r="Y308" s="12" t="s">
        <v>38</v>
      </c>
      <c r="Z308" s="12" t="s">
        <v>2187</v>
      </c>
      <c r="AA308" s="12" t="s">
        <v>2201</v>
      </c>
      <c r="AB308" s="25"/>
    </row>
    <row r="309" spans="1:28" ht="15" customHeight="1" x14ac:dyDescent="0.25">
      <c r="A309" s="12" t="s">
        <v>395</v>
      </c>
      <c r="B309" s="12" t="s">
        <v>2195</v>
      </c>
      <c r="C309" s="12" t="s">
        <v>35</v>
      </c>
      <c r="D309" s="13" t="s">
        <v>2236</v>
      </c>
      <c r="E309" s="12" t="s">
        <v>2237</v>
      </c>
      <c r="F309" s="12" t="s">
        <v>2198</v>
      </c>
      <c r="G309" s="12" t="s">
        <v>2197</v>
      </c>
      <c r="H309" s="12" t="s">
        <v>35</v>
      </c>
      <c r="I309" s="13" t="s">
        <v>2238</v>
      </c>
      <c r="J309" s="13" t="s">
        <v>2239</v>
      </c>
      <c r="K309" s="12" t="s">
        <v>36</v>
      </c>
      <c r="L309" s="12" t="s">
        <v>525</v>
      </c>
      <c r="M309" s="12" t="s">
        <v>56</v>
      </c>
      <c r="N309" s="32">
        <v>5.5</v>
      </c>
      <c r="O309" s="17">
        <f t="shared" si="20"/>
        <v>7.1639999999999997</v>
      </c>
      <c r="P309" s="28">
        <f t="shared" si="21"/>
        <v>2.8660000000000001</v>
      </c>
      <c r="Q309" s="28">
        <f t="shared" si="22"/>
        <v>4.298</v>
      </c>
      <c r="R309" s="28">
        <f t="shared" si="23"/>
        <v>3.5819999999999999</v>
      </c>
      <c r="S309" s="17">
        <v>1.4330000000000001</v>
      </c>
      <c r="T309" s="17">
        <v>2.149</v>
      </c>
      <c r="U309" s="28">
        <f t="shared" si="24"/>
        <v>3.5819999999999999</v>
      </c>
      <c r="V309" s="17">
        <v>1.4330000000000001</v>
      </c>
      <c r="W309" s="17">
        <v>2.149</v>
      </c>
      <c r="X309" s="12" t="s">
        <v>845</v>
      </c>
      <c r="Y309" s="12" t="s">
        <v>38</v>
      </c>
      <c r="Z309" s="12" t="s">
        <v>2187</v>
      </c>
      <c r="AA309" s="12" t="s">
        <v>2201</v>
      </c>
      <c r="AB309" s="25"/>
    </row>
    <row r="310" spans="1:28" ht="15" customHeight="1" x14ac:dyDescent="0.25">
      <c r="A310" s="12" t="s">
        <v>396</v>
      </c>
      <c r="B310" s="12" t="s">
        <v>2195</v>
      </c>
      <c r="C310" s="12" t="s">
        <v>35</v>
      </c>
      <c r="D310" s="13" t="s">
        <v>2240</v>
      </c>
      <c r="E310" s="12" t="s">
        <v>2241</v>
      </c>
      <c r="F310" s="12" t="s">
        <v>2198</v>
      </c>
      <c r="G310" s="12" t="s">
        <v>2241</v>
      </c>
      <c r="H310" s="12" t="s">
        <v>35</v>
      </c>
      <c r="I310" s="13" t="s">
        <v>2242</v>
      </c>
      <c r="J310" s="13" t="s">
        <v>2243</v>
      </c>
      <c r="K310" s="12" t="s">
        <v>36</v>
      </c>
      <c r="L310" s="12" t="s">
        <v>525</v>
      </c>
      <c r="M310" s="12" t="s">
        <v>56</v>
      </c>
      <c r="N310" s="32">
        <v>16.5</v>
      </c>
      <c r="O310" s="17">
        <f t="shared" si="20"/>
        <v>10.3</v>
      </c>
      <c r="P310" s="28">
        <f t="shared" si="21"/>
        <v>4.12</v>
      </c>
      <c r="Q310" s="28">
        <f t="shared" si="22"/>
        <v>6.18</v>
      </c>
      <c r="R310" s="28">
        <f t="shared" si="23"/>
        <v>5.15</v>
      </c>
      <c r="S310" s="17">
        <v>2.06</v>
      </c>
      <c r="T310" s="17">
        <v>3.09</v>
      </c>
      <c r="U310" s="28">
        <f t="shared" si="24"/>
        <v>5.15</v>
      </c>
      <c r="V310" s="17">
        <v>2.06</v>
      </c>
      <c r="W310" s="17">
        <v>3.09</v>
      </c>
      <c r="X310" s="12" t="s">
        <v>845</v>
      </c>
      <c r="Y310" s="12" t="s">
        <v>38</v>
      </c>
      <c r="Z310" s="12" t="s">
        <v>2187</v>
      </c>
      <c r="AA310" s="12" t="s">
        <v>2201</v>
      </c>
      <c r="AB310" s="25"/>
    </row>
    <row r="311" spans="1:28" ht="15" customHeight="1" x14ac:dyDescent="0.25">
      <c r="A311" s="12" t="s">
        <v>397</v>
      </c>
      <c r="B311" s="12" t="s">
        <v>2195</v>
      </c>
      <c r="C311" s="12" t="s">
        <v>35</v>
      </c>
      <c r="D311" s="13" t="s">
        <v>2244</v>
      </c>
      <c r="E311" s="12" t="s">
        <v>2223</v>
      </c>
      <c r="F311" s="12" t="s">
        <v>2198</v>
      </c>
      <c r="G311" s="12" t="s">
        <v>2197</v>
      </c>
      <c r="H311" s="12" t="s">
        <v>35</v>
      </c>
      <c r="I311" s="13" t="s">
        <v>2245</v>
      </c>
      <c r="J311" s="13" t="s">
        <v>2246</v>
      </c>
      <c r="K311" s="12" t="s">
        <v>36</v>
      </c>
      <c r="L311" s="12" t="s">
        <v>525</v>
      </c>
      <c r="M311" s="12" t="s">
        <v>56</v>
      </c>
      <c r="N311" s="32">
        <v>16.5</v>
      </c>
      <c r="O311" s="17">
        <f t="shared" si="20"/>
        <v>9.9719999999999995</v>
      </c>
      <c r="P311" s="28">
        <f t="shared" si="21"/>
        <v>3.988</v>
      </c>
      <c r="Q311" s="28">
        <f t="shared" si="22"/>
        <v>5.984</v>
      </c>
      <c r="R311" s="28">
        <f t="shared" si="23"/>
        <v>4.9859999999999998</v>
      </c>
      <c r="S311" s="17">
        <v>1.994</v>
      </c>
      <c r="T311" s="17">
        <v>2.992</v>
      </c>
      <c r="U311" s="28">
        <f t="shared" si="24"/>
        <v>4.9859999999999998</v>
      </c>
      <c r="V311" s="17">
        <v>1.994</v>
      </c>
      <c r="W311" s="17">
        <v>2.992</v>
      </c>
      <c r="X311" s="12" t="s">
        <v>845</v>
      </c>
      <c r="Y311" s="12" t="s">
        <v>38</v>
      </c>
      <c r="Z311" s="12" t="s">
        <v>2187</v>
      </c>
      <c r="AA311" s="12" t="s">
        <v>2201</v>
      </c>
      <c r="AB311" s="25"/>
    </row>
    <row r="312" spans="1:28" ht="15" customHeight="1" x14ac:dyDescent="0.25">
      <c r="A312" s="12" t="s">
        <v>398</v>
      </c>
      <c r="B312" s="12" t="s">
        <v>2195</v>
      </c>
      <c r="C312" s="12" t="s">
        <v>35</v>
      </c>
      <c r="D312" s="13" t="s">
        <v>2247</v>
      </c>
      <c r="E312" s="12" t="s">
        <v>2223</v>
      </c>
      <c r="F312" s="12" t="s">
        <v>2198</v>
      </c>
      <c r="G312" s="12" t="s">
        <v>2223</v>
      </c>
      <c r="H312" s="12" t="s">
        <v>35</v>
      </c>
      <c r="I312" s="13" t="s">
        <v>2248</v>
      </c>
      <c r="J312" s="13" t="s">
        <v>2249</v>
      </c>
      <c r="K312" s="12" t="s">
        <v>36</v>
      </c>
      <c r="L312" s="12" t="s">
        <v>525</v>
      </c>
      <c r="M312" s="12" t="s">
        <v>56</v>
      </c>
      <c r="N312" s="32">
        <v>12</v>
      </c>
      <c r="O312" s="17">
        <f t="shared" si="20"/>
        <v>15.513999999999999</v>
      </c>
      <c r="P312" s="28">
        <f t="shared" si="21"/>
        <v>6.2039999999999997</v>
      </c>
      <c r="Q312" s="28">
        <f t="shared" si="22"/>
        <v>9.31</v>
      </c>
      <c r="R312" s="28">
        <f t="shared" si="23"/>
        <v>7.7569999999999997</v>
      </c>
      <c r="S312" s="17">
        <v>3.1019999999999999</v>
      </c>
      <c r="T312" s="17">
        <v>4.6550000000000002</v>
      </c>
      <c r="U312" s="28">
        <f t="shared" si="24"/>
        <v>7.7569999999999997</v>
      </c>
      <c r="V312" s="17">
        <v>3.1019999999999999</v>
      </c>
      <c r="W312" s="17">
        <v>4.6550000000000002</v>
      </c>
      <c r="X312" s="12" t="s">
        <v>845</v>
      </c>
      <c r="Y312" s="12" t="s">
        <v>38</v>
      </c>
      <c r="Z312" s="12" t="s">
        <v>2187</v>
      </c>
      <c r="AA312" s="12" t="s">
        <v>2201</v>
      </c>
      <c r="AB312" s="25"/>
    </row>
    <row r="313" spans="1:28" ht="15" customHeight="1" x14ac:dyDescent="0.25">
      <c r="A313" s="12" t="s">
        <v>399</v>
      </c>
      <c r="B313" s="12" t="s">
        <v>2195</v>
      </c>
      <c r="C313" s="12" t="s">
        <v>35</v>
      </c>
      <c r="D313" s="13" t="s">
        <v>2250</v>
      </c>
      <c r="E313" s="12" t="s">
        <v>2227</v>
      </c>
      <c r="F313" s="12" t="s">
        <v>2198</v>
      </c>
      <c r="G313" s="12" t="s">
        <v>2227</v>
      </c>
      <c r="H313" s="12" t="s">
        <v>35</v>
      </c>
      <c r="I313" s="13" t="s">
        <v>2251</v>
      </c>
      <c r="J313" s="13" t="s">
        <v>2252</v>
      </c>
      <c r="K313" s="12" t="s">
        <v>36</v>
      </c>
      <c r="L313" s="12" t="s">
        <v>525</v>
      </c>
      <c r="M313" s="12" t="s">
        <v>56</v>
      </c>
      <c r="N313" s="32">
        <v>3.5</v>
      </c>
      <c r="O313" s="17">
        <f t="shared" si="20"/>
        <v>3.7480000000000002</v>
      </c>
      <c r="P313" s="28">
        <f t="shared" si="21"/>
        <v>1.5</v>
      </c>
      <c r="Q313" s="28">
        <f t="shared" si="22"/>
        <v>2.2480000000000002</v>
      </c>
      <c r="R313" s="28">
        <f t="shared" si="23"/>
        <v>1.8740000000000001</v>
      </c>
      <c r="S313" s="17">
        <v>0.75</v>
      </c>
      <c r="T313" s="17">
        <v>1.1240000000000001</v>
      </c>
      <c r="U313" s="28">
        <f t="shared" si="24"/>
        <v>1.8740000000000001</v>
      </c>
      <c r="V313" s="17">
        <v>0.75</v>
      </c>
      <c r="W313" s="17">
        <v>1.1240000000000001</v>
      </c>
      <c r="X313" s="12" t="s">
        <v>845</v>
      </c>
      <c r="Y313" s="12" t="s">
        <v>38</v>
      </c>
      <c r="Z313" s="12" t="s">
        <v>2187</v>
      </c>
      <c r="AA313" s="12" t="s">
        <v>2201</v>
      </c>
      <c r="AB313" s="25"/>
    </row>
    <row r="314" spans="1:28" ht="15" customHeight="1" x14ac:dyDescent="0.25">
      <c r="A314" s="12" t="s">
        <v>400</v>
      </c>
      <c r="B314" s="12" t="s">
        <v>2195</v>
      </c>
      <c r="C314" s="12" t="s">
        <v>35</v>
      </c>
      <c r="D314" s="13" t="s">
        <v>2253</v>
      </c>
      <c r="E314" s="12" t="s">
        <v>2223</v>
      </c>
      <c r="F314" s="12" t="s">
        <v>2198</v>
      </c>
      <c r="G314" s="12" t="s">
        <v>2223</v>
      </c>
      <c r="H314" s="12" t="s">
        <v>35</v>
      </c>
      <c r="I314" s="13" t="s">
        <v>2254</v>
      </c>
      <c r="J314" s="13" t="s">
        <v>2255</v>
      </c>
      <c r="K314" s="12" t="s">
        <v>36</v>
      </c>
      <c r="L314" s="12" t="s">
        <v>525</v>
      </c>
      <c r="M314" s="29" t="s">
        <v>56</v>
      </c>
      <c r="N314" s="32">
        <v>3.5</v>
      </c>
      <c r="O314" s="17">
        <f t="shared" si="20"/>
        <v>3.8040000000000003</v>
      </c>
      <c r="P314" s="28">
        <f t="shared" si="21"/>
        <v>1.522</v>
      </c>
      <c r="Q314" s="28">
        <f t="shared" si="22"/>
        <v>2.282</v>
      </c>
      <c r="R314" s="28">
        <f t="shared" si="23"/>
        <v>1.9020000000000001</v>
      </c>
      <c r="S314" s="17">
        <v>0.76100000000000001</v>
      </c>
      <c r="T314" s="17">
        <v>1.141</v>
      </c>
      <c r="U314" s="28">
        <f t="shared" si="24"/>
        <v>1.9020000000000001</v>
      </c>
      <c r="V314" s="17">
        <v>0.76100000000000001</v>
      </c>
      <c r="W314" s="17">
        <v>1.141</v>
      </c>
      <c r="X314" s="12" t="s">
        <v>845</v>
      </c>
      <c r="Y314" s="12" t="s">
        <v>38</v>
      </c>
      <c r="Z314" s="12" t="s">
        <v>2187</v>
      </c>
      <c r="AA314" s="12" t="s">
        <v>2201</v>
      </c>
      <c r="AB314" s="25"/>
    </row>
    <row r="315" spans="1:28" ht="15" customHeight="1" x14ac:dyDescent="0.25">
      <c r="A315" s="12" t="s">
        <v>401</v>
      </c>
      <c r="B315" s="12" t="s">
        <v>2195</v>
      </c>
      <c r="C315" s="12" t="s">
        <v>35</v>
      </c>
      <c r="D315" s="13" t="s">
        <v>2256</v>
      </c>
      <c r="E315" s="12" t="s">
        <v>2257</v>
      </c>
      <c r="F315" s="12" t="s">
        <v>2198</v>
      </c>
      <c r="G315" s="12" t="s">
        <v>2257</v>
      </c>
      <c r="H315" s="12" t="s">
        <v>35</v>
      </c>
      <c r="I315" s="13" t="s">
        <v>2258</v>
      </c>
      <c r="J315" s="13" t="s">
        <v>2259</v>
      </c>
      <c r="K315" s="12" t="s">
        <v>36</v>
      </c>
      <c r="L315" s="12" t="s">
        <v>525</v>
      </c>
      <c r="M315" s="29" t="s">
        <v>56</v>
      </c>
      <c r="N315" s="32">
        <v>4.4000000000000004</v>
      </c>
      <c r="O315" s="17">
        <f t="shared" si="20"/>
        <v>4.3899999999999997</v>
      </c>
      <c r="P315" s="28">
        <f t="shared" si="21"/>
        <v>1.756</v>
      </c>
      <c r="Q315" s="28">
        <f t="shared" si="22"/>
        <v>2.6339999999999999</v>
      </c>
      <c r="R315" s="28">
        <f t="shared" si="23"/>
        <v>2.1949999999999998</v>
      </c>
      <c r="S315" s="17">
        <v>0.878</v>
      </c>
      <c r="T315" s="17">
        <v>1.3169999999999999</v>
      </c>
      <c r="U315" s="28">
        <f t="shared" si="24"/>
        <v>2.1949999999999998</v>
      </c>
      <c r="V315" s="17">
        <v>0.878</v>
      </c>
      <c r="W315" s="17">
        <v>1.3169999999999999</v>
      </c>
      <c r="X315" s="12" t="s">
        <v>845</v>
      </c>
      <c r="Y315" s="12" t="s">
        <v>38</v>
      </c>
      <c r="Z315" s="12" t="s">
        <v>2187</v>
      </c>
      <c r="AA315" s="12" t="s">
        <v>2201</v>
      </c>
      <c r="AB315" s="25"/>
    </row>
    <row r="316" spans="1:28" ht="15" customHeight="1" x14ac:dyDescent="0.25">
      <c r="A316" s="12" t="s">
        <v>402</v>
      </c>
      <c r="B316" s="12" t="s">
        <v>616</v>
      </c>
      <c r="C316" s="12" t="s">
        <v>35</v>
      </c>
      <c r="D316" s="13" t="s">
        <v>2260</v>
      </c>
      <c r="E316" s="12" t="s">
        <v>2261</v>
      </c>
      <c r="F316" s="12" t="s">
        <v>2198</v>
      </c>
      <c r="G316" s="12" t="s">
        <v>2261</v>
      </c>
      <c r="H316" s="12" t="s">
        <v>35</v>
      </c>
      <c r="I316" s="13" t="s">
        <v>2262</v>
      </c>
      <c r="J316" s="13" t="s">
        <v>2263</v>
      </c>
      <c r="K316" s="12" t="s">
        <v>36</v>
      </c>
      <c r="L316" s="12" t="s">
        <v>525</v>
      </c>
      <c r="M316" s="29" t="s">
        <v>56</v>
      </c>
      <c r="N316" s="32">
        <v>3.5</v>
      </c>
      <c r="O316" s="17">
        <f t="shared" si="20"/>
        <v>3.8519999999999999</v>
      </c>
      <c r="P316" s="28">
        <f t="shared" si="21"/>
        <v>1.54</v>
      </c>
      <c r="Q316" s="28">
        <f t="shared" si="22"/>
        <v>2.3119999999999998</v>
      </c>
      <c r="R316" s="28">
        <f t="shared" si="23"/>
        <v>1.9259999999999999</v>
      </c>
      <c r="S316" s="17">
        <v>0.77</v>
      </c>
      <c r="T316" s="17">
        <v>1.1559999999999999</v>
      </c>
      <c r="U316" s="28">
        <f t="shared" si="24"/>
        <v>1.9259999999999999</v>
      </c>
      <c r="V316" s="17">
        <v>0.77</v>
      </c>
      <c r="W316" s="17">
        <v>1.1559999999999999</v>
      </c>
      <c r="X316" s="12" t="s">
        <v>845</v>
      </c>
      <c r="Y316" s="12" t="s">
        <v>38</v>
      </c>
      <c r="Z316" s="12" t="s">
        <v>2187</v>
      </c>
      <c r="AA316" s="12" t="s">
        <v>2201</v>
      </c>
      <c r="AB316" s="25"/>
    </row>
    <row r="317" spans="1:28" ht="15" customHeight="1" x14ac:dyDescent="0.25">
      <c r="A317" s="12" t="s">
        <v>403</v>
      </c>
      <c r="B317" s="12" t="s">
        <v>2217</v>
      </c>
      <c r="C317" s="12" t="s">
        <v>35</v>
      </c>
      <c r="D317" s="13" t="s">
        <v>2264</v>
      </c>
      <c r="E317" s="12" t="s">
        <v>2265</v>
      </c>
      <c r="F317" s="12" t="s">
        <v>2266</v>
      </c>
      <c r="G317" s="12" t="s">
        <v>2265</v>
      </c>
      <c r="H317" s="12" t="s">
        <v>35</v>
      </c>
      <c r="I317" s="13" t="s">
        <v>2267</v>
      </c>
      <c r="J317" s="13" t="s">
        <v>2268</v>
      </c>
      <c r="K317" s="12" t="s">
        <v>36</v>
      </c>
      <c r="L317" s="12" t="s">
        <v>525</v>
      </c>
      <c r="M317" s="29" t="s">
        <v>56</v>
      </c>
      <c r="N317" s="32">
        <v>3.5</v>
      </c>
      <c r="O317" s="17">
        <f t="shared" si="20"/>
        <v>9.8040000000000003</v>
      </c>
      <c r="P317" s="28">
        <f t="shared" si="21"/>
        <v>3.9220000000000002</v>
      </c>
      <c r="Q317" s="28">
        <f t="shared" si="22"/>
        <v>5.8819999999999997</v>
      </c>
      <c r="R317" s="28">
        <f t="shared" si="23"/>
        <v>4.9020000000000001</v>
      </c>
      <c r="S317" s="17">
        <v>1.9610000000000001</v>
      </c>
      <c r="T317" s="17">
        <v>2.9409999999999998</v>
      </c>
      <c r="U317" s="28">
        <f t="shared" si="24"/>
        <v>4.9020000000000001</v>
      </c>
      <c r="V317" s="17">
        <v>1.9610000000000001</v>
      </c>
      <c r="W317" s="17">
        <v>2.9409999999999998</v>
      </c>
      <c r="X317" s="12" t="s">
        <v>845</v>
      </c>
      <c r="Y317" s="12" t="s">
        <v>38</v>
      </c>
      <c r="Z317" s="12" t="s">
        <v>2187</v>
      </c>
      <c r="AA317" s="12" t="s">
        <v>2201</v>
      </c>
      <c r="AB317" s="25"/>
    </row>
    <row r="318" spans="1:28" ht="15" customHeight="1" x14ac:dyDescent="0.25">
      <c r="A318" s="12" t="s">
        <v>404</v>
      </c>
      <c r="B318" s="12" t="s">
        <v>2217</v>
      </c>
      <c r="C318" s="12" t="s">
        <v>35</v>
      </c>
      <c r="D318" s="13" t="s">
        <v>2269</v>
      </c>
      <c r="E318" s="12" t="s">
        <v>2265</v>
      </c>
      <c r="F318" s="12" t="s">
        <v>2266</v>
      </c>
      <c r="G318" s="12" t="s">
        <v>2265</v>
      </c>
      <c r="H318" s="12" t="s">
        <v>35</v>
      </c>
      <c r="I318" s="13" t="s">
        <v>2270</v>
      </c>
      <c r="J318" s="13" t="s">
        <v>2271</v>
      </c>
      <c r="K318" s="12" t="s">
        <v>36</v>
      </c>
      <c r="L318" s="12" t="s">
        <v>525</v>
      </c>
      <c r="M318" s="29" t="s">
        <v>41</v>
      </c>
      <c r="N318" s="32">
        <v>4.4000000000000004</v>
      </c>
      <c r="O318" s="17">
        <f t="shared" si="20"/>
        <v>4.0979999999999999</v>
      </c>
      <c r="P318" s="28">
        <f t="shared" si="21"/>
        <v>4.0979999999999999</v>
      </c>
      <c r="Q318" s="28">
        <f t="shared" si="22"/>
        <v>0</v>
      </c>
      <c r="R318" s="28">
        <f t="shared" si="23"/>
        <v>2.0489999999999999</v>
      </c>
      <c r="S318" s="17">
        <v>2.0489999999999999</v>
      </c>
      <c r="T318" s="17">
        <v>0</v>
      </c>
      <c r="U318" s="28">
        <f t="shared" si="24"/>
        <v>2.0489999999999999</v>
      </c>
      <c r="V318" s="17">
        <v>2.0489999999999999</v>
      </c>
      <c r="W318" s="17">
        <v>0</v>
      </c>
      <c r="X318" s="12" t="s">
        <v>845</v>
      </c>
      <c r="Y318" s="12" t="s">
        <v>38</v>
      </c>
      <c r="Z318" s="12" t="s">
        <v>2187</v>
      </c>
      <c r="AA318" s="12" t="s">
        <v>2201</v>
      </c>
      <c r="AB318" s="25"/>
    </row>
    <row r="319" spans="1:28" ht="15" customHeight="1" x14ac:dyDescent="0.25">
      <c r="A319" s="12" t="s">
        <v>405</v>
      </c>
      <c r="B319" s="12" t="s">
        <v>2217</v>
      </c>
      <c r="C319" s="12" t="s">
        <v>35</v>
      </c>
      <c r="D319" s="13" t="s">
        <v>2272</v>
      </c>
      <c r="E319" s="12" t="s">
        <v>2219</v>
      </c>
      <c r="F319" s="12" t="s">
        <v>2198</v>
      </c>
      <c r="G319" s="12" t="s">
        <v>2219</v>
      </c>
      <c r="H319" s="12" t="s">
        <v>35</v>
      </c>
      <c r="I319" s="13" t="s">
        <v>2273</v>
      </c>
      <c r="J319" s="13" t="s">
        <v>2274</v>
      </c>
      <c r="K319" s="12" t="s">
        <v>36</v>
      </c>
      <c r="L319" s="12" t="s">
        <v>525</v>
      </c>
      <c r="M319" s="29" t="s">
        <v>56</v>
      </c>
      <c r="N319" s="32">
        <v>12</v>
      </c>
      <c r="O319" s="17">
        <f t="shared" si="20"/>
        <v>6.4179999999999993</v>
      </c>
      <c r="P319" s="28">
        <f t="shared" si="21"/>
        <v>2.5659999999999998</v>
      </c>
      <c r="Q319" s="28">
        <f t="shared" si="22"/>
        <v>3.8519999999999999</v>
      </c>
      <c r="R319" s="28">
        <f t="shared" si="23"/>
        <v>3.2089999999999996</v>
      </c>
      <c r="S319" s="17">
        <v>1.2829999999999999</v>
      </c>
      <c r="T319" s="17">
        <v>1.9259999999999999</v>
      </c>
      <c r="U319" s="28">
        <f t="shared" si="24"/>
        <v>3.2089999999999996</v>
      </c>
      <c r="V319" s="17">
        <v>1.2829999999999999</v>
      </c>
      <c r="W319" s="17">
        <v>1.9259999999999999</v>
      </c>
      <c r="X319" s="12" t="s">
        <v>845</v>
      </c>
      <c r="Y319" s="12" t="s">
        <v>38</v>
      </c>
      <c r="Z319" s="12" t="s">
        <v>2187</v>
      </c>
      <c r="AA319" s="12" t="s">
        <v>2201</v>
      </c>
      <c r="AB319" s="25"/>
    </row>
    <row r="320" spans="1:28" ht="15" customHeight="1" x14ac:dyDescent="0.25">
      <c r="A320" s="12" t="s">
        <v>406</v>
      </c>
      <c r="B320" s="12" t="s">
        <v>2217</v>
      </c>
      <c r="C320" s="12" t="s">
        <v>35</v>
      </c>
      <c r="D320" s="13" t="s">
        <v>2275</v>
      </c>
      <c r="E320" s="12" t="s">
        <v>2265</v>
      </c>
      <c r="F320" s="12" t="s">
        <v>2266</v>
      </c>
      <c r="G320" s="12" t="s">
        <v>2265</v>
      </c>
      <c r="H320" s="12" t="s">
        <v>35</v>
      </c>
      <c r="I320" s="13" t="s">
        <v>2276</v>
      </c>
      <c r="J320" s="13" t="s">
        <v>2277</v>
      </c>
      <c r="K320" s="12" t="s">
        <v>36</v>
      </c>
      <c r="L320" s="12" t="s">
        <v>525</v>
      </c>
      <c r="M320" s="29" t="s">
        <v>56</v>
      </c>
      <c r="N320" s="32">
        <v>5.5</v>
      </c>
      <c r="O320" s="17">
        <f t="shared" si="20"/>
        <v>6.1579999999999995</v>
      </c>
      <c r="P320" s="28">
        <f t="shared" si="21"/>
        <v>2.464</v>
      </c>
      <c r="Q320" s="28">
        <f t="shared" si="22"/>
        <v>3.694</v>
      </c>
      <c r="R320" s="28">
        <f t="shared" si="23"/>
        <v>3.0789999999999997</v>
      </c>
      <c r="S320" s="17">
        <v>1.232</v>
      </c>
      <c r="T320" s="17">
        <v>1.847</v>
      </c>
      <c r="U320" s="28">
        <f t="shared" si="24"/>
        <v>3.0789999999999997</v>
      </c>
      <c r="V320" s="17">
        <v>1.232</v>
      </c>
      <c r="W320" s="17">
        <v>1.847</v>
      </c>
      <c r="X320" s="12" t="s">
        <v>845</v>
      </c>
      <c r="Y320" s="12" t="s">
        <v>38</v>
      </c>
      <c r="Z320" s="12" t="s">
        <v>2187</v>
      </c>
      <c r="AA320" s="12" t="s">
        <v>2201</v>
      </c>
      <c r="AB320" s="25"/>
    </row>
    <row r="321" spans="1:28" ht="15" customHeight="1" x14ac:dyDescent="0.25">
      <c r="A321" s="12" t="s">
        <v>407</v>
      </c>
      <c r="B321" s="12" t="s">
        <v>2217</v>
      </c>
      <c r="C321" s="12" t="s">
        <v>35</v>
      </c>
      <c r="D321" s="13" t="s">
        <v>2278</v>
      </c>
      <c r="E321" s="12" t="s">
        <v>2265</v>
      </c>
      <c r="F321" s="12" t="s">
        <v>2266</v>
      </c>
      <c r="G321" s="12" t="s">
        <v>2265</v>
      </c>
      <c r="H321" s="12" t="s">
        <v>35</v>
      </c>
      <c r="I321" s="13" t="s">
        <v>2279</v>
      </c>
      <c r="J321" s="13" t="s">
        <v>2280</v>
      </c>
      <c r="K321" s="12" t="s">
        <v>36</v>
      </c>
      <c r="L321" s="12" t="s">
        <v>525</v>
      </c>
      <c r="M321" s="29" t="s">
        <v>56</v>
      </c>
      <c r="N321" s="32">
        <v>5.5</v>
      </c>
      <c r="O321" s="17">
        <f t="shared" si="20"/>
        <v>4.0619999999999994</v>
      </c>
      <c r="P321" s="28">
        <f t="shared" si="21"/>
        <v>1.6259999999999999</v>
      </c>
      <c r="Q321" s="28">
        <f t="shared" si="22"/>
        <v>2.4359999999999999</v>
      </c>
      <c r="R321" s="28">
        <f t="shared" si="23"/>
        <v>2.0309999999999997</v>
      </c>
      <c r="S321" s="17">
        <v>0.81299999999999994</v>
      </c>
      <c r="T321" s="17">
        <v>1.218</v>
      </c>
      <c r="U321" s="28">
        <f t="shared" si="24"/>
        <v>2.0309999999999997</v>
      </c>
      <c r="V321" s="17">
        <v>0.81299999999999994</v>
      </c>
      <c r="W321" s="17">
        <v>1.218</v>
      </c>
      <c r="X321" s="12" t="s">
        <v>845</v>
      </c>
      <c r="Y321" s="12" t="s">
        <v>38</v>
      </c>
      <c r="Z321" s="12" t="s">
        <v>2187</v>
      </c>
      <c r="AA321" s="12" t="s">
        <v>2201</v>
      </c>
      <c r="AB321" s="25"/>
    </row>
    <row r="322" spans="1:28" ht="15" customHeight="1" x14ac:dyDescent="0.25">
      <c r="A322" s="12" t="s">
        <v>408</v>
      </c>
      <c r="B322" s="12" t="s">
        <v>2217</v>
      </c>
      <c r="C322" s="12" t="s">
        <v>35</v>
      </c>
      <c r="D322" s="13" t="s">
        <v>2281</v>
      </c>
      <c r="E322" s="12" t="s">
        <v>2265</v>
      </c>
      <c r="F322" s="12" t="s">
        <v>2266</v>
      </c>
      <c r="G322" s="12" t="s">
        <v>2265</v>
      </c>
      <c r="H322" s="12" t="s">
        <v>35</v>
      </c>
      <c r="I322" s="13" t="s">
        <v>2282</v>
      </c>
      <c r="J322" s="13" t="s">
        <v>2283</v>
      </c>
      <c r="K322" s="12" t="s">
        <v>36</v>
      </c>
      <c r="L322" s="12" t="s">
        <v>525</v>
      </c>
      <c r="M322" s="29" t="s">
        <v>56</v>
      </c>
      <c r="N322" s="32">
        <v>3.5</v>
      </c>
      <c r="O322" s="17">
        <f t="shared" si="20"/>
        <v>1.5680000000000001</v>
      </c>
      <c r="P322" s="28">
        <f t="shared" si="21"/>
        <v>0.626</v>
      </c>
      <c r="Q322" s="28">
        <f t="shared" si="22"/>
        <v>0.94199999999999995</v>
      </c>
      <c r="R322" s="28">
        <f t="shared" si="23"/>
        <v>0.78400000000000003</v>
      </c>
      <c r="S322" s="17">
        <v>0.313</v>
      </c>
      <c r="T322" s="17">
        <v>0.47099999999999997</v>
      </c>
      <c r="U322" s="28">
        <f t="shared" si="24"/>
        <v>0.78400000000000003</v>
      </c>
      <c r="V322" s="17">
        <v>0.313</v>
      </c>
      <c r="W322" s="17">
        <v>0.47099999999999997</v>
      </c>
      <c r="X322" s="12" t="s">
        <v>845</v>
      </c>
      <c r="Y322" s="12" t="s">
        <v>38</v>
      </c>
      <c r="Z322" s="12" t="s">
        <v>2187</v>
      </c>
      <c r="AA322" s="12" t="s">
        <v>2201</v>
      </c>
      <c r="AB322" s="25"/>
    </row>
    <row r="323" spans="1:28" ht="15" customHeight="1" x14ac:dyDescent="0.25">
      <c r="A323" s="12" t="s">
        <v>409</v>
      </c>
      <c r="B323" s="12" t="s">
        <v>2217</v>
      </c>
      <c r="C323" s="12" t="s">
        <v>35</v>
      </c>
      <c r="D323" s="13" t="s">
        <v>2284</v>
      </c>
      <c r="E323" s="12" t="s">
        <v>2285</v>
      </c>
      <c r="F323" s="12" t="s">
        <v>2198</v>
      </c>
      <c r="G323" s="12" t="s">
        <v>2285</v>
      </c>
      <c r="H323" s="12" t="s">
        <v>35</v>
      </c>
      <c r="I323" s="13" t="s">
        <v>2286</v>
      </c>
      <c r="J323" s="13" t="s">
        <v>2287</v>
      </c>
      <c r="K323" s="12" t="s">
        <v>36</v>
      </c>
      <c r="L323" s="12" t="s">
        <v>525</v>
      </c>
      <c r="M323" s="29" t="s">
        <v>56</v>
      </c>
      <c r="N323" s="32">
        <v>16.5</v>
      </c>
      <c r="O323" s="17">
        <f t="shared" si="20"/>
        <v>5.3659999999999997</v>
      </c>
      <c r="P323" s="28">
        <f t="shared" si="21"/>
        <v>2.1459999999999999</v>
      </c>
      <c r="Q323" s="28">
        <f t="shared" si="22"/>
        <v>3.22</v>
      </c>
      <c r="R323" s="28">
        <f t="shared" si="23"/>
        <v>2.6829999999999998</v>
      </c>
      <c r="S323" s="17">
        <v>1.073</v>
      </c>
      <c r="T323" s="17">
        <v>1.61</v>
      </c>
      <c r="U323" s="28">
        <f t="shared" si="24"/>
        <v>2.6829999999999998</v>
      </c>
      <c r="V323" s="17">
        <v>1.073</v>
      </c>
      <c r="W323" s="17">
        <v>1.61</v>
      </c>
      <c r="X323" s="12" t="s">
        <v>845</v>
      </c>
      <c r="Y323" s="12" t="s">
        <v>38</v>
      </c>
      <c r="Z323" s="12" t="s">
        <v>2187</v>
      </c>
      <c r="AA323" s="12" t="s">
        <v>2201</v>
      </c>
      <c r="AB323" s="25"/>
    </row>
    <row r="324" spans="1:28" ht="15" customHeight="1" x14ac:dyDescent="0.25">
      <c r="A324" s="12" t="s">
        <v>410</v>
      </c>
      <c r="B324" s="12" t="s">
        <v>2217</v>
      </c>
      <c r="C324" s="12" t="s">
        <v>35</v>
      </c>
      <c r="D324" s="13" t="s">
        <v>2288</v>
      </c>
      <c r="E324" s="12" t="s">
        <v>2289</v>
      </c>
      <c r="F324" s="12" t="s">
        <v>2198</v>
      </c>
      <c r="G324" s="12" t="s">
        <v>2289</v>
      </c>
      <c r="H324" s="12" t="s">
        <v>35</v>
      </c>
      <c r="I324" s="13" t="s">
        <v>2290</v>
      </c>
      <c r="J324" s="13" t="s">
        <v>2291</v>
      </c>
      <c r="K324" s="12" t="s">
        <v>36</v>
      </c>
      <c r="L324" s="12" t="s">
        <v>525</v>
      </c>
      <c r="M324" s="29" t="s">
        <v>56</v>
      </c>
      <c r="N324" s="32">
        <v>3.5</v>
      </c>
      <c r="O324" s="17">
        <f t="shared" si="20"/>
        <v>1.74</v>
      </c>
      <c r="P324" s="28">
        <f t="shared" si="21"/>
        <v>0.69599999999999995</v>
      </c>
      <c r="Q324" s="28">
        <f t="shared" si="22"/>
        <v>1.044</v>
      </c>
      <c r="R324" s="28">
        <f t="shared" si="23"/>
        <v>0.87</v>
      </c>
      <c r="S324" s="17">
        <v>0.34799999999999998</v>
      </c>
      <c r="T324" s="17">
        <v>0.52200000000000002</v>
      </c>
      <c r="U324" s="28">
        <f t="shared" si="24"/>
        <v>0.87</v>
      </c>
      <c r="V324" s="17">
        <v>0.34799999999999998</v>
      </c>
      <c r="W324" s="17">
        <v>0.52200000000000002</v>
      </c>
      <c r="X324" s="12" t="s">
        <v>845</v>
      </c>
      <c r="Y324" s="12" t="s">
        <v>38</v>
      </c>
      <c r="Z324" s="12" t="s">
        <v>2187</v>
      </c>
      <c r="AA324" s="12" t="s">
        <v>2201</v>
      </c>
      <c r="AB324" s="25"/>
    </row>
    <row r="325" spans="1:28" ht="15" customHeight="1" x14ac:dyDescent="0.25">
      <c r="A325" s="12" t="s">
        <v>411</v>
      </c>
      <c r="B325" s="12" t="s">
        <v>2217</v>
      </c>
      <c r="C325" s="12" t="s">
        <v>35</v>
      </c>
      <c r="D325" s="13" t="s">
        <v>2292</v>
      </c>
      <c r="E325" s="12" t="s">
        <v>2289</v>
      </c>
      <c r="F325" s="12" t="s">
        <v>2198</v>
      </c>
      <c r="G325" s="12" t="s">
        <v>2289</v>
      </c>
      <c r="H325" s="12" t="s">
        <v>35</v>
      </c>
      <c r="I325" s="13" t="s">
        <v>2293</v>
      </c>
      <c r="J325" s="13" t="s">
        <v>2294</v>
      </c>
      <c r="K325" s="12" t="s">
        <v>36</v>
      </c>
      <c r="L325" s="12" t="s">
        <v>525</v>
      </c>
      <c r="M325" s="29" t="s">
        <v>56</v>
      </c>
      <c r="N325" s="32">
        <v>3.5</v>
      </c>
      <c r="O325" s="17">
        <f t="shared" si="20"/>
        <v>0.92600000000000005</v>
      </c>
      <c r="P325" s="28">
        <f t="shared" si="21"/>
        <v>0.37</v>
      </c>
      <c r="Q325" s="28">
        <f t="shared" si="22"/>
        <v>0.55600000000000005</v>
      </c>
      <c r="R325" s="28">
        <f t="shared" si="23"/>
        <v>0.46300000000000002</v>
      </c>
      <c r="S325" s="17">
        <v>0.185</v>
      </c>
      <c r="T325" s="17">
        <v>0.27800000000000002</v>
      </c>
      <c r="U325" s="28">
        <f t="shared" si="24"/>
        <v>0.46300000000000002</v>
      </c>
      <c r="V325" s="17">
        <v>0.185</v>
      </c>
      <c r="W325" s="17">
        <v>0.27800000000000002</v>
      </c>
      <c r="X325" s="12" t="s">
        <v>845</v>
      </c>
      <c r="Y325" s="12" t="s">
        <v>38</v>
      </c>
      <c r="Z325" s="12" t="s">
        <v>2187</v>
      </c>
      <c r="AA325" s="12" t="s">
        <v>2201</v>
      </c>
      <c r="AB325" s="25"/>
    </row>
    <row r="326" spans="1:28" ht="15" customHeight="1" x14ac:dyDescent="0.25">
      <c r="A326" s="12" t="s">
        <v>412</v>
      </c>
      <c r="B326" s="12" t="s">
        <v>2217</v>
      </c>
      <c r="C326" s="12" t="s">
        <v>1985</v>
      </c>
      <c r="D326" s="13" t="s">
        <v>35</v>
      </c>
      <c r="E326" s="12" t="s">
        <v>2197</v>
      </c>
      <c r="F326" s="12" t="s">
        <v>2198</v>
      </c>
      <c r="G326" s="12" t="s">
        <v>2197</v>
      </c>
      <c r="H326" s="12" t="s">
        <v>35</v>
      </c>
      <c r="I326" s="13" t="s">
        <v>2295</v>
      </c>
      <c r="J326" s="13" t="s">
        <v>2296</v>
      </c>
      <c r="K326" s="12" t="s">
        <v>36</v>
      </c>
      <c r="L326" s="12" t="s">
        <v>525</v>
      </c>
      <c r="M326" s="29" t="s">
        <v>56</v>
      </c>
      <c r="N326" s="32">
        <v>3</v>
      </c>
      <c r="O326" s="17">
        <f t="shared" si="20"/>
        <v>0.72399999999999998</v>
      </c>
      <c r="P326" s="28">
        <f t="shared" si="21"/>
        <v>0.28999999999999998</v>
      </c>
      <c r="Q326" s="28">
        <f t="shared" si="22"/>
        <v>0.434</v>
      </c>
      <c r="R326" s="28">
        <f t="shared" si="23"/>
        <v>0.36199999999999999</v>
      </c>
      <c r="S326" s="17">
        <v>0.14499999999999999</v>
      </c>
      <c r="T326" s="17">
        <v>0.217</v>
      </c>
      <c r="U326" s="28">
        <f t="shared" si="24"/>
        <v>0.36199999999999999</v>
      </c>
      <c r="V326" s="17">
        <v>0.14499999999999999</v>
      </c>
      <c r="W326" s="17">
        <v>0.217</v>
      </c>
      <c r="X326" s="12" t="s">
        <v>845</v>
      </c>
      <c r="Y326" s="12" t="s">
        <v>38</v>
      </c>
      <c r="Z326" s="12" t="s">
        <v>2187</v>
      </c>
      <c r="AA326" s="12" t="s">
        <v>2201</v>
      </c>
      <c r="AB326" s="25"/>
    </row>
    <row r="327" spans="1:28" ht="15" customHeight="1" x14ac:dyDescent="0.25">
      <c r="A327" s="12" t="s">
        <v>413</v>
      </c>
      <c r="B327" s="12" t="s">
        <v>2217</v>
      </c>
      <c r="C327" s="12" t="s">
        <v>2208</v>
      </c>
      <c r="D327" s="13" t="s">
        <v>35</v>
      </c>
      <c r="E327" s="12" t="s">
        <v>2210</v>
      </c>
      <c r="F327" s="12" t="s">
        <v>2198</v>
      </c>
      <c r="G327" s="12" t="s">
        <v>2211</v>
      </c>
      <c r="H327" s="12" t="s">
        <v>35</v>
      </c>
      <c r="I327" s="13" t="s">
        <v>2297</v>
      </c>
      <c r="J327" s="13" t="s">
        <v>2298</v>
      </c>
      <c r="K327" s="12" t="s">
        <v>36</v>
      </c>
      <c r="L327" s="12" t="s">
        <v>525</v>
      </c>
      <c r="M327" s="29" t="s">
        <v>56</v>
      </c>
      <c r="N327" s="32">
        <v>3</v>
      </c>
      <c r="O327" s="17">
        <f t="shared" si="20"/>
        <v>1.1280000000000001</v>
      </c>
      <c r="P327" s="28">
        <f t="shared" si="21"/>
        <v>0.45200000000000001</v>
      </c>
      <c r="Q327" s="28">
        <f t="shared" si="22"/>
        <v>0.67600000000000005</v>
      </c>
      <c r="R327" s="28">
        <f t="shared" si="23"/>
        <v>0.56400000000000006</v>
      </c>
      <c r="S327" s="17">
        <v>0.22600000000000001</v>
      </c>
      <c r="T327" s="17">
        <v>0.33800000000000002</v>
      </c>
      <c r="U327" s="28">
        <f t="shared" si="24"/>
        <v>0.56400000000000006</v>
      </c>
      <c r="V327" s="17">
        <v>0.22600000000000001</v>
      </c>
      <c r="W327" s="17">
        <v>0.33800000000000002</v>
      </c>
      <c r="X327" s="12" t="s">
        <v>845</v>
      </c>
      <c r="Y327" s="12" t="s">
        <v>38</v>
      </c>
      <c r="Z327" s="12" t="s">
        <v>2187</v>
      </c>
      <c r="AA327" s="12" t="s">
        <v>2201</v>
      </c>
      <c r="AB327" s="25"/>
    </row>
    <row r="328" spans="1:28" ht="15" customHeight="1" x14ac:dyDescent="0.25">
      <c r="A328" s="12" t="s">
        <v>414</v>
      </c>
      <c r="B328" s="12" t="s">
        <v>2217</v>
      </c>
      <c r="C328" s="12" t="s">
        <v>35</v>
      </c>
      <c r="D328" s="13" t="s">
        <v>2299</v>
      </c>
      <c r="E328" s="12" t="s">
        <v>2300</v>
      </c>
      <c r="F328" s="12" t="s">
        <v>2301</v>
      </c>
      <c r="G328" s="12" t="s">
        <v>2300</v>
      </c>
      <c r="H328" s="12" t="s">
        <v>35</v>
      </c>
      <c r="I328" s="13" t="s">
        <v>2302</v>
      </c>
      <c r="J328" s="13" t="s">
        <v>2303</v>
      </c>
      <c r="K328" s="12" t="s">
        <v>36</v>
      </c>
      <c r="L328" s="12" t="s">
        <v>525</v>
      </c>
      <c r="M328" s="29" t="s">
        <v>41</v>
      </c>
      <c r="N328" s="32">
        <v>32</v>
      </c>
      <c r="O328" s="17">
        <f t="shared" si="20"/>
        <v>6.7560000000000002</v>
      </c>
      <c r="P328" s="28">
        <f t="shared" si="21"/>
        <v>6.7560000000000002</v>
      </c>
      <c r="Q328" s="28">
        <f t="shared" si="22"/>
        <v>0</v>
      </c>
      <c r="R328" s="28">
        <f t="shared" si="23"/>
        <v>3.3780000000000001</v>
      </c>
      <c r="S328" s="17">
        <v>3.3780000000000001</v>
      </c>
      <c r="T328" s="17">
        <v>0</v>
      </c>
      <c r="U328" s="28">
        <f t="shared" si="24"/>
        <v>3.3780000000000001</v>
      </c>
      <c r="V328" s="17">
        <v>3.3780000000000001</v>
      </c>
      <c r="W328" s="17">
        <v>0</v>
      </c>
      <c r="X328" s="12" t="s">
        <v>845</v>
      </c>
      <c r="Y328" s="12" t="s">
        <v>38</v>
      </c>
      <c r="Z328" s="12" t="s">
        <v>2187</v>
      </c>
      <c r="AA328" s="12" t="s">
        <v>2201</v>
      </c>
      <c r="AB328" s="25"/>
    </row>
    <row r="329" spans="1:28" ht="15" customHeight="1" x14ac:dyDescent="0.25">
      <c r="A329" s="12" t="s">
        <v>415</v>
      </c>
      <c r="B329" s="12" t="s">
        <v>2217</v>
      </c>
      <c r="C329" s="12" t="s">
        <v>35</v>
      </c>
      <c r="D329" s="13" t="s">
        <v>35</v>
      </c>
      <c r="E329" s="12" t="s">
        <v>2304</v>
      </c>
      <c r="F329" s="12" t="s">
        <v>2198</v>
      </c>
      <c r="G329" s="12" t="s">
        <v>2304</v>
      </c>
      <c r="H329" s="12" t="s">
        <v>35</v>
      </c>
      <c r="I329" s="13" t="s">
        <v>2305</v>
      </c>
      <c r="J329" s="13" t="s">
        <v>2306</v>
      </c>
      <c r="K329" s="12" t="s">
        <v>36</v>
      </c>
      <c r="L329" s="12" t="s">
        <v>525</v>
      </c>
      <c r="M329" s="29" t="s">
        <v>56</v>
      </c>
      <c r="N329" s="32">
        <v>3.5</v>
      </c>
      <c r="O329" s="17">
        <f t="shared" si="20"/>
        <v>1.762</v>
      </c>
      <c r="P329" s="28">
        <f t="shared" si="21"/>
        <v>0.70399999999999996</v>
      </c>
      <c r="Q329" s="28">
        <f t="shared" si="22"/>
        <v>1.0580000000000001</v>
      </c>
      <c r="R329" s="28">
        <f t="shared" si="23"/>
        <v>0.88100000000000001</v>
      </c>
      <c r="S329" s="17">
        <v>0.35199999999999998</v>
      </c>
      <c r="T329" s="17">
        <v>0.52900000000000003</v>
      </c>
      <c r="U329" s="28">
        <f t="shared" si="24"/>
        <v>0.88100000000000001</v>
      </c>
      <c r="V329" s="17">
        <v>0.35199999999999998</v>
      </c>
      <c r="W329" s="17">
        <v>0.52900000000000003</v>
      </c>
      <c r="X329" s="12" t="s">
        <v>845</v>
      </c>
      <c r="Y329" s="12" t="s">
        <v>38</v>
      </c>
      <c r="Z329" s="12" t="s">
        <v>2187</v>
      </c>
      <c r="AA329" s="12" t="s">
        <v>2201</v>
      </c>
      <c r="AB329" s="25"/>
    </row>
    <row r="330" spans="1:28" ht="15" customHeight="1" x14ac:dyDescent="0.25">
      <c r="A330" s="12" t="s">
        <v>416</v>
      </c>
      <c r="B330" s="12" t="s">
        <v>2217</v>
      </c>
      <c r="C330" s="12" t="s">
        <v>35</v>
      </c>
      <c r="D330" s="13" t="s">
        <v>35</v>
      </c>
      <c r="E330" s="12" t="s">
        <v>2307</v>
      </c>
      <c r="F330" s="12" t="s">
        <v>2198</v>
      </c>
      <c r="G330" s="12" t="s">
        <v>2307</v>
      </c>
      <c r="H330" s="12" t="s">
        <v>35</v>
      </c>
      <c r="I330" s="13" t="s">
        <v>2308</v>
      </c>
      <c r="J330" s="13" t="s">
        <v>2309</v>
      </c>
      <c r="K330" s="12" t="s">
        <v>36</v>
      </c>
      <c r="L330" s="12" t="s">
        <v>525</v>
      </c>
      <c r="M330" s="29" t="s">
        <v>56</v>
      </c>
      <c r="N330" s="32">
        <v>12</v>
      </c>
      <c r="O330" s="17">
        <f t="shared" si="20"/>
        <v>4.6760000000000002</v>
      </c>
      <c r="P330" s="28">
        <f t="shared" si="21"/>
        <v>1.87</v>
      </c>
      <c r="Q330" s="28">
        <f t="shared" si="22"/>
        <v>2.806</v>
      </c>
      <c r="R330" s="28">
        <f t="shared" si="23"/>
        <v>2.3380000000000001</v>
      </c>
      <c r="S330" s="17">
        <v>0.93500000000000005</v>
      </c>
      <c r="T330" s="17">
        <v>1.403</v>
      </c>
      <c r="U330" s="28">
        <f t="shared" si="24"/>
        <v>2.3380000000000001</v>
      </c>
      <c r="V330" s="17">
        <v>0.93500000000000005</v>
      </c>
      <c r="W330" s="17">
        <v>1.403</v>
      </c>
      <c r="X330" s="12" t="s">
        <v>845</v>
      </c>
      <c r="Y330" s="12" t="s">
        <v>38</v>
      </c>
      <c r="Z330" s="12" t="s">
        <v>2187</v>
      </c>
      <c r="AA330" s="12" t="s">
        <v>2201</v>
      </c>
      <c r="AB330" s="25"/>
    </row>
    <row r="331" spans="1:28" ht="15" customHeight="1" x14ac:dyDescent="0.25">
      <c r="A331" s="12" t="s">
        <v>417</v>
      </c>
      <c r="B331" s="12" t="s">
        <v>2217</v>
      </c>
      <c r="C331" s="12" t="s">
        <v>35</v>
      </c>
      <c r="D331" s="13" t="s">
        <v>35</v>
      </c>
      <c r="E331" s="12" t="s">
        <v>2307</v>
      </c>
      <c r="F331" s="12" t="s">
        <v>2198</v>
      </c>
      <c r="G331" s="12" t="s">
        <v>2307</v>
      </c>
      <c r="H331" s="12" t="s">
        <v>35</v>
      </c>
      <c r="I331" s="13" t="s">
        <v>2310</v>
      </c>
      <c r="J331" s="13" t="s">
        <v>2311</v>
      </c>
      <c r="K331" s="12" t="s">
        <v>36</v>
      </c>
      <c r="L331" s="12" t="s">
        <v>525</v>
      </c>
      <c r="M331" s="29" t="s">
        <v>56</v>
      </c>
      <c r="N331" s="32">
        <v>12</v>
      </c>
      <c r="O331" s="17">
        <f t="shared" ref="O331:O394" si="25">P331+Q331</f>
        <v>9.516</v>
      </c>
      <c r="P331" s="28">
        <f t="shared" ref="P331:P394" si="26">S331+V331</f>
        <v>3.806</v>
      </c>
      <c r="Q331" s="28">
        <f t="shared" ref="Q331:Q394" si="27">T331+W331</f>
        <v>5.71</v>
      </c>
      <c r="R331" s="28">
        <f t="shared" ref="R331:R394" si="28">S331+T331</f>
        <v>4.758</v>
      </c>
      <c r="S331" s="17">
        <v>1.903</v>
      </c>
      <c r="T331" s="17">
        <v>2.855</v>
      </c>
      <c r="U331" s="28">
        <f t="shared" ref="U331:U394" si="29">V331+W331</f>
        <v>4.758</v>
      </c>
      <c r="V331" s="17">
        <v>1.903</v>
      </c>
      <c r="W331" s="17">
        <v>2.855</v>
      </c>
      <c r="X331" s="12" t="s">
        <v>845</v>
      </c>
      <c r="Y331" s="12" t="s">
        <v>38</v>
      </c>
      <c r="Z331" s="12" t="s">
        <v>2187</v>
      </c>
      <c r="AA331" s="12" t="s">
        <v>2201</v>
      </c>
      <c r="AB331" s="25"/>
    </row>
    <row r="332" spans="1:28" ht="15" customHeight="1" x14ac:dyDescent="0.25">
      <c r="A332" s="12" t="s">
        <v>418</v>
      </c>
      <c r="B332" s="12" t="s">
        <v>2217</v>
      </c>
      <c r="C332" s="12" t="s">
        <v>35</v>
      </c>
      <c r="D332" s="13" t="s">
        <v>35</v>
      </c>
      <c r="E332" s="12" t="s">
        <v>2300</v>
      </c>
      <c r="F332" s="12" t="s">
        <v>2301</v>
      </c>
      <c r="G332" s="12" t="s">
        <v>2300</v>
      </c>
      <c r="H332" s="12" t="s">
        <v>35</v>
      </c>
      <c r="I332" s="13" t="s">
        <v>2312</v>
      </c>
      <c r="J332" s="13" t="s">
        <v>2313</v>
      </c>
      <c r="K332" s="12" t="s">
        <v>36</v>
      </c>
      <c r="L332" s="12" t="s">
        <v>525</v>
      </c>
      <c r="M332" s="29" t="s">
        <v>56</v>
      </c>
      <c r="N332" s="32">
        <v>12</v>
      </c>
      <c r="O332" s="17">
        <f t="shared" si="25"/>
        <v>6.2939999999999996</v>
      </c>
      <c r="P332" s="28">
        <f t="shared" si="26"/>
        <v>2.5179999999999998</v>
      </c>
      <c r="Q332" s="28">
        <f t="shared" si="27"/>
        <v>3.7759999999999998</v>
      </c>
      <c r="R332" s="28">
        <f t="shared" si="28"/>
        <v>3.1469999999999998</v>
      </c>
      <c r="S332" s="17">
        <v>1.2589999999999999</v>
      </c>
      <c r="T332" s="17">
        <v>1.8879999999999999</v>
      </c>
      <c r="U332" s="28">
        <f t="shared" si="29"/>
        <v>3.1469999999999998</v>
      </c>
      <c r="V332" s="17">
        <v>1.2589999999999999</v>
      </c>
      <c r="W332" s="17">
        <v>1.8879999999999999</v>
      </c>
      <c r="X332" s="12" t="s">
        <v>845</v>
      </c>
      <c r="Y332" s="12" t="s">
        <v>38</v>
      </c>
      <c r="Z332" s="12" t="s">
        <v>2187</v>
      </c>
      <c r="AA332" s="12" t="s">
        <v>2201</v>
      </c>
      <c r="AB332" s="25"/>
    </row>
    <row r="333" spans="1:28" ht="15" customHeight="1" x14ac:dyDescent="0.25">
      <c r="A333" s="12" t="s">
        <v>419</v>
      </c>
      <c r="B333" s="12" t="s">
        <v>2217</v>
      </c>
      <c r="C333" s="12" t="s">
        <v>35</v>
      </c>
      <c r="D333" s="13" t="s">
        <v>35</v>
      </c>
      <c r="E333" s="12" t="s">
        <v>2261</v>
      </c>
      <c r="F333" s="12" t="s">
        <v>2198</v>
      </c>
      <c r="G333" s="12" t="s">
        <v>2261</v>
      </c>
      <c r="H333" s="12" t="s">
        <v>35</v>
      </c>
      <c r="I333" s="13" t="s">
        <v>2314</v>
      </c>
      <c r="J333" s="13" t="s">
        <v>2315</v>
      </c>
      <c r="K333" s="12" t="s">
        <v>36</v>
      </c>
      <c r="L333" s="12" t="s">
        <v>525</v>
      </c>
      <c r="M333" s="29" t="s">
        <v>56</v>
      </c>
      <c r="N333" s="32">
        <v>3.5</v>
      </c>
      <c r="O333" s="17">
        <f t="shared" si="25"/>
        <v>3.5259999999999998</v>
      </c>
      <c r="P333" s="28">
        <f t="shared" si="26"/>
        <v>1.41</v>
      </c>
      <c r="Q333" s="28">
        <f t="shared" si="27"/>
        <v>2.1160000000000001</v>
      </c>
      <c r="R333" s="28">
        <f t="shared" si="28"/>
        <v>1.7629999999999999</v>
      </c>
      <c r="S333" s="17">
        <v>0.70499999999999996</v>
      </c>
      <c r="T333" s="17">
        <v>1.0580000000000001</v>
      </c>
      <c r="U333" s="28">
        <f t="shared" si="29"/>
        <v>1.7629999999999999</v>
      </c>
      <c r="V333" s="17">
        <v>0.70499999999999996</v>
      </c>
      <c r="W333" s="17">
        <v>1.0580000000000001</v>
      </c>
      <c r="X333" s="12" t="s">
        <v>845</v>
      </c>
      <c r="Y333" s="12" t="s">
        <v>38</v>
      </c>
      <c r="Z333" s="12" t="s">
        <v>2187</v>
      </c>
      <c r="AA333" s="12" t="s">
        <v>2201</v>
      </c>
      <c r="AB333" s="25"/>
    </row>
    <row r="334" spans="1:28" ht="15" customHeight="1" x14ac:dyDescent="0.25">
      <c r="A334" s="12" t="s">
        <v>420</v>
      </c>
      <c r="B334" s="12" t="s">
        <v>2217</v>
      </c>
      <c r="C334" s="12" t="s">
        <v>35</v>
      </c>
      <c r="D334" s="13" t="s">
        <v>2316</v>
      </c>
      <c r="E334" s="12" t="s">
        <v>2261</v>
      </c>
      <c r="F334" s="12" t="s">
        <v>2198</v>
      </c>
      <c r="G334" s="12" t="s">
        <v>2261</v>
      </c>
      <c r="H334" s="12" t="s">
        <v>35</v>
      </c>
      <c r="I334" s="13" t="s">
        <v>2317</v>
      </c>
      <c r="J334" s="13" t="s">
        <v>2318</v>
      </c>
      <c r="K334" s="12" t="s">
        <v>36</v>
      </c>
      <c r="L334" s="12" t="s">
        <v>525</v>
      </c>
      <c r="M334" s="29" t="s">
        <v>56</v>
      </c>
      <c r="N334" s="32">
        <v>4.4000000000000004</v>
      </c>
      <c r="O334" s="17">
        <f t="shared" si="25"/>
        <v>3.4559999999999995</v>
      </c>
      <c r="P334" s="28">
        <f t="shared" si="26"/>
        <v>1.3819999999999999</v>
      </c>
      <c r="Q334" s="28">
        <f t="shared" si="27"/>
        <v>2.0739999999999998</v>
      </c>
      <c r="R334" s="28">
        <f t="shared" si="28"/>
        <v>1.7279999999999998</v>
      </c>
      <c r="S334" s="17">
        <v>0.69099999999999995</v>
      </c>
      <c r="T334" s="17">
        <v>1.0369999999999999</v>
      </c>
      <c r="U334" s="28">
        <f t="shared" si="29"/>
        <v>1.7279999999999998</v>
      </c>
      <c r="V334" s="17">
        <v>0.69099999999999995</v>
      </c>
      <c r="W334" s="17">
        <v>1.0369999999999999</v>
      </c>
      <c r="X334" s="12" t="s">
        <v>845</v>
      </c>
      <c r="Y334" s="12" t="s">
        <v>38</v>
      </c>
      <c r="Z334" s="12" t="s">
        <v>2187</v>
      </c>
      <c r="AA334" s="12" t="s">
        <v>2201</v>
      </c>
      <c r="AB334" s="25"/>
    </row>
    <row r="335" spans="1:28" ht="15" customHeight="1" x14ac:dyDescent="0.25">
      <c r="A335" s="12" t="s">
        <v>421</v>
      </c>
      <c r="B335" s="12" t="s">
        <v>2217</v>
      </c>
      <c r="C335" s="12" t="s">
        <v>35</v>
      </c>
      <c r="D335" s="13" t="s">
        <v>35</v>
      </c>
      <c r="E335" s="12" t="s">
        <v>773</v>
      </c>
      <c r="F335" s="12" t="s">
        <v>2266</v>
      </c>
      <c r="G335" s="12" t="s">
        <v>773</v>
      </c>
      <c r="H335" s="12" t="s">
        <v>35</v>
      </c>
      <c r="I335" s="13" t="s">
        <v>2319</v>
      </c>
      <c r="J335" s="13" t="s">
        <v>2320</v>
      </c>
      <c r="K335" s="12" t="s">
        <v>36</v>
      </c>
      <c r="L335" s="12" t="s">
        <v>525</v>
      </c>
      <c r="M335" s="29" t="s">
        <v>56</v>
      </c>
      <c r="N335" s="32">
        <v>4</v>
      </c>
      <c r="O335" s="17">
        <f t="shared" si="25"/>
        <v>6.0640000000000001</v>
      </c>
      <c r="P335" s="28">
        <f t="shared" si="26"/>
        <v>2.4260000000000002</v>
      </c>
      <c r="Q335" s="28">
        <f t="shared" si="27"/>
        <v>3.6379999999999999</v>
      </c>
      <c r="R335" s="28">
        <f t="shared" si="28"/>
        <v>3.032</v>
      </c>
      <c r="S335" s="17">
        <v>1.2130000000000001</v>
      </c>
      <c r="T335" s="17">
        <v>1.819</v>
      </c>
      <c r="U335" s="28">
        <f t="shared" si="29"/>
        <v>3.032</v>
      </c>
      <c r="V335" s="17">
        <v>1.2130000000000001</v>
      </c>
      <c r="W335" s="17">
        <v>1.819</v>
      </c>
      <c r="X335" s="12" t="s">
        <v>845</v>
      </c>
      <c r="Y335" s="12" t="s">
        <v>38</v>
      </c>
      <c r="Z335" s="12" t="s">
        <v>2187</v>
      </c>
      <c r="AA335" s="12" t="s">
        <v>2201</v>
      </c>
      <c r="AB335" s="25"/>
    </row>
    <row r="336" spans="1:28" ht="15" customHeight="1" x14ac:dyDescent="0.25">
      <c r="A336" s="12" t="s">
        <v>422</v>
      </c>
      <c r="B336" s="12" t="s">
        <v>2217</v>
      </c>
      <c r="C336" s="12" t="s">
        <v>35</v>
      </c>
      <c r="D336" s="13" t="s">
        <v>35</v>
      </c>
      <c r="E336" s="12" t="s">
        <v>773</v>
      </c>
      <c r="F336" s="12" t="s">
        <v>2266</v>
      </c>
      <c r="G336" s="12" t="s">
        <v>773</v>
      </c>
      <c r="H336" s="12" t="s">
        <v>35</v>
      </c>
      <c r="I336" s="13" t="s">
        <v>2321</v>
      </c>
      <c r="J336" s="13" t="s">
        <v>2322</v>
      </c>
      <c r="K336" s="12" t="s">
        <v>36</v>
      </c>
      <c r="L336" s="12" t="s">
        <v>525</v>
      </c>
      <c r="M336" s="29" t="s">
        <v>56</v>
      </c>
      <c r="N336" s="32">
        <v>12</v>
      </c>
      <c r="O336" s="17">
        <f t="shared" si="25"/>
        <v>10.231999999999999</v>
      </c>
      <c r="P336" s="28">
        <f t="shared" si="26"/>
        <v>4.0940000000000003</v>
      </c>
      <c r="Q336" s="28">
        <f t="shared" si="27"/>
        <v>6.1379999999999999</v>
      </c>
      <c r="R336" s="28">
        <f t="shared" si="28"/>
        <v>5.1159999999999997</v>
      </c>
      <c r="S336" s="17">
        <v>2.0470000000000002</v>
      </c>
      <c r="T336" s="17">
        <v>3.069</v>
      </c>
      <c r="U336" s="28">
        <f t="shared" si="29"/>
        <v>5.1159999999999997</v>
      </c>
      <c r="V336" s="17">
        <v>2.0470000000000002</v>
      </c>
      <c r="W336" s="17">
        <v>3.069</v>
      </c>
      <c r="X336" s="12" t="s">
        <v>845</v>
      </c>
      <c r="Y336" s="12" t="s">
        <v>38</v>
      </c>
      <c r="Z336" s="12" t="s">
        <v>2187</v>
      </c>
      <c r="AA336" s="12" t="s">
        <v>2201</v>
      </c>
      <c r="AB336" s="25"/>
    </row>
    <row r="337" spans="1:28" ht="15" customHeight="1" x14ac:dyDescent="0.25">
      <c r="A337" s="12" t="s">
        <v>423</v>
      </c>
      <c r="B337" s="12" t="s">
        <v>2217</v>
      </c>
      <c r="C337" s="12" t="s">
        <v>35</v>
      </c>
      <c r="D337" s="13" t="s">
        <v>35</v>
      </c>
      <c r="E337" s="12" t="s">
        <v>2227</v>
      </c>
      <c r="F337" s="12" t="s">
        <v>2198</v>
      </c>
      <c r="G337" s="12" t="s">
        <v>2227</v>
      </c>
      <c r="H337" s="12" t="s">
        <v>35</v>
      </c>
      <c r="I337" s="13" t="s">
        <v>2323</v>
      </c>
      <c r="J337" s="13" t="s">
        <v>2324</v>
      </c>
      <c r="K337" s="12" t="s">
        <v>36</v>
      </c>
      <c r="L337" s="12" t="s">
        <v>525</v>
      </c>
      <c r="M337" s="29" t="s">
        <v>56</v>
      </c>
      <c r="N337" s="32">
        <v>1</v>
      </c>
      <c r="O337" s="17">
        <f t="shared" si="25"/>
        <v>1.208</v>
      </c>
      <c r="P337" s="28">
        <f t="shared" si="26"/>
        <v>0.48199999999999998</v>
      </c>
      <c r="Q337" s="28">
        <f t="shared" si="27"/>
        <v>0.72599999999999998</v>
      </c>
      <c r="R337" s="28">
        <f t="shared" si="28"/>
        <v>0.60399999999999998</v>
      </c>
      <c r="S337" s="17">
        <v>0.24099999999999999</v>
      </c>
      <c r="T337" s="17">
        <v>0.36299999999999999</v>
      </c>
      <c r="U337" s="28">
        <f t="shared" si="29"/>
        <v>0.60399999999999998</v>
      </c>
      <c r="V337" s="17">
        <v>0.24099999999999999</v>
      </c>
      <c r="W337" s="17">
        <v>0.36299999999999999</v>
      </c>
      <c r="X337" s="12" t="s">
        <v>845</v>
      </c>
      <c r="Y337" s="12" t="s">
        <v>38</v>
      </c>
      <c r="Z337" s="12" t="s">
        <v>2187</v>
      </c>
      <c r="AA337" s="12" t="s">
        <v>2201</v>
      </c>
      <c r="AB337" s="25"/>
    </row>
    <row r="338" spans="1:28" ht="15" customHeight="1" x14ac:dyDescent="0.25">
      <c r="A338" s="12" t="s">
        <v>424</v>
      </c>
      <c r="B338" s="12" t="s">
        <v>2325</v>
      </c>
      <c r="C338" s="12" t="s">
        <v>35</v>
      </c>
      <c r="D338" s="13" t="s">
        <v>35</v>
      </c>
      <c r="E338" s="12" t="s">
        <v>2265</v>
      </c>
      <c r="F338" s="12" t="s">
        <v>2266</v>
      </c>
      <c r="G338" s="12" t="s">
        <v>2265</v>
      </c>
      <c r="H338" s="12" t="s">
        <v>35</v>
      </c>
      <c r="I338" s="13" t="s">
        <v>2326</v>
      </c>
      <c r="J338" s="13" t="s">
        <v>2327</v>
      </c>
      <c r="K338" s="12" t="s">
        <v>36</v>
      </c>
      <c r="L338" s="12" t="s">
        <v>525</v>
      </c>
      <c r="M338" s="29" t="s">
        <v>56</v>
      </c>
      <c r="N338" s="32">
        <v>1</v>
      </c>
      <c r="O338" s="17">
        <f t="shared" si="25"/>
        <v>0.24</v>
      </c>
      <c r="P338" s="28">
        <f t="shared" si="26"/>
        <v>9.6000000000000002E-2</v>
      </c>
      <c r="Q338" s="28">
        <f t="shared" si="27"/>
        <v>0.14399999999999999</v>
      </c>
      <c r="R338" s="28">
        <f t="shared" si="28"/>
        <v>0.12</v>
      </c>
      <c r="S338" s="17">
        <v>4.8000000000000001E-2</v>
      </c>
      <c r="T338" s="17">
        <v>7.1999999999999995E-2</v>
      </c>
      <c r="U338" s="28">
        <f t="shared" si="29"/>
        <v>0.12</v>
      </c>
      <c r="V338" s="17">
        <v>4.8000000000000001E-2</v>
      </c>
      <c r="W338" s="17">
        <v>7.1999999999999995E-2</v>
      </c>
      <c r="X338" s="12" t="s">
        <v>845</v>
      </c>
      <c r="Y338" s="12" t="s">
        <v>38</v>
      </c>
      <c r="Z338" s="12" t="s">
        <v>2187</v>
      </c>
      <c r="AA338" s="12" t="s">
        <v>2201</v>
      </c>
      <c r="AB338" s="25"/>
    </row>
    <row r="339" spans="1:28" ht="15" customHeight="1" x14ac:dyDescent="0.25">
      <c r="A339" s="12" t="s">
        <v>425</v>
      </c>
      <c r="B339" s="12" t="s">
        <v>2217</v>
      </c>
      <c r="C339" s="12" t="s">
        <v>2328</v>
      </c>
      <c r="D339" s="13" t="s">
        <v>35</v>
      </c>
      <c r="E339" s="12" t="s">
        <v>2197</v>
      </c>
      <c r="F339" s="12" t="s">
        <v>2198</v>
      </c>
      <c r="G339" s="12" t="s">
        <v>2197</v>
      </c>
      <c r="H339" s="12" t="s">
        <v>35</v>
      </c>
      <c r="I339" s="13" t="s">
        <v>2329</v>
      </c>
      <c r="J339" s="13" t="s">
        <v>2330</v>
      </c>
      <c r="K339" s="12" t="s">
        <v>36</v>
      </c>
      <c r="L339" s="12" t="s">
        <v>525</v>
      </c>
      <c r="M339" s="29" t="s">
        <v>41</v>
      </c>
      <c r="N339" s="32">
        <v>6</v>
      </c>
      <c r="O339" s="17">
        <f t="shared" si="25"/>
        <v>2.3919999999999999</v>
      </c>
      <c r="P339" s="28">
        <f t="shared" si="26"/>
        <v>2.3919999999999999</v>
      </c>
      <c r="Q339" s="28">
        <f t="shared" si="27"/>
        <v>0</v>
      </c>
      <c r="R339" s="28">
        <f t="shared" si="28"/>
        <v>1.196</v>
      </c>
      <c r="S339" s="17">
        <v>1.196</v>
      </c>
      <c r="T339" s="17">
        <v>0</v>
      </c>
      <c r="U339" s="28">
        <f t="shared" si="29"/>
        <v>1.196</v>
      </c>
      <c r="V339" s="17">
        <v>1.196</v>
      </c>
      <c r="W339" s="17">
        <v>0</v>
      </c>
      <c r="X339" s="12" t="s">
        <v>845</v>
      </c>
      <c r="Y339" s="12" t="s">
        <v>38</v>
      </c>
      <c r="Z339" s="12" t="s">
        <v>2187</v>
      </c>
      <c r="AA339" s="12" t="s">
        <v>2201</v>
      </c>
      <c r="AB339" s="25"/>
    </row>
    <row r="340" spans="1:28" ht="15" customHeight="1" x14ac:dyDescent="0.25">
      <c r="A340" s="12" t="s">
        <v>426</v>
      </c>
      <c r="B340" s="12" t="s">
        <v>2331</v>
      </c>
      <c r="C340" s="12" t="s">
        <v>35</v>
      </c>
      <c r="D340" s="13" t="s">
        <v>2332</v>
      </c>
      <c r="E340" s="12" t="s">
        <v>2227</v>
      </c>
      <c r="F340" s="12" t="s">
        <v>2198</v>
      </c>
      <c r="G340" s="12" t="s">
        <v>2227</v>
      </c>
      <c r="H340" s="12" t="s">
        <v>35</v>
      </c>
      <c r="I340" s="13" t="s">
        <v>2333</v>
      </c>
      <c r="J340" s="13" t="s">
        <v>2334</v>
      </c>
      <c r="K340" s="12" t="s">
        <v>36</v>
      </c>
      <c r="L340" s="12" t="s">
        <v>525</v>
      </c>
      <c r="M340" s="29" t="s">
        <v>41</v>
      </c>
      <c r="N340" s="32">
        <v>12</v>
      </c>
      <c r="O340" s="17">
        <f t="shared" si="25"/>
        <v>16.103999999999999</v>
      </c>
      <c r="P340" s="28">
        <f t="shared" si="26"/>
        <v>16.103999999999999</v>
      </c>
      <c r="Q340" s="28">
        <f t="shared" si="27"/>
        <v>0</v>
      </c>
      <c r="R340" s="28">
        <f t="shared" si="28"/>
        <v>8.0519999999999996</v>
      </c>
      <c r="S340" s="17">
        <v>8.0519999999999996</v>
      </c>
      <c r="T340" s="17">
        <v>0</v>
      </c>
      <c r="U340" s="28">
        <f t="shared" si="29"/>
        <v>8.0519999999999996</v>
      </c>
      <c r="V340" s="17">
        <v>8.0519999999999996</v>
      </c>
      <c r="W340" s="17">
        <v>0</v>
      </c>
      <c r="X340" s="12" t="s">
        <v>845</v>
      </c>
      <c r="Y340" s="12" t="s">
        <v>38</v>
      </c>
      <c r="Z340" s="12" t="s">
        <v>2187</v>
      </c>
      <c r="AA340" s="12" t="s">
        <v>2201</v>
      </c>
      <c r="AB340" s="25"/>
    </row>
    <row r="341" spans="1:28" ht="15" customHeight="1" x14ac:dyDescent="0.25">
      <c r="A341" s="12" t="s">
        <v>427</v>
      </c>
      <c r="B341" s="12" t="s">
        <v>616</v>
      </c>
      <c r="C341" s="12" t="s">
        <v>35</v>
      </c>
      <c r="D341" s="13" t="s">
        <v>2335</v>
      </c>
      <c r="E341" s="12" t="s">
        <v>2336</v>
      </c>
      <c r="F341" s="12" t="s">
        <v>2198</v>
      </c>
      <c r="G341" s="12" t="s">
        <v>2197</v>
      </c>
      <c r="H341" s="12" t="s">
        <v>35</v>
      </c>
      <c r="I341" s="13" t="s">
        <v>2337</v>
      </c>
      <c r="J341" s="13" t="s">
        <v>2338</v>
      </c>
      <c r="K341" s="12" t="s">
        <v>36</v>
      </c>
      <c r="L341" s="12" t="s">
        <v>525</v>
      </c>
      <c r="M341" s="29" t="s">
        <v>117</v>
      </c>
      <c r="N341" s="32">
        <v>12</v>
      </c>
      <c r="O341" s="17">
        <f t="shared" si="25"/>
        <v>105.06</v>
      </c>
      <c r="P341" s="28">
        <f t="shared" si="26"/>
        <v>105.06</v>
      </c>
      <c r="Q341" s="28">
        <f t="shared" si="27"/>
        <v>0</v>
      </c>
      <c r="R341" s="28">
        <f t="shared" si="28"/>
        <v>52.53</v>
      </c>
      <c r="S341" s="17">
        <v>52.53</v>
      </c>
      <c r="T341" s="17">
        <v>0</v>
      </c>
      <c r="U341" s="28">
        <f t="shared" si="29"/>
        <v>52.53</v>
      </c>
      <c r="V341" s="17">
        <v>52.53</v>
      </c>
      <c r="W341" s="17">
        <v>0</v>
      </c>
      <c r="X341" s="12" t="s">
        <v>845</v>
      </c>
      <c r="Y341" s="12" t="s">
        <v>38</v>
      </c>
      <c r="Z341" s="12" t="s">
        <v>2187</v>
      </c>
      <c r="AA341" s="12" t="s">
        <v>2201</v>
      </c>
      <c r="AB341" s="25"/>
    </row>
    <row r="342" spans="1:28" ht="15" customHeight="1" x14ac:dyDescent="0.25">
      <c r="A342" s="12" t="s">
        <v>428</v>
      </c>
      <c r="B342" s="12" t="s">
        <v>616</v>
      </c>
      <c r="C342" s="12" t="s">
        <v>35</v>
      </c>
      <c r="D342" s="13" t="s">
        <v>2335</v>
      </c>
      <c r="E342" s="12" t="s">
        <v>2336</v>
      </c>
      <c r="F342" s="12" t="s">
        <v>2198</v>
      </c>
      <c r="G342" s="12" t="s">
        <v>2197</v>
      </c>
      <c r="H342" s="12" t="s">
        <v>35</v>
      </c>
      <c r="I342" s="13" t="s">
        <v>2339</v>
      </c>
      <c r="J342" s="13" t="s">
        <v>2340</v>
      </c>
      <c r="K342" s="12" t="s">
        <v>36</v>
      </c>
      <c r="L342" s="12" t="s">
        <v>525</v>
      </c>
      <c r="M342" s="29" t="s">
        <v>41</v>
      </c>
      <c r="N342" s="32">
        <v>12</v>
      </c>
      <c r="O342" s="17">
        <f t="shared" si="25"/>
        <v>105.06</v>
      </c>
      <c r="P342" s="28">
        <f t="shared" si="26"/>
        <v>105.06</v>
      </c>
      <c r="Q342" s="28">
        <f t="shared" si="27"/>
        <v>0</v>
      </c>
      <c r="R342" s="28">
        <f t="shared" si="28"/>
        <v>52.53</v>
      </c>
      <c r="S342" s="17">
        <v>52.53</v>
      </c>
      <c r="T342" s="17">
        <v>0</v>
      </c>
      <c r="U342" s="28">
        <f t="shared" si="29"/>
        <v>52.53</v>
      </c>
      <c r="V342" s="17">
        <v>52.53</v>
      </c>
      <c r="W342" s="17">
        <v>0</v>
      </c>
      <c r="X342" s="12" t="s">
        <v>845</v>
      </c>
      <c r="Y342" s="12" t="s">
        <v>38</v>
      </c>
      <c r="Z342" s="12" t="s">
        <v>2187</v>
      </c>
      <c r="AA342" s="12" t="s">
        <v>2201</v>
      </c>
      <c r="AB342" s="25"/>
    </row>
    <row r="343" spans="1:28" ht="15" customHeight="1" x14ac:dyDescent="0.25">
      <c r="A343" s="12" t="s">
        <v>429</v>
      </c>
      <c r="B343" s="12" t="s">
        <v>616</v>
      </c>
      <c r="C343" s="12" t="s">
        <v>526</v>
      </c>
      <c r="D343" s="13" t="s">
        <v>2341</v>
      </c>
      <c r="E343" s="12" t="s">
        <v>2265</v>
      </c>
      <c r="F343" s="12" t="s">
        <v>2266</v>
      </c>
      <c r="G343" s="12" t="s">
        <v>2265</v>
      </c>
      <c r="H343" s="12" t="s">
        <v>35</v>
      </c>
      <c r="I343" s="13" t="s">
        <v>2342</v>
      </c>
      <c r="J343" s="13" t="s">
        <v>2343</v>
      </c>
      <c r="K343" s="12" t="s">
        <v>36</v>
      </c>
      <c r="L343" s="12" t="s">
        <v>525</v>
      </c>
      <c r="M343" s="29" t="s">
        <v>41</v>
      </c>
      <c r="N343" s="32">
        <v>12</v>
      </c>
      <c r="O343" s="17">
        <f t="shared" si="25"/>
        <v>38.072000000000003</v>
      </c>
      <c r="P343" s="28">
        <f t="shared" si="26"/>
        <v>38.072000000000003</v>
      </c>
      <c r="Q343" s="28">
        <f t="shared" si="27"/>
        <v>0</v>
      </c>
      <c r="R343" s="28">
        <f t="shared" si="28"/>
        <v>19.036000000000001</v>
      </c>
      <c r="S343" s="17">
        <v>19.036000000000001</v>
      </c>
      <c r="T343" s="17">
        <v>0</v>
      </c>
      <c r="U343" s="28">
        <f t="shared" si="29"/>
        <v>19.036000000000001</v>
      </c>
      <c r="V343" s="17">
        <v>19.036000000000001</v>
      </c>
      <c r="W343" s="17">
        <v>0</v>
      </c>
      <c r="X343" s="12" t="s">
        <v>845</v>
      </c>
      <c r="Y343" s="12" t="s">
        <v>38</v>
      </c>
      <c r="Z343" s="12" t="s">
        <v>2187</v>
      </c>
      <c r="AA343" s="12" t="s">
        <v>2201</v>
      </c>
      <c r="AB343" s="25"/>
    </row>
    <row r="344" spans="1:28" ht="15" customHeight="1" x14ac:dyDescent="0.25">
      <c r="A344" s="12" t="s">
        <v>430</v>
      </c>
      <c r="B344" s="12" t="s">
        <v>2217</v>
      </c>
      <c r="C344" s="12" t="s">
        <v>1985</v>
      </c>
      <c r="D344" s="13" t="s">
        <v>35</v>
      </c>
      <c r="E344" s="12" t="s">
        <v>2197</v>
      </c>
      <c r="F344" s="12" t="s">
        <v>2198</v>
      </c>
      <c r="G344" s="12" t="s">
        <v>2197</v>
      </c>
      <c r="H344" s="12" t="s">
        <v>35</v>
      </c>
      <c r="I344" s="13" t="s">
        <v>2344</v>
      </c>
      <c r="J344" s="13" t="s">
        <v>2345</v>
      </c>
      <c r="K344" s="12" t="s">
        <v>36</v>
      </c>
      <c r="L344" s="12" t="s">
        <v>525</v>
      </c>
      <c r="M344" s="12" t="s">
        <v>56</v>
      </c>
      <c r="N344" s="32">
        <v>10.5</v>
      </c>
      <c r="O344" s="17">
        <f t="shared" si="25"/>
        <v>7.8500000000000005</v>
      </c>
      <c r="P344" s="28">
        <f t="shared" si="26"/>
        <v>2.3540000000000001</v>
      </c>
      <c r="Q344" s="28">
        <f t="shared" si="27"/>
        <v>5.4960000000000004</v>
      </c>
      <c r="R344" s="28">
        <f t="shared" si="28"/>
        <v>3.9250000000000003</v>
      </c>
      <c r="S344" s="17">
        <v>1.177</v>
      </c>
      <c r="T344" s="17">
        <v>2.7480000000000002</v>
      </c>
      <c r="U344" s="28">
        <f t="shared" si="29"/>
        <v>3.9250000000000003</v>
      </c>
      <c r="V344" s="17">
        <v>1.177</v>
      </c>
      <c r="W344" s="17">
        <v>2.7480000000000002</v>
      </c>
      <c r="X344" s="12" t="s">
        <v>845</v>
      </c>
      <c r="Y344" s="12" t="s">
        <v>38</v>
      </c>
      <c r="Z344" s="12" t="s">
        <v>2187</v>
      </c>
      <c r="AA344" s="12" t="s">
        <v>2346</v>
      </c>
      <c r="AB344" s="25"/>
    </row>
    <row r="345" spans="1:28" ht="15" customHeight="1" x14ac:dyDescent="0.25">
      <c r="A345" s="12" t="s">
        <v>431</v>
      </c>
      <c r="B345" s="12" t="s">
        <v>616</v>
      </c>
      <c r="C345" s="12" t="s">
        <v>35</v>
      </c>
      <c r="D345" s="13">
        <v>1</v>
      </c>
      <c r="E345" s="12" t="s">
        <v>2516</v>
      </c>
      <c r="F345" s="12" t="s">
        <v>2517</v>
      </c>
      <c r="G345" s="12" t="s">
        <v>2516</v>
      </c>
      <c r="H345" s="12" t="s">
        <v>35</v>
      </c>
      <c r="I345" s="13" t="s">
        <v>2518</v>
      </c>
      <c r="J345" s="13" t="s">
        <v>2519</v>
      </c>
      <c r="K345" s="12" t="s">
        <v>2520</v>
      </c>
      <c r="L345" s="12" t="s">
        <v>525</v>
      </c>
      <c r="M345" s="29" t="s">
        <v>37</v>
      </c>
      <c r="N345" s="32">
        <v>2</v>
      </c>
      <c r="O345" s="17">
        <f t="shared" si="25"/>
        <v>8.652000000000001</v>
      </c>
      <c r="P345" s="28">
        <f t="shared" si="26"/>
        <v>3.46</v>
      </c>
      <c r="Q345" s="28">
        <f t="shared" si="27"/>
        <v>5.1920000000000002</v>
      </c>
      <c r="R345" s="28">
        <f t="shared" si="28"/>
        <v>4.3260000000000005</v>
      </c>
      <c r="S345" s="17">
        <v>1.73</v>
      </c>
      <c r="T345" s="17">
        <v>2.5960000000000001</v>
      </c>
      <c r="U345" s="28">
        <f t="shared" si="29"/>
        <v>4.3260000000000005</v>
      </c>
      <c r="V345" s="17">
        <v>1.73</v>
      </c>
      <c r="W345" s="17">
        <v>2.5960000000000001</v>
      </c>
      <c r="X345" s="12" t="s">
        <v>845</v>
      </c>
      <c r="Y345" s="12" t="s">
        <v>38</v>
      </c>
      <c r="Z345" s="12" t="s">
        <v>2504</v>
      </c>
      <c r="AA345" s="12" t="s">
        <v>2504</v>
      </c>
      <c r="AB345" s="25"/>
    </row>
    <row r="346" spans="1:28" ht="15" customHeight="1" x14ac:dyDescent="0.25">
      <c r="A346" s="12" t="s">
        <v>432</v>
      </c>
      <c r="B346" s="12" t="s">
        <v>616</v>
      </c>
      <c r="C346" s="12" t="s">
        <v>35</v>
      </c>
      <c r="D346" s="13" t="s">
        <v>35</v>
      </c>
      <c r="E346" s="12" t="s">
        <v>2521</v>
      </c>
      <c r="F346" s="12" t="s">
        <v>2517</v>
      </c>
      <c r="G346" s="12" t="s">
        <v>2521</v>
      </c>
      <c r="H346" s="12" t="s">
        <v>35</v>
      </c>
      <c r="I346" s="13" t="s">
        <v>2522</v>
      </c>
      <c r="J346" s="13">
        <v>83777557</v>
      </c>
      <c r="K346" s="12" t="s">
        <v>2520</v>
      </c>
      <c r="L346" s="12" t="s">
        <v>525</v>
      </c>
      <c r="M346" s="29" t="s">
        <v>37</v>
      </c>
      <c r="N346" s="32">
        <v>2</v>
      </c>
      <c r="O346" s="17">
        <f t="shared" si="25"/>
        <v>3.87</v>
      </c>
      <c r="P346" s="28">
        <f t="shared" si="26"/>
        <v>1.548</v>
      </c>
      <c r="Q346" s="28">
        <f t="shared" si="27"/>
        <v>2.3220000000000001</v>
      </c>
      <c r="R346" s="28">
        <f t="shared" si="28"/>
        <v>1.9350000000000001</v>
      </c>
      <c r="S346" s="17">
        <v>0.77400000000000002</v>
      </c>
      <c r="T346" s="17">
        <v>1.161</v>
      </c>
      <c r="U346" s="28">
        <f t="shared" si="29"/>
        <v>1.9350000000000001</v>
      </c>
      <c r="V346" s="17">
        <v>0.77400000000000002</v>
      </c>
      <c r="W346" s="17">
        <v>1.161</v>
      </c>
      <c r="X346" s="12" t="s">
        <v>845</v>
      </c>
      <c r="Y346" s="12" t="s">
        <v>38</v>
      </c>
      <c r="Z346" s="12" t="s">
        <v>2504</v>
      </c>
      <c r="AA346" s="12" t="s">
        <v>2504</v>
      </c>
      <c r="AB346" s="25"/>
    </row>
    <row r="347" spans="1:28" ht="15" customHeight="1" x14ac:dyDescent="0.25">
      <c r="A347" s="12" t="s">
        <v>433</v>
      </c>
      <c r="B347" s="12" t="s">
        <v>616</v>
      </c>
      <c r="C347" s="12" t="s">
        <v>35</v>
      </c>
      <c r="D347" s="13" t="s">
        <v>35</v>
      </c>
      <c r="E347" s="12" t="s">
        <v>2523</v>
      </c>
      <c r="F347" s="12" t="s">
        <v>2517</v>
      </c>
      <c r="G347" s="12" t="s">
        <v>2523</v>
      </c>
      <c r="H347" s="12" t="s">
        <v>35</v>
      </c>
      <c r="I347" s="13" t="s">
        <v>2524</v>
      </c>
      <c r="J347" s="13">
        <v>83777579</v>
      </c>
      <c r="K347" s="12" t="s">
        <v>2520</v>
      </c>
      <c r="L347" s="12" t="s">
        <v>525</v>
      </c>
      <c r="M347" s="29" t="s">
        <v>37</v>
      </c>
      <c r="N347" s="32">
        <v>1</v>
      </c>
      <c r="O347" s="17">
        <f t="shared" si="25"/>
        <v>0.438</v>
      </c>
      <c r="P347" s="28">
        <f t="shared" si="26"/>
        <v>0.17599999999999999</v>
      </c>
      <c r="Q347" s="28">
        <f t="shared" si="27"/>
        <v>0.26200000000000001</v>
      </c>
      <c r="R347" s="28">
        <f t="shared" si="28"/>
        <v>0.219</v>
      </c>
      <c r="S347" s="17">
        <v>8.7999999999999995E-2</v>
      </c>
      <c r="T347" s="17">
        <v>0.13100000000000001</v>
      </c>
      <c r="U347" s="28">
        <f t="shared" si="29"/>
        <v>0.219</v>
      </c>
      <c r="V347" s="17">
        <v>8.7999999999999995E-2</v>
      </c>
      <c r="W347" s="17">
        <v>0.13100000000000001</v>
      </c>
      <c r="X347" s="12" t="s">
        <v>845</v>
      </c>
      <c r="Y347" s="12" t="s">
        <v>38</v>
      </c>
      <c r="Z347" s="12" t="s">
        <v>2504</v>
      </c>
      <c r="AA347" s="12" t="s">
        <v>2504</v>
      </c>
      <c r="AB347" s="25"/>
    </row>
    <row r="348" spans="1:28" ht="15" customHeight="1" x14ac:dyDescent="0.25">
      <c r="A348" s="12" t="s">
        <v>434</v>
      </c>
      <c r="B348" s="12" t="s">
        <v>616</v>
      </c>
      <c r="C348" s="12" t="s">
        <v>35</v>
      </c>
      <c r="D348" s="13" t="s">
        <v>526</v>
      </c>
      <c r="E348" s="12" t="s">
        <v>2525</v>
      </c>
      <c r="F348" s="12" t="s">
        <v>2517</v>
      </c>
      <c r="G348" s="12" t="s">
        <v>2525</v>
      </c>
      <c r="H348" s="12" t="s">
        <v>35</v>
      </c>
      <c r="I348" s="13" t="s">
        <v>2526</v>
      </c>
      <c r="J348" s="13">
        <v>83777268</v>
      </c>
      <c r="K348" s="12" t="s">
        <v>2520</v>
      </c>
      <c r="L348" s="12" t="s">
        <v>525</v>
      </c>
      <c r="M348" s="29" t="s">
        <v>37</v>
      </c>
      <c r="N348" s="32">
        <v>2</v>
      </c>
      <c r="O348" s="17">
        <f t="shared" si="25"/>
        <v>5.5</v>
      </c>
      <c r="P348" s="28">
        <f t="shared" si="26"/>
        <v>2.2000000000000002</v>
      </c>
      <c r="Q348" s="28">
        <f t="shared" si="27"/>
        <v>3.3</v>
      </c>
      <c r="R348" s="28">
        <f t="shared" si="28"/>
        <v>2.75</v>
      </c>
      <c r="S348" s="17">
        <v>1.1000000000000001</v>
      </c>
      <c r="T348" s="17">
        <v>1.65</v>
      </c>
      <c r="U348" s="28">
        <f t="shared" si="29"/>
        <v>2.75</v>
      </c>
      <c r="V348" s="17">
        <v>1.1000000000000001</v>
      </c>
      <c r="W348" s="17">
        <v>1.65</v>
      </c>
      <c r="X348" s="12" t="s">
        <v>845</v>
      </c>
      <c r="Y348" s="12" t="s">
        <v>38</v>
      </c>
      <c r="Z348" s="12" t="s">
        <v>2504</v>
      </c>
      <c r="AA348" s="12" t="s">
        <v>2504</v>
      </c>
      <c r="AB348" s="25"/>
    </row>
    <row r="349" spans="1:28" ht="15" customHeight="1" x14ac:dyDescent="0.25">
      <c r="A349" s="12" t="s">
        <v>435</v>
      </c>
      <c r="B349" s="12" t="s">
        <v>616</v>
      </c>
      <c r="C349" s="12" t="s">
        <v>35</v>
      </c>
      <c r="D349" s="13" t="s">
        <v>35</v>
      </c>
      <c r="E349" s="12" t="s">
        <v>2527</v>
      </c>
      <c r="F349" s="12" t="s">
        <v>2517</v>
      </c>
      <c r="G349" s="12" t="s">
        <v>2527</v>
      </c>
      <c r="H349" s="12" t="s">
        <v>35</v>
      </c>
      <c r="I349" s="13" t="s">
        <v>2528</v>
      </c>
      <c r="J349" s="13">
        <v>83777263</v>
      </c>
      <c r="K349" s="12" t="s">
        <v>2520</v>
      </c>
      <c r="L349" s="12" t="s">
        <v>525</v>
      </c>
      <c r="M349" s="29" t="s">
        <v>37</v>
      </c>
      <c r="N349" s="32">
        <v>2</v>
      </c>
      <c r="O349" s="17">
        <f t="shared" si="25"/>
        <v>1.54</v>
      </c>
      <c r="P349" s="28">
        <f t="shared" si="26"/>
        <v>0.61599999999999999</v>
      </c>
      <c r="Q349" s="28">
        <f t="shared" si="27"/>
        <v>0.92400000000000004</v>
      </c>
      <c r="R349" s="28">
        <f t="shared" si="28"/>
        <v>0.77</v>
      </c>
      <c r="S349" s="17">
        <v>0.308</v>
      </c>
      <c r="T349" s="17">
        <v>0.46200000000000002</v>
      </c>
      <c r="U349" s="28">
        <f t="shared" si="29"/>
        <v>0.77</v>
      </c>
      <c r="V349" s="17">
        <v>0.308</v>
      </c>
      <c r="W349" s="17">
        <v>0.46200000000000002</v>
      </c>
      <c r="X349" s="12" t="s">
        <v>845</v>
      </c>
      <c r="Y349" s="12" t="s">
        <v>38</v>
      </c>
      <c r="Z349" s="12" t="s">
        <v>2504</v>
      </c>
      <c r="AA349" s="12" t="s">
        <v>2504</v>
      </c>
      <c r="AB349" s="25"/>
    </row>
    <row r="350" spans="1:28" ht="15" customHeight="1" x14ac:dyDescent="0.25">
      <c r="A350" s="12" t="s">
        <v>436</v>
      </c>
      <c r="B350" s="12" t="s">
        <v>616</v>
      </c>
      <c r="C350" s="12" t="s">
        <v>35</v>
      </c>
      <c r="D350" s="13" t="s">
        <v>35</v>
      </c>
      <c r="E350" s="12" t="s">
        <v>2529</v>
      </c>
      <c r="F350" s="12" t="s">
        <v>2517</v>
      </c>
      <c r="G350" s="12" t="s">
        <v>2529</v>
      </c>
      <c r="H350" s="12" t="s">
        <v>35</v>
      </c>
      <c r="I350" s="13" t="s">
        <v>2530</v>
      </c>
      <c r="J350" s="13" t="s">
        <v>2531</v>
      </c>
      <c r="K350" s="12" t="s">
        <v>2520</v>
      </c>
      <c r="L350" s="12" t="s">
        <v>525</v>
      </c>
      <c r="M350" s="29" t="s">
        <v>37</v>
      </c>
      <c r="N350" s="32">
        <v>2</v>
      </c>
      <c r="O350" s="17">
        <f t="shared" si="25"/>
        <v>12.814</v>
      </c>
      <c r="P350" s="28">
        <f t="shared" si="26"/>
        <v>5.1260000000000003</v>
      </c>
      <c r="Q350" s="28">
        <f t="shared" si="27"/>
        <v>7.6879999999999997</v>
      </c>
      <c r="R350" s="28">
        <f t="shared" si="28"/>
        <v>6.407</v>
      </c>
      <c r="S350" s="17">
        <v>2.5630000000000002</v>
      </c>
      <c r="T350" s="17">
        <v>3.8439999999999999</v>
      </c>
      <c r="U350" s="28">
        <f t="shared" si="29"/>
        <v>6.407</v>
      </c>
      <c r="V350" s="17">
        <v>2.5630000000000002</v>
      </c>
      <c r="W350" s="17">
        <v>3.8439999999999999</v>
      </c>
      <c r="X350" s="12" t="s">
        <v>845</v>
      </c>
      <c r="Y350" s="12" t="s">
        <v>38</v>
      </c>
      <c r="Z350" s="12" t="s">
        <v>2504</v>
      </c>
      <c r="AA350" s="12" t="s">
        <v>2504</v>
      </c>
      <c r="AB350" s="25"/>
    </row>
    <row r="351" spans="1:28" ht="15" customHeight="1" x14ac:dyDescent="0.25">
      <c r="A351" s="12" t="s">
        <v>437</v>
      </c>
      <c r="B351" s="12" t="s">
        <v>616</v>
      </c>
      <c r="C351" s="12" t="s">
        <v>35</v>
      </c>
      <c r="D351" s="13" t="s">
        <v>35</v>
      </c>
      <c r="E351" s="12" t="s">
        <v>2532</v>
      </c>
      <c r="F351" s="12" t="s">
        <v>2517</v>
      </c>
      <c r="G351" s="12" t="s">
        <v>2532</v>
      </c>
      <c r="H351" s="12" t="s">
        <v>35</v>
      </c>
      <c r="I351" s="13" t="s">
        <v>2533</v>
      </c>
      <c r="J351" s="13">
        <v>83777558</v>
      </c>
      <c r="K351" s="12" t="s">
        <v>2520</v>
      </c>
      <c r="L351" s="12" t="s">
        <v>525</v>
      </c>
      <c r="M351" s="29" t="s">
        <v>37</v>
      </c>
      <c r="N351" s="32">
        <v>2</v>
      </c>
      <c r="O351" s="17">
        <f t="shared" si="25"/>
        <v>7.2260000000000009</v>
      </c>
      <c r="P351" s="28">
        <f t="shared" si="26"/>
        <v>2.89</v>
      </c>
      <c r="Q351" s="28">
        <f t="shared" si="27"/>
        <v>4.3360000000000003</v>
      </c>
      <c r="R351" s="28">
        <f t="shared" si="28"/>
        <v>3.6130000000000004</v>
      </c>
      <c r="S351" s="17">
        <v>1.4450000000000001</v>
      </c>
      <c r="T351" s="17">
        <v>2.1680000000000001</v>
      </c>
      <c r="U351" s="28">
        <f t="shared" si="29"/>
        <v>3.6130000000000004</v>
      </c>
      <c r="V351" s="17">
        <v>1.4450000000000001</v>
      </c>
      <c r="W351" s="17">
        <v>2.1680000000000001</v>
      </c>
      <c r="X351" s="12" t="s">
        <v>845</v>
      </c>
      <c r="Y351" s="12" t="s">
        <v>38</v>
      </c>
      <c r="Z351" s="12" t="s">
        <v>2504</v>
      </c>
      <c r="AA351" s="12" t="s">
        <v>2504</v>
      </c>
      <c r="AB351" s="25"/>
    </row>
    <row r="352" spans="1:28" ht="15" customHeight="1" x14ac:dyDescent="0.25">
      <c r="A352" s="12" t="s">
        <v>438</v>
      </c>
      <c r="B352" s="12" t="s">
        <v>616</v>
      </c>
      <c r="C352" s="12" t="s">
        <v>35</v>
      </c>
      <c r="D352" s="13" t="s">
        <v>35</v>
      </c>
      <c r="E352" s="12" t="s">
        <v>2534</v>
      </c>
      <c r="F352" s="12" t="s">
        <v>2517</v>
      </c>
      <c r="G352" s="12" t="s">
        <v>2534</v>
      </c>
      <c r="H352" s="12" t="s">
        <v>35</v>
      </c>
      <c r="I352" s="13" t="s">
        <v>2535</v>
      </c>
      <c r="J352" s="13">
        <v>83777262</v>
      </c>
      <c r="K352" s="12" t="s">
        <v>2520</v>
      </c>
      <c r="L352" s="12" t="s">
        <v>525</v>
      </c>
      <c r="M352" s="29" t="s">
        <v>37</v>
      </c>
      <c r="N352" s="32">
        <v>2</v>
      </c>
      <c r="O352" s="17">
        <f t="shared" si="25"/>
        <v>19.975999999999999</v>
      </c>
      <c r="P352" s="28">
        <f t="shared" si="26"/>
        <v>7.99</v>
      </c>
      <c r="Q352" s="28">
        <f t="shared" si="27"/>
        <v>11.986000000000001</v>
      </c>
      <c r="R352" s="28">
        <f t="shared" si="28"/>
        <v>9.9879999999999995</v>
      </c>
      <c r="S352" s="17">
        <v>3.9950000000000001</v>
      </c>
      <c r="T352" s="17">
        <v>5.9930000000000003</v>
      </c>
      <c r="U352" s="28">
        <f t="shared" si="29"/>
        <v>9.9879999999999995</v>
      </c>
      <c r="V352" s="17">
        <v>3.9950000000000001</v>
      </c>
      <c r="W352" s="17">
        <v>5.9930000000000003</v>
      </c>
      <c r="X352" s="12" t="s">
        <v>845</v>
      </c>
      <c r="Y352" s="12" t="s">
        <v>38</v>
      </c>
      <c r="Z352" s="12" t="s">
        <v>2504</v>
      </c>
      <c r="AA352" s="12" t="s">
        <v>2504</v>
      </c>
      <c r="AB352" s="25"/>
    </row>
    <row r="353" spans="1:28" ht="15" customHeight="1" x14ac:dyDescent="0.25">
      <c r="A353" s="12" t="s">
        <v>439</v>
      </c>
      <c r="B353" s="12" t="s">
        <v>616</v>
      </c>
      <c r="C353" s="12" t="s">
        <v>35</v>
      </c>
      <c r="D353" s="13" t="s">
        <v>35</v>
      </c>
      <c r="E353" s="12" t="s">
        <v>2536</v>
      </c>
      <c r="F353" s="12" t="s">
        <v>2517</v>
      </c>
      <c r="G353" s="12" t="s">
        <v>2536</v>
      </c>
      <c r="H353" s="12" t="s">
        <v>35</v>
      </c>
      <c r="I353" s="13" t="s">
        <v>2537</v>
      </c>
      <c r="J353" s="13" t="s">
        <v>2538</v>
      </c>
      <c r="K353" s="12" t="s">
        <v>2520</v>
      </c>
      <c r="L353" s="12" t="s">
        <v>525</v>
      </c>
      <c r="M353" s="29" t="s">
        <v>37</v>
      </c>
      <c r="N353" s="32">
        <v>2</v>
      </c>
      <c r="O353" s="17">
        <f t="shared" si="25"/>
        <v>8.7899999999999991</v>
      </c>
      <c r="P353" s="28">
        <f t="shared" si="26"/>
        <v>3.516</v>
      </c>
      <c r="Q353" s="28">
        <f t="shared" si="27"/>
        <v>5.274</v>
      </c>
      <c r="R353" s="28">
        <f t="shared" si="28"/>
        <v>4.3949999999999996</v>
      </c>
      <c r="S353" s="17">
        <v>1.758</v>
      </c>
      <c r="T353" s="17">
        <v>2.637</v>
      </c>
      <c r="U353" s="28">
        <f t="shared" si="29"/>
        <v>4.3949999999999996</v>
      </c>
      <c r="V353" s="17">
        <v>1.758</v>
      </c>
      <c r="W353" s="17">
        <v>2.637</v>
      </c>
      <c r="X353" s="12" t="s">
        <v>845</v>
      </c>
      <c r="Y353" s="12" t="s">
        <v>38</v>
      </c>
      <c r="Z353" s="12" t="s">
        <v>2504</v>
      </c>
      <c r="AA353" s="12" t="s">
        <v>2504</v>
      </c>
      <c r="AB353" s="25"/>
    </row>
    <row r="354" spans="1:28" ht="15" customHeight="1" x14ac:dyDescent="0.25">
      <c r="A354" s="12" t="s">
        <v>440</v>
      </c>
      <c r="B354" s="12" t="s">
        <v>616</v>
      </c>
      <c r="C354" s="12" t="s">
        <v>35</v>
      </c>
      <c r="D354" s="13" t="s">
        <v>35</v>
      </c>
      <c r="E354" s="12" t="s">
        <v>124</v>
      </c>
      <c r="F354" s="12" t="s">
        <v>2517</v>
      </c>
      <c r="G354" s="12" t="s">
        <v>124</v>
      </c>
      <c r="H354" s="12" t="s">
        <v>35</v>
      </c>
      <c r="I354" s="13" t="s">
        <v>2539</v>
      </c>
      <c r="J354" s="13">
        <v>83777563</v>
      </c>
      <c r="K354" s="12" t="s">
        <v>2520</v>
      </c>
      <c r="L354" s="12" t="s">
        <v>525</v>
      </c>
      <c r="M354" s="29" t="s">
        <v>37</v>
      </c>
      <c r="N354" s="32">
        <v>2</v>
      </c>
      <c r="O354" s="17">
        <f t="shared" si="25"/>
        <v>5.0179999999999998</v>
      </c>
      <c r="P354" s="28">
        <f t="shared" si="26"/>
        <v>2.0059999999999998</v>
      </c>
      <c r="Q354" s="28">
        <f t="shared" si="27"/>
        <v>3.012</v>
      </c>
      <c r="R354" s="28">
        <f t="shared" si="28"/>
        <v>2.5089999999999999</v>
      </c>
      <c r="S354" s="17">
        <v>1.0029999999999999</v>
      </c>
      <c r="T354" s="17">
        <v>1.506</v>
      </c>
      <c r="U354" s="28">
        <f t="shared" si="29"/>
        <v>2.5089999999999999</v>
      </c>
      <c r="V354" s="17">
        <v>1.0029999999999999</v>
      </c>
      <c r="W354" s="17">
        <v>1.506</v>
      </c>
      <c r="X354" s="12" t="s">
        <v>845</v>
      </c>
      <c r="Y354" s="12" t="s">
        <v>38</v>
      </c>
      <c r="Z354" s="12" t="s">
        <v>2504</v>
      </c>
      <c r="AA354" s="12" t="s">
        <v>2504</v>
      </c>
      <c r="AB354" s="25"/>
    </row>
    <row r="355" spans="1:28" ht="15" customHeight="1" x14ac:dyDescent="0.25">
      <c r="A355" s="12" t="s">
        <v>441</v>
      </c>
      <c r="B355" s="12" t="s">
        <v>616</v>
      </c>
      <c r="C355" s="12" t="s">
        <v>35</v>
      </c>
      <c r="D355" s="13" t="s">
        <v>35</v>
      </c>
      <c r="E355" s="12" t="s">
        <v>2540</v>
      </c>
      <c r="F355" s="12" t="s">
        <v>2517</v>
      </c>
      <c r="G355" s="12" t="s">
        <v>2540</v>
      </c>
      <c r="H355" s="12" t="s">
        <v>35</v>
      </c>
      <c r="I355" s="13" t="s">
        <v>2541</v>
      </c>
      <c r="J355" s="13" t="s">
        <v>2542</v>
      </c>
      <c r="K355" s="12" t="s">
        <v>2520</v>
      </c>
      <c r="L355" s="12" t="s">
        <v>525</v>
      </c>
      <c r="M355" s="29" t="s">
        <v>37</v>
      </c>
      <c r="N355" s="32">
        <v>2</v>
      </c>
      <c r="O355" s="17">
        <f t="shared" si="25"/>
        <v>5.6999999999999993</v>
      </c>
      <c r="P355" s="28">
        <f t="shared" si="26"/>
        <v>2.2799999999999998</v>
      </c>
      <c r="Q355" s="28">
        <f t="shared" si="27"/>
        <v>3.42</v>
      </c>
      <c r="R355" s="28">
        <f t="shared" si="28"/>
        <v>2.8499999999999996</v>
      </c>
      <c r="S355" s="17">
        <v>1.1399999999999999</v>
      </c>
      <c r="T355" s="17">
        <v>1.71</v>
      </c>
      <c r="U355" s="28">
        <f t="shared" si="29"/>
        <v>2.8499999999999996</v>
      </c>
      <c r="V355" s="17">
        <v>1.1399999999999999</v>
      </c>
      <c r="W355" s="17">
        <v>1.71</v>
      </c>
      <c r="X355" s="12" t="s">
        <v>845</v>
      </c>
      <c r="Y355" s="12" t="s">
        <v>38</v>
      </c>
      <c r="Z355" s="12" t="s">
        <v>2504</v>
      </c>
      <c r="AA355" s="12" t="s">
        <v>2504</v>
      </c>
      <c r="AB355" s="25"/>
    </row>
    <row r="356" spans="1:28" ht="15" customHeight="1" x14ac:dyDescent="0.25">
      <c r="A356" s="12" t="s">
        <v>442</v>
      </c>
      <c r="B356" s="12" t="s">
        <v>616</v>
      </c>
      <c r="C356" s="12" t="s">
        <v>35</v>
      </c>
      <c r="D356" s="13" t="s">
        <v>35</v>
      </c>
      <c r="E356" s="12" t="s">
        <v>2543</v>
      </c>
      <c r="F356" s="12" t="s">
        <v>2517</v>
      </c>
      <c r="G356" s="12" t="s">
        <v>2543</v>
      </c>
      <c r="H356" s="12" t="s">
        <v>35</v>
      </c>
      <c r="I356" s="13" t="s">
        <v>2544</v>
      </c>
      <c r="J356" s="13">
        <v>83777266</v>
      </c>
      <c r="K356" s="12" t="s">
        <v>2520</v>
      </c>
      <c r="L356" s="12" t="s">
        <v>525</v>
      </c>
      <c r="M356" s="29" t="s">
        <v>37</v>
      </c>
      <c r="N356" s="32">
        <v>2</v>
      </c>
      <c r="O356" s="17">
        <f t="shared" si="25"/>
        <v>10.108000000000001</v>
      </c>
      <c r="P356" s="28">
        <f t="shared" si="26"/>
        <v>4.0439999999999996</v>
      </c>
      <c r="Q356" s="28">
        <f t="shared" si="27"/>
        <v>6.0640000000000001</v>
      </c>
      <c r="R356" s="28">
        <f t="shared" si="28"/>
        <v>5.0540000000000003</v>
      </c>
      <c r="S356" s="17">
        <v>2.0219999999999998</v>
      </c>
      <c r="T356" s="17">
        <v>3.032</v>
      </c>
      <c r="U356" s="28">
        <f t="shared" si="29"/>
        <v>5.0540000000000003</v>
      </c>
      <c r="V356" s="17">
        <v>2.0219999999999998</v>
      </c>
      <c r="W356" s="17">
        <v>3.032</v>
      </c>
      <c r="X356" s="12" t="s">
        <v>845</v>
      </c>
      <c r="Y356" s="12" t="s">
        <v>38</v>
      </c>
      <c r="Z356" s="12" t="s">
        <v>2504</v>
      </c>
      <c r="AA356" s="12" t="s">
        <v>2504</v>
      </c>
      <c r="AB356" s="25"/>
    </row>
    <row r="357" spans="1:28" ht="15" customHeight="1" x14ac:dyDescent="0.25">
      <c r="A357" s="12" t="s">
        <v>443</v>
      </c>
      <c r="B357" s="12" t="s">
        <v>616</v>
      </c>
      <c r="C357" s="12" t="s">
        <v>35</v>
      </c>
      <c r="D357" s="13" t="s">
        <v>35</v>
      </c>
      <c r="E357" s="12" t="s">
        <v>2545</v>
      </c>
      <c r="F357" s="12" t="s">
        <v>2517</v>
      </c>
      <c r="G357" s="12" t="s">
        <v>2545</v>
      </c>
      <c r="H357" s="12" t="s">
        <v>35</v>
      </c>
      <c r="I357" s="13" t="s">
        <v>2546</v>
      </c>
      <c r="J357" s="13" t="s">
        <v>2547</v>
      </c>
      <c r="K357" s="12" t="s">
        <v>2520</v>
      </c>
      <c r="L357" s="12" t="s">
        <v>525</v>
      </c>
      <c r="M357" s="29" t="s">
        <v>37</v>
      </c>
      <c r="N357" s="32">
        <v>2</v>
      </c>
      <c r="O357" s="17">
        <f t="shared" si="25"/>
        <v>0.96799999999999997</v>
      </c>
      <c r="P357" s="28">
        <f t="shared" si="26"/>
        <v>0.38800000000000001</v>
      </c>
      <c r="Q357" s="28">
        <f t="shared" si="27"/>
        <v>0.57999999999999996</v>
      </c>
      <c r="R357" s="28">
        <f t="shared" si="28"/>
        <v>0.48399999999999999</v>
      </c>
      <c r="S357" s="17">
        <v>0.19400000000000001</v>
      </c>
      <c r="T357" s="17">
        <v>0.28999999999999998</v>
      </c>
      <c r="U357" s="28">
        <f t="shared" si="29"/>
        <v>0.48399999999999999</v>
      </c>
      <c r="V357" s="17">
        <v>0.19400000000000001</v>
      </c>
      <c r="W357" s="17">
        <v>0.28999999999999998</v>
      </c>
      <c r="X357" s="12" t="s">
        <v>845</v>
      </c>
      <c r="Y357" s="12" t="s">
        <v>38</v>
      </c>
      <c r="Z357" s="12" t="s">
        <v>2504</v>
      </c>
      <c r="AA357" s="12" t="s">
        <v>2504</v>
      </c>
      <c r="AB357" s="25"/>
    </row>
    <row r="358" spans="1:28" ht="15" customHeight="1" x14ac:dyDescent="0.25">
      <c r="A358" s="12" t="s">
        <v>444</v>
      </c>
      <c r="B358" s="12" t="s">
        <v>616</v>
      </c>
      <c r="C358" s="12" t="s">
        <v>35</v>
      </c>
      <c r="D358" s="13" t="s">
        <v>35</v>
      </c>
      <c r="E358" s="12" t="s">
        <v>2548</v>
      </c>
      <c r="F358" s="12" t="s">
        <v>2517</v>
      </c>
      <c r="G358" s="12" t="s">
        <v>2548</v>
      </c>
      <c r="H358" s="12" t="s">
        <v>35</v>
      </c>
      <c r="I358" s="13" t="s">
        <v>2549</v>
      </c>
      <c r="J358" s="13" t="s">
        <v>2550</v>
      </c>
      <c r="K358" s="12" t="s">
        <v>2520</v>
      </c>
      <c r="L358" s="12" t="s">
        <v>525</v>
      </c>
      <c r="M358" s="29" t="s">
        <v>37</v>
      </c>
      <c r="N358" s="32">
        <v>1</v>
      </c>
      <c r="O358" s="17">
        <f t="shared" si="25"/>
        <v>2.298</v>
      </c>
      <c r="P358" s="28">
        <f t="shared" si="26"/>
        <v>0.91800000000000004</v>
      </c>
      <c r="Q358" s="28">
        <f t="shared" si="27"/>
        <v>1.38</v>
      </c>
      <c r="R358" s="28">
        <f t="shared" si="28"/>
        <v>1.149</v>
      </c>
      <c r="S358" s="17">
        <v>0.45900000000000002</v>
      </c>
      <c r="T358" s="17">
        <v>0.69</v>
      </c>
      <c r="U358" s="28">
        <f t="shared" si="29"/>
        <v>1.149</v>
      </c>
      <c r="V358" s="17">
        <v>0.45900000000000002</v>
      </c>
      <c r="W358" s="17">
        <v>0.69</v>
      </c>
      <c r="X358" s="12" t="s">
        <v>845</v>
      </c>
      <c r="Y358" s="12" t="s">
        <v>38</v>
      </c>
      <c r="Z358" s="12" t="s">
        <v>2504</v>
      </c>
      <c r="AA358" s="12" t="s">
        <v>2504</v>
      </c>
      <c r="AB358" s="25"/>
    </row>
    <row r="359" spans="1:28" ht="15" customHeight="1" x14ac:dyDescent="0.25">
      <c r="A359" s="12" t="s">
        <v>445</v>
      </c>
      <c r="B359" s="12" t="s">
        <v>616</v>
      </c>
      <c r="C359" s="12" t="s">
        <v>35</v>
      </c>
      <c r="D359" s="13" t="s">
        <v>35</v>
      </c>
      <c r="E359" s="12" t="s">
        <v>2529</v>
      </c>
      <c r="F359" s="12" t="s">
        <v>2517</v>
      </c>
      <c r="G359" s="12" t="s">
        <v>2529</v>
      </c>
      <c r="H359" s="12" t="s">
        <v>35</v>
      </c>
      <c r="I359" s="13" t="s">
        <v>2551</v>
      </c>
      <c r="J359" s="13" t="s">
        <v>2552</v>
      </c>
      <c r="K359" s="12" t="s">
        <v>2520</v>
      </c>
      <c r="L359" s="12" t="s">
        <v>525</v>
      </c>
      <c r="M359" s="29" t="s">
        <v>37</v>
      </c>
      <c r="N359" s="32">
        <v>2.5</v>
      </c>
      <c r="O359" s="17">
        <f t="shared" si="25"/>
        <v>12.946</v>
      </c>
      <c r="P359" s="28">
        <f t="shared" si="26"/>
        <v>5.1779999999999999</v>
      </c>
      <c r="Q359" s="28">
        <f t="shared" si="27"/>
        <v>7.7679999999999998</v>
      </c>
      <c r="R359" s="28">
        <f t="shared" si="28"/>
        <v>6.4729999999999999</v>
      </c>
      <c r="S359" s="17">
        <v>2.589</v>
      </c>
      <c r="T359" s="17">
        <v>3.8839999999999999</v>
      </c>
      <c r="U359" s="28">
        <f t="shared" si="29"/>
        <v>6.4729999999999999</v>
      </c>
      <c r="V359" s="17">
        <v>2.589</v>
      </c>
      <c r="W359" s="17">
        <v>3.8839999999999999</v>
      </c>
      <c r="X359" s="12" t="s">
        <v>845</v>
      </c>
      <c r="Y359" s="12" t="s">
        <v>38</v>
      </c>
      <c r="Z359" s="12" t="s">
        <v>2504</v>
      </c>
      <c r="AA359" s="12" t="s">
        <v>2504</v>
      </c>
      <c r="AB359" s="25"/>
    </row>
    <row r="360" spans="1:28" ht="15" customHeight="1" x14ac:dyDescent="0.25">
      <c r="A360" s="12" t="s">
        <v>446</v>
      </c>
      <c r="B360" s="12" t="s">
        <v>616</v>
      </c>
      <c r="C360" s="12" t="s">
        <v>35</v>
      </c>
      <c r="D360" s="13" t="s">
        <v>35</v>
      </c>
      <c r="E360" s="12" t="s">
        <v>2553</v>
      </c>
      <c r="F360" s="12" t="s">
        <v>2517</v>
      </c>
      <c r="G360" s="12" t="s">
        <v>2553</v>
      </c>
      <c r="H360" s="12" t="s">
        <v>35</v>
      </c>
      <c r="I360" s="13" t="s">
        <v>2554</v>
      </c>
      <c r="J360" s="13" t="s">
        <v>2555</v>
      </c>
      <c r="K360" s="12" t="s">
        <v>2520</v>
      </c>
      <c r="L360" s="12" t="s">
        <v>525</v>
      </c>
      <c r="M360" s="29" t="s">
        <v>37</v>
      </c>
      <c r="N360" s="32">
        <v>10</v>
      </c>
      <c r="O360" s="17">
        <f t="shared" si="25"/>
        <v>30.332000000000001</v>
      </c>
      <c r="P360" s="28">
        <f t="shared" si="26"/>
        <v>12.134</v>
      </c>
      <c r="Q360" s="28">
        <f t="shared" si="27"/>
        <v>18.198</v>
      </c>
      <c r="R360" s="28">
        <f t="shared" si="28"/>
        <v>15.166</v>
      </c>
      <c r="S360" s="17">
        <v>6.0670000000000002</v>
      </c>
      <c r="T360" s="17">
        <v>9.0990000000000002</v>
      </c>
      <c r="U360" s="28">
        <f t="shared" si="29"/>
        <v>15.166</v>
      </c>
      <c r="V360" s="17">
        <v>6.0670000000000002</v>
      </c>
      <c r="W360" s="17">
        <v>9.0990000000000002</v>
      </c>
      <c r="X360" s="12" t="s">
        <v>845</v>
      </c>
      <c r="Y360" s="12" t="s">
        <v>38</v>
      </c>
      <c r="Z360" s="12" t="s">
        <v>2504</v>
      </c>
      <c r="AA360" s="12" t="s">
        <v>2504</v>
      </c>
      <c r="AB360" s="25"/>
    </row>
    <row r="361" spans="1:28" ht="15" customHeight="1" x14ac:dyDescent="0.25">
      <c r="A361" s="12" t="s">
        <v>447</v>
      </c>
      <c r="B361" s="12" t="s">
        <v>616</v>
      </c>
      <c r="C361" s="12" t="s">
        <v>35</v>
      </c>
      <c r="D361" s="13" t="s">
        <v>35</v>
      </c>
      <c r="E361" s="12" t="s">
        <v>2553</v>
      </c>
      <c r="F361" s="12" t="s">
        <v>2517</v>
      </c>
      <c r="G361" s="12" t="s">
        <v>2553</v>
      </c>
      <c r="H361" s="12" t="s">
        <v>35</v>
      </c>
      <c r="I361" s="13" t="s">
        <v>2556</v>
      </c>
      <c r="J361" s="13">
        <v>83777594</v>
      </c>
      <c r="K361" s="12" t="s">
        <v>2520</v>
      </c>
      <c r="L361" s="12" t="s">
        <v>525</v>
      </c>
      <c r="M361" s="29" t="s">
        <v>37</v>
      </c>
      <c r="N361" s="32">
        <v>2.5</v>
      </c>
      <c r="O361" s="17">
        <f t="shared" si="25"/>
        <v>28.277999999999999</v>
      </c>
      <c r="P361" s="28">
        <f t="shared" si="26"/>
        <v>11.311999999999999</v>
      </c>
      <c r="Q361" s="28">
        <f t="shared" si="27"/>
        <v>16.966000000000001</v>
      </c>
      <c r="R361" s="28">
        <f t="shared" si="28"/>
        <v>14.138999999999999</v>
      </c>
      <c r="S361" s="17">
        <v>5.6559999999999997</v>
      </c>
      <c r="T361" s="17">
        <v>8.4830000000000005</v>
      </c>
      <c r="U361" s="28">
        <f t="shared" si="29"/>
        <v>14.138999999999999</v>
      </c>
      <c r="V361" s="17">
        <v>5.6559999999999997</v>
      </c>
      <c r="W361" s="17">
        <v>8.4830000000000005</v>
      </c>
      <c r="X361" s="12" t="s">
        <v>845</v>
      </c>
      <c r="Y361" s="12" t="s">
        <v>38</v>
      </c>
      <c r="Z361" s="12" t="s">
        <v>2504</v>
      </c>
      <c r="AA361" s="12" t="s">
        <v>2504</v>
      </c>
      <c r="AB361" s="25"/>
    </row>
    <row r="362" spans="1:28" ht="15" customHeight="1" x14ac:dyDescent="0.25">
      <c r="A362" s="12" t="s">
        <v>448</v>
      </c>
      <c r="B362" s="12" t="s">
        <v>616</v>
      </c>
      <c r="C362" s="12" t="s">
        <v>35</v>
      </c>
      <c r="D362" s="13" t="s">
        <v>35</v>
      </c>
      <c r="E362" s="12" t="s">
        <v>2553</v>
      </c>
      <c r="F362" s="12" t="s">
        <v>2517</v>
      </c>
      <c r="G362" s="12" t="s">
        <v>2553</v>
      </c>
      <c r="H362" s="12" t="s">
        <v>35</v>
      </c>
      <c r="I362" s="13" t="s">
        <v>2557</v>
      </c>
      <c r="J362" s="13" t="s">
        <v>2558</v>
      </c>
      <c r="K362" s="12" t="s">
        <v>2520</v>
      </c>
      <c r="L362" s="12" t="s">
        <v>525</v>
      </c>
      <c r="M362" s="29" t="s">
        <v>37</v>
      </c>
      <c r="N362" s="32">
        <v>7.5</v>
      </c>
      <c r="O362" s="17">
        <f t="shared" si="25"/>
        <v>19.579999999999998</v>
      </c>
      <c r="P362" s="28">
        <f t="shared" si="26"/>
        <v>7.8319999999999999</v>
      </c>
      <c r="Q362" s="28">
        <f t="shared" si="27"/>
        <v>11.747999999999999</v>
      </c>
      <c r="R362" s="28">
        <f t="shared" si="28"/>
        <v>9.7899999999999991</v>
      </c>
      <c r="S362" s="17">
        <v>3.9159999999999999</v>
      </c>
      <c r="T362" s="17">
        <v>5.8739999999999997</v>
      </c>
      <c r="U362" s="28">
        <f t="shared" si="29"/>
        <v>9.7899999999999991</v>
      </c>
      <c r="V362" s="17">
        <v>3.9159999999999999</v>
      </c>
      <c r="W362" s="17">
        <v>5.8739999999999997</v>
      </c>
      <c r="X362" s="12" t="s">
        <v>845</v>
      </c>
      <c r="Y362" s="12" t="s">
        <v>38</v>
      </c>
      <c r="Z362" s="12" t="s">
        <v>2504</v>
      </c>
      <c r="AA362" s="12" t="s">
        <v>2504</v>
      </c>
      <c r="AB362" s="25"/>
    </row>
    <row r="363" spans="1:28" ht="15" customHeight="1" x14ac:dyDescent="0.25">
      <c r="A363" s="12" t="s">
        <v>449</v>
      </c>
      <c r="B363" s="12" t="s">
        <v>616</v>
      </c>
      <c r="C363" s="12" t="s">
        <v>35</v>
      </c>
      <c r="D363" s="13" t="s">
        <v>35</v>
      </c>
      <c r="E363" s="12" t="s">
        <v>2559</v>
      </c>
      <c r="F363" s="12" t="s">
        <v>2517</v>
      </c>
      <c r="G363" s="12" t="s">
        <v>2559</v>
      </c>
      <c r="H363" s="12" t="s">
        <v>35</v>
      </c>
      <c r="I363" s="13" t="s">
        <v>2560</v>
      </c>
      <c r="J363" s="13" t="s">
        <v>2561</v>
      </c>
      <c r="K363" s="12" t="s">
        <v>2520</v>
      </c>
      <c r="L363" s="12" t="s">
        <v>525</v>
      </c>
      <c r="M363" s="29" t="s">
        <v>37</v>
      </c>
      <c r="N363" s="32">
        <v>2</v>
      </c>
      <c r="O363" s="17">
        <f t="shared" si="25"/>
        <v>4.08</v>
      </c>
      <c r="P363" s="28">
        <f t="shared" si="26"/>
        <v>1.6319999999999999</v>
      </c>
      <c r="Q363" s="28">
        <f t="shared" si="27"/>
        <v>2.448</v>
      </c>
      <c r="R363" s="28">
        <f t="shared" si="28"/>
        <v>2.04</v>
      </c>
      <c r="S363" s="17">
        <v>0.81599999999999995</v>
      </c>
      <c r="T363" s="17">
        <v>1.224</v>
      </c>
      <c r="U363" s="28">
        <f t="shared" si="29"/>
        <v>2.04</v>
      </c>
      <c r="V363" s="17">
        <v>0.81599999999999995</v>
      </c>
      <c r="W363" s="17">
        <v>1.224</v>
      </c>
      <c r="X363" s="12" t="s">
        <v>845</v>
      </c>
      <c r="Y363" s="12" t="s">
        <v>38</v>
      </c>
      <c r="Z363" s="12" t="s">
        <v>2504</v>
      </c>
      <c r="AA363" s="12" t="s">
        <v>2504</v>
      </c>
      <c r="AB363" s="25"/>
    </row>
    <row r="364" spans="1:28" ht="15" customHeight="1" x14ac:dyDescent="0.25">
      <c r="A364" s="12" t="s">
        <v>450</v>
      </c>
      <c r="B364" s="12" t="s">
        <v>616</v>
      </c>
      <c r="C364" s="12" t="s">
        <v>35</v>
      </c>
      <c r="D364" s="13" t="s">
        <v>35</v>
      </c>
      <c r="E364" s="12" t="s">
        <v>2553</v>
      </c>
      <c r="F364" s="12" t="s">
        <v>2517</v>
      </c>
      <c r="G364" s="12" t="s">
        <v>2553</v>
      </c>
      <c r="H364" s="12" t="s">
        <v>35</v>
      </c>
      <c r="I364" s="13" t="s">
        <v>2562</v>
      </c>
      <c r="J364" s="13">
        <v>83777252</v>
      </c>
      <c r="K364" s="12" t="s">
        <v>2520</v>
      </c>
      <c r="L364" s="12" t="s">
        <v>525</v>
      </c>
      <c r="M364" s="29" t="s">
        <v>37</v>
      </c>
      <c r="N364" s="32">
        <v>2</v>
      </c>
      <c r="O364" s="17">
        <f t="shared" si="25"/>
        <v>10.286</v>
      </c>
      <c r="P364" s="28">
        <f t="shared" si="26"/>
        <v>4.1139999999999999</v>
      </c>
      <c r="Q364" s="28">
        <f t="shared" si="27"/>
        <v>6.1719999999999997</v>
      </c>
      <c r="R364" s="28">
        <f t="shared" si="28"/>
        <v>5.1429999999999998</v>
      </c>
      <c r="S364" s="17">
        <v>2.0569999999999999</v>
      </c>
      <c r="T364" s="17">
        <v>3.0859999999999999</v>
      </c>
      <c r="U364" s="28">
        <f t="shared" si="29"/>
        <v>5.1429999999999998</v>
      </c>
      <c r="V364" s="17">
        <v>2.0569999999999999</v>
      </c>
      <c r="W364" s="17">
        <v>3.0859999999999999</v>
      </c>
      <c r="X364" s="12" t="s">
        <v>845</v>
      </c>
      <c r="Y364" s="12" t="s">
        <v>38</v>
      </c>
      <c r="Z364" s="12" t="s">
        <v>2504</v>
      </c>
      <c r="AA364" s="12" t="s">
        <v>2504</v>
      </c>
      <c r="AB364" s="25"/>
    </row>
    <row r="365" spans="1:28" ht="15" customHeight="1" x14ac:dyDescent="0.25">
      <c r="A365" s="12" t="s">
        <v>451</v>
      </c>
      <c r="B365" s="12" t="s">
        <v>616</v>
      </c>
      <c r="C365" s="12" t="s">
        <v>35</v>
      </c>
      <c r="D365" s="13" t="s">
        <v>35</v>
      </c>
      <c r="E365" s="12" t="s">
        <v>2553</v>
      </c>
      <c r="F365" s="12" t="s">
        <v>2517</v>
      </c>
      <c r="G365" s="12" t="s">
        <v>2553</v>
      </c>
      <c r="H365" s="12" t="s">
        <v>35</v>
      </c>
      <c r="I365" s="13" t="s">
        <v>2563</v>
      </c>
      <c r="J365" s="13" t="s">
        <v>2564</v>
      </c>
      <c r="K365" s="12" t="s">
        <v>2520</v>
      </c>
      <c r="L365" s="12" t="s">
        <v>525</v>
      </c>
      <c r="M365" s="29" t="s">
        <v>37</v>
      </c>
      <c r="N365" s="32">
        <v>2</v>
      </c>
      <c r="O365" s="17">
        <f t="shared" si="25"/>
        <v>17.04</v>
      </c>
      <c r="P365" s="28">
        <f t="shared" si="26"/>
        <v>6.8159999999999998</v>
      </c>
      <c r="Q365" s="28">
        <f t="shared" si="27"/>
        <v>10.224</v>
      </c>
      <c r="R365" s="28">
        <f t="shared" si="28"/>
        <v>8.52</v>
      </c>
      <c r="S365" s="17">
        <v>3.4079999999999999</v>
      </c>
      <c r="T365" s="17">
        <v>5.1120000000000001</v>
      </c>
      <c r="U365" s="28">
        <f t="shared" si="29"/>
        <v>8.52</v>
      </c>
      <c r="V365" s="17">
        <v>3.4079999999999999</v>
      </c>
      <c r="W365" s="17">
        <v>5.1120000000000001</v>
      </c>
      <c r="X365" s="12" t="s">
        <v>845</v>
      </c>
      <c r="Y365" s="12" t="s">
        <v>38</v>
      </c>
      <c r="Z365" s="12" t="s">
        <v>2504</v>
      </c>
      <c r="AA365" s="12" t="s">
        <v>2504</v>
      </c>
      <c r="AB365" s="25"/>
    </row>
    <row r="366" spans="1:28" ht="15" customHeight="1" x14ac:dyDescent="0.25">
      <c r="A366" s="12" t="s">
        <v>452</v>
      </c>
      <c r="B366" s="12" t="s">
        <v>616</v>
      </c>
      <c r="C366" s="12" t="s">
        <v>35</v>
      </c>
      <c r="D366" s="13" t="s">
        <v>35</v>
      </c>
      <c r="E366" s="12" t="s">
        <v>2565</v>
      </c>
      <c r="F366" s="12" t="s">
        <v>2517</v>
      </c>
      <c r="G366" s="12" t="s">
        <v>2565</v>
      </c>
      <c r="H366" s="12" t="s">
        <v>35</v>
      </c>
      <c r="I366" s="13" t="s">
        <v>2566</v>
      </c>
      <c r="J366" s="13" t="s">
        <v>2567</v>
      </c>
      <c r="K366" s="12" t="s">
        <v>2520</v>
      </c>
      <c r="L366" s="12" t="s">
        <v>525</v>
      </c>
      <c r="M366" s="29" t="s">
        <v>37</v>
      </c>
      <c r="N366" s="32">
        <v>2</v>
      </c>
      <c r="O366" s="17">
        <f t="shared" si="25"/>
        <v>2.0300000000000002</v>
      </c>
      <c r="P366" s="28">
        <f t="shared" si="26"/>
        <v>0.81200000000000006</v>
      </c>
      <c r="Q366" s="28">
        <f t="shared" si="27"/>
        <v>1.218</v>
      </c>
      <c r="R366" s="28">
        <f t="shared" si="28"/>
        <v>1.0150000000000001</v>
      </c>
      <c r="S366" s="17">
        <v>0.40600000000000003</v>
      </c>
      <c r="T366" s="17">
        <v>0.60899999999999999</v>
      </c>
      <c r="U366" s="28">
        <f t="shared" si="29"/>
        <v>1.0150000000000001</v>
      </c>
      <c r="V366" s="17">
        <v>0.40600000000000003</v>
      </c>
      <c r="W366" s="17">
        <v>0.60899999999999999</v>
      </c>
      <c r="X366" s="12" t="s">
        <v>845</v>
      </c>
      <c r="Y366" s="12" t="s">
        <v>38</v>
      </c>
      <c r="Z366" s="12" t="s">
        <v>2504</v>
      </c>
      <c r="AA366" s="12" t="s">
        <v>2504</v>
      </c>
      <c r="AB366" s="25"/>
    </row>
    <row r="367" spans="1:28" ht="15" customHeight="1" x14ac:dyDescent="0.25">
      <c r="A367" s="12" t="s">
        <v>453</v>
      </c>
      <c r="B367" s="12" t="s">
        <v>616</v>
      </c>
      <c r="C367" s="12" t="s">
        <v>35</v>
      </c>
      <c r="D367" s="13" t="s">
        <v>35</v>
      </c>
      <c r="E367" s="12" t="s">
        <v>2568</v>
      </c>
      <c r="F367" s="12" t="s">
        <v>2517</v>
      </c>
      <c r="G367" s="12" t="s">
        <v>2568</v>
      </c>
      <c r="H367" s="12" t="s">
        <v>35</v>
      </c>
      <c r="I367" s="13" t="s">
        <v>2569</v>
      </c>
      <c r="J367" s="13" t="s">
        <v>2570</v>
      </c>
      <c r="K367" s="12" t="s">
        <v>2520</v>
      </c>
      <c r="L367" s="12" t="s">
        <v>525</v>
      </c>
      <c r="M367" s="29" t="s">
        <v>37</v>
      </c>
      <c r="N367" s="32">
        <v>2</v>
      </c>
      <c r="O367" s="17">
        <f t="shared" si="25"/>
        <v>7.0860000000000003</v>
      </c>
      <c r="P367" s="28">
        <f t="shared" si="26"/>
        <v>2.8340000000000001</v>
      </c>
      <c r="Q367" s="28">
        <f t="shared" si="27"/>
        <v>4.2519999999999998</v>
      </c>
      <c r="R367" s="28">
        <f t="shared" si="28"/>
        <v>3.5430000000000001</v>
      </c>
      <c r="S367" s="17">
        <v>1.417</v>
      </c>
      <c r="T367" s="17">
        <v>2.1259999999999999</v>
      </c>
      <c r="U367" s="28">
        <f t="shared" si="29"/>
        <v>3.5430000000000001</v>
      </c>
      <c r="V367" s="17">
        <v>1.417</v>
      </c>
      <c r="W367" s="17">
        <v>2.1259999999999999</v>
      </c>
      <c r="X367" s="12" t="s">
        <v>845</v>
      </c>
      <c r="Y367" s="12" t="s">
        <v>38</v>
      </c>
      <c r="Z367" s="12" t="s">
        <v>2504</v>
      </c>
      <c r="AA367" s="12" t="s">
        <v>2504</v>
      </c>
      <c r="AB367" s="25"/>
    </row>
    <row r="368" spans="1:28" ht="15" customHeight="1" x14ac:dyDescent="0.25">
      <c r="A368" s="12" t="s">
        <v>454</v>
      </c>
      <c r="B368" s="12" t="s">
        <v>616</v>
      </c>
      <c r="C368" s="12" t="s">
        <v>104</v>
      </c>
      <c r="D368" s="13" t="s">
        <v>35</v>
      </c>
      <c r="E368" s="12" t="s">
        <v>2553</v>
      </c>
      <c r="F368" s="12" t="s">
        <v>2517</v>
      </c>
      <c r="G368" s="12" t="s">
        <v>2553</v>
      </c>
      <c r="H368" s="12" t="s">
        <v>35</v>
      </c>
      <c r="I368" s="13" t="s">
        <v>2571</v>
      </c>
      <c r="J368" s="13">
        <v>83777253</v>
      </c>
      <c r="K368" s="12" t="s">
        <v>2520</v>
      </c>
      <c r="L368" s="12" t="s">
        <v>525</v>
      </c>
      <c r="M368" s="29" t="s">
        <v>37</v>
      </c>
      <c r="N368" s="32">
        <v>2</v>
      </c>
      <c r="O368" s="17">
        <f t="shared" si="25"/>
        <v>7.3460000000000001</v>
      </c>
      <c r="P368" s="28">
        <f t="shared" si="26"/>
        <v>2.9380000000000002</v>
      </c>
      <c r="Q368" s="28">
        <f t="shared" si="27"/>
        <v>4.4080000000000004</v>
      </c>
      <c r="R368" s="28">
        <f t="shared" si="28"/>
        <v>3.673</v>
      </c>
      <c r="S368" s="17">
        <v>1.4690000000000001</v>
      </c>
      <c r="T368" s="17">
        <v>2.2040000000000002</v>
      </c>
      <c r="U368" s="28">
        <f t="shared" si="29"/>
        <v>3.673</v>
      </c>
      <c r="V368" s="17">
        <v>1.4690000000000001</v>
      </c>
      <c r="W368" s="17">
        <v>2.2040000000000002</v>
      </c>
      <c r="X368" s="12" t="s">
        <v>845</v>
      </c>
      <c r="Y368" s="12" t="s">
        <v>38</v>
      </c>
      <c r="Z368" s="12" t="s">
        <v>2504</v>
      </c>
      <c r="AA368" s="12" t="s">
        <v>2504</v>
      </c>
      <c r="AB368" s="25"/>
    </row>
    <row r="369" spans="1:28" ht="15" customHeight="1" x14ac:dyDescent="0.25">
      <c r="A369" s="12" t="s">
        <v>455</v>
      </c>
      <c r="B369" s="12" t="s">
        <v>616</v>
      </c>
      <c r="C369" s="12" t="s">
        <v>180</v>
      </c>
      <c r="D369" s="13" t="s">
        <v>35</v>
      </c>
      <c r="E369" s="12" t="s">
        <v>2553</v>
      </c>
      <c r="F369" s="12" t="s">
        <v>2517</v>
      </c>
      <c r="G369" s="12" t="s">
        <v>2553</v>
      </c>
      <c r="H369" s="12" t="s">
        <v>35</v>
      </c>
      <c r="I369" s="13" t="s">
        <v>2572</v>
      </c>
      <c r="J369" s="13">
        <v>83777233</v>
      </c>
      <c r="K369" s="12" t="s">
        <v>2520</v>
      </c>
      <c r="L369" s="12" t="s">
        <v>525</v>
      </c>
      <c r="M369" s="29" t="s">
        <v>37</v>
      </c>
      <c r="N369" s="32">
        <v>2</v>
      </c>
      <c r="O369" s="17">
        <f t="shared" si="25"/>
        <v>9.8260000000000005</v>
      </c>
      <c r="P369" s="28">
        <f t="shared" si="26"/>
        <v>3.93</v>
      </c>
      <c r="Q369" s="28">
        <f t="shared" si="27"/>
        <v>5.8959999999999999</v>
      </c>
      <c r="R369" s="28">
        <f t="shared" si="28"/>
        <v>4.9130000000000003</v>
      </c>
      <c r="S369" s="17">
        <v>1.9650000000000001</v>
      </c>
      <c r="T369" s="17">
        <v>2.948</v>
      </c>
      <c r="U369" s="28">
        <f t="shared" si="29"/>
        <v>4.9130000000000003</v>
      </c>
      <c r="V369" s="17">
        <v>1.9650000000000001</v>
      </c>
      <c r="W369" s="17">
        <v>2.948</v>
      </c>
      <c r="X369" s="12" t="s">
        <v>845</v>
      </c>
      <c r="Y369" s="12" t="s">
        <v>38</v>
      </c>
      <c r="Z369" s="12" t="s">
        <v>2504</v>
      </c>
      <c r="AA369" s="12" t="s">
        <v>2504</v>
      </c>
      <c r="AB369" s="25"/>
    </row>
    <row r="370" spans="1:28" ht="15" customHeight="1" x14ac:dyDescent="0.25">
      <c r="A370" s="12" t="s">
        <v>456</v>
      </c>
      <c r="B370" s="12" t="s">
        <v>616</v>
      </c>
      <c r="C370" s="12" t="s">
        <v>35</v>
      </c>
      <c r="D370" s="13" t="s">
        <v>35</v>
      </c>
      <c r="E370" s="12" t="s">
        <v>2553</v>
      </c>
      <c r="F370" s="12" t="s">
        <v>2517</v>
      </c>
      <c r="G370" s="12" t="s">
        <v>2553</v>
      </c>
      <c r="H370" s="12" t="s">
        <v>35</v>
      </c>
      <c r="I370" s="13" t="s">
        <v>2573</v>
      </c>
      <c r="J370" s="13">
        <v>83777261</v>
      </c>
      <c r="K370" s="12" t="s">
        <v>2520</v>
      </c>
      <c r="L370" s="12" t="s">
        <v>525</v>
      </c>
      <c r="M370" s="29" t="s">
        <v>37</v>
      </c>
      <c r="N370" s="32">
        <v>2</v>
      </c>
      <c r="O370" s="17">
        <f t="shared" si="25"/>
        <v>20.682000000000002</v>
      </c>
      <c r="P370" s="28">
        <f t="shared" si="26"/>
        <v>8.2720000000000002</v>
      </c>
      <c r="Q370" s="28">
        <f t="shared" si="27"/>
        <v>12.41</v>
      </c>
      <c r="R370" s="28">
        <f t="shared" si="28"/>
        <v>10.341000000000001</v>
      </c>
      <c r="S370" s="17">
        <v>4.1360000000000001</v>
      </c>
      <c r="T370" s="17">
        <v>6.2050000000000001</v>
      </c>
      <c r="U370" s="28">
        <f t="shared" si="29"/>
        <v>10.341000000000001</v>
      </c>
      <c r="V370" s="17">
        <v>4.1360000000000001</v>
      </c>
      <c r="W370" s="17">
        <v>6.2050000000000001</v>
      </c>
      <c r="X370" s="12" t="s">
        <v>845</v>
      </c>
      <c r="Y370" s="12" t="s">
        <v>38</v>
      </c>
      <c r="Z370" s="12" t="s">
        <v>2504</v>
      </c>
      <c r="AA370" s="12" t="s">
        <v>2504</v>
      </c>
      <c r="AB370" s="25"/>
    </row>
    <row r="371" spans="1:28" ht="15" customHeight="1" x14ac:dyDescent="0.25">
      <c r="A371" s="12" t="s">
        <v>457</v>
      </c>
      <c r="B371" s="12" t="s">
        <v>616</v>
      </c>
      <c r="C371" s="12" t="s">
        <v>35</v>
      </c>
      <c r="D371" s="13" t="s">
        <v>35</v>
      </c>
      <c r="E371" s="12" t="s">
        <v>2574</v>
      </c>
      <c r="F371" s="12" t="s">
        <v>2517</v>
      </c>
      <c r="G371" s="12" t="s">
        <v>2574</v>
      </c>
      <c r="H371" s="12" t="s">
        <v>35</v>
      </c>
      <c r="I371" s="13" t="s">
        <v>2575</v>
      </c>
      <c r="J371" s="13">
        <v>83777569</v>
      </c>
      <c r="K371" s="12" t="s">
        <v>2520</v>
      </c>
      <c r="L371" s="12" t="s">
        <v>525</v>
      </c>
      <c r="M371" s="29" t="s">
        <v>37</v>
      </c>
      <c r="N371" s="32">
        <v>2</v>
      </c>
      <c r="O371" s="17">
        <f t="shared" si="25"/>
        <v>9.2940000000000005</v>
      </c>
      <c r="P371" s="28">
        <f t="shared" si="26"/>
        <v>3.718</v>
      </c>
      <c r="Q371" s="28">
        <f t="shared" si="27"/>
        <v>5.5759999999999996</v>
      </c>
      <c r="R371" s="28">
        <f t="shared" si="28"/>
        <v>4.6470000000000002</v>
      </c>
      <c r="S371" s="17">
        <v>1.859</v>
      </c>
      <c r="T371" s="17">
        <v>2.7879999999999998</v>
      </c>
      <c r="U371" s="28">
        <f t="shared" si="29"/>
        <v>4.6470000000000002</v>
      </c>
      <c r="V371" s="17">
        <v>1.859</v>
      </c>
      <c r="W371" s="17">
        <v>2.7879999999999998</v>
      </c>
      <c r="X371" s="12" t="s">
        <v>845</v>
      </c>
      <c r="Y371" s="12" t="s">
        <v>38</v>
      </c>
      <c r="Z371" s="12" t="s">
        <v>2504</v>
      </c>
      <c r="AA371" s="12" t="s">
        <v>2504</v>
      </c>
      <c r="AB371" s="25"/>
    </row>
    <row r="372" spans="1:28" ht="15" customHeight="1" x14ac:dyDescent="0.25">
      <c r="A372" s="12" t="s">
        <v>458</v>
      </c>
      <c r="B372" s="12" t="s">
        <v>616</v>
      </c>
      <c r="C372" s="12" t="s">
        <v>35</v>
      </c>
      <c r="D372" s="13" t="s">
        <v>35</v>
      </c>
      <c r="E372" s="12" t="s">
        <v>2574</v>
      </c>
      <c r="F372" s="12" t="s">
        <v>2517</v>
      </c>
      <c r="G372" s="12" t="s">
        <v>2574</v>
      </c>
      <c r="H372" s="12" t="s">
        <v>35</v>
      </c>
      <c r="I372" s="13" t="s">
        <v>2576</v>
      </c>
      <c r="J372" s="13">
        <v>83777541</v>
      </c>
      <c r="K372" s="12" t="s">
        <v>2520</v>
      </c>
      <c r="L372" s="12" t="s">
        <v>525</v>
      </c>
      <c r="M372" s="29" t="s">
        <v>37</v>
      </c>
      <c r="N372" s="32">
        <v>2</v>
      </c>
      <c r="O372" s="17">
        <f t="shared" si="25"/>
        <v>25.018000000000001</v>
      </c>
      <c r="P372" s="28">
        <f t="shared" si="26"/>
        <v>10.007999999999999</v>
      </c>
      <c r="Q372" s="28">
        <f t="shared" si="27"/>
        <v>15.01</v>
      </c>
      <c r="R372" s="28">
        <f t="shared" si="28"/>
        <v>12.509</v>
      </c>
      <c r="S372" s="17">
        <v>5.0039999999999996</v>
      </c>
      <c r="T372" s="17">
        <v>7.5049999999999999</v>
      </c>
      <c r="U372" s="28">
        <f t="shared" si="29"/>
        <v>12.509</v>
      </c>
      <c r="V372" s="17">
        <v>5.0039999999999996</v>
      </c>
      <c r="W372" s="17">
        <v>7.5049999999999999</v>
      </c>
      <c r="X372" s="12" t="s">
        <v>845</v>
      </c>
      <c r="Y372" s="12" t="s">
        <v>38</v>
      </c>
      <c r="Z372" s="12" t="s">
        <v>2504</v>
      </c>
      <c r="AA372" s="12" t="s">
        <v>2504</v>
      </c>
      <c r="AB372" s="25"/>
    </row>
    <row r="373" spans="1:28" ht="15" customHeight="1" x14ac:dyDescent="0.25">
      <c r="A373" s="12" t="s">
        <v>459</v>
      </c>
      <c r="B373" s="12" t="s">
        <v>616</v>
      </c>
      <c r="C373" s="12" t="s">
        <v>35</v>
      </c>
      <c r="D373" s="13" t="s">
        <v>35</v>
      </c>
      <c r="E373" s="12" t="s">
        <v>2574</v>
      </c>
      <c r="F373" s="12" t="s">
        <v>2517</v>
      </c>
      <c r="G373" s="12" t="s">
        <v>2574</v>
      </c>
      <c r="H373" s="12" t="s">
        <v>35</v>
      </c>
      <c r="I373" s="13" t="s">
        <v>2577</v>
      </c>
      <c r="J373" s="13">
        <v>83777235</v>
      </c>
      <c r="K373" s="12" t="s">
        <v>2520</v>
      </c>
      <c r="L373" s="12" t="s">
        <v>525</v>
      </c>
      <c r="M373" s="29" t="s">
        <v>37</v>
      </c>
      <c r="N373" s="32">
        <v>2</v>
      </c>
      <c r="O373" s="17">
        <f t="shared" si="25"/>
        <v>3.238</v>
      </c>
      <c r="P373" s="28">
        <f t="shared" si="26"/>
        <v>1.296</v>
      </c>
      <c r="Q373" s="28">
        <f t="shared" si="27"/>
        <v>1.9419999999999999</v>
      </c>
      <c r="R373" s="28">
        <f t="shared" si="28"/>
        <v>1.619</v>
      </c>
      <c r="S373" s="17">
        <v>0.64800000000000002</v>
      </c>
      <c r="T373" s="17">
        <v>0.97099999999999997</v>
      </c>
      <c r="U373" s="28">
        <f t="shared" si="29"/>
        <v>1.619</v>
      </c>
      <c r="V373" s="17">
        <v>0.64800000000000002</v>
      </c>
      <c r="W373" s="17">
        <v>0.97099999999999997</v>
      </c>
      <c r="X373" s="12" t="s">
        <v>845</v>
      </c>
      <c r="Y373" s="12" t="s">
        <v>38</v>
      </c>
      <c r="Z373" s="12" t="s">
        <v>2504</v>
      </c>
      <c r="AA373" s="12" t="s">
        <v>2504</v>
      </c>
      <c r="AB373" s="25"/>
    </row>
    <row r="374" spans="1:28" ht="15" customHeight="1" x14ac:dyDescent="0.25">
      <c r="A374" s="12" t="s">
        <v>460</v>
      </c>
      <c r="B374" s="12" t="s">
        <v>616</v>
      </c>
      <c r="C374" s="12" t="s">
        <v>35</v>
      </c>
      <c r="D374" s="13" t="s">
        <v>35</v>
      </c>
      <c r="E374" s="12" t="s">
        <v>2574</v>
      </c>
      <c r="F374" s="12" t="s">
        <v>2517</v>
      </c>
      <c r="G374" s="12" t="s">
        <v>2574</v>
      </c>
      <c r="H374" s="12" t="s">
        <v>35</v>
      </c>
      <c r="I374" s="13" t="s">
        <v>2578</v>
      </c>
      <c r="J374" s="13">
        <v>83777265</v>
      </c>
      <c r="K374" s="12" t="s">
        <v>2520</v>
      </c>
      <c r="L374" s="12" t="s">
        <v>525</v>
      </c>
      <c r="M374" s="29" t="s">
        <v>37</v>
      </c>
      <c r="N374" s="32">
        <v>2</v>
      </c>
      <c r="O374" s="17">
        <f t="shared" si="25"/>
        <v>5.1139999999999999</v>
      </c>
      <c r="P374" s="28">
        <f t="shared" si="26"/>
        <v>2.0459999999999998</v>
      </c>
      <c r="Q374" s="28">
        <f t="shared" si="27"/>
        <v>3.0680000000000001</v>
      </c>
      <c r="R374" s="28">
        <f t="shared" si="28"/>
        <v>2.5569999999999999</v>
      </c>
      <c r="S374" s="17">
        <v>1.0229999999999999</v>
      </c>
      <c r="T374" s="17">
        <v>1.534</v>
      </c>
      <c r="U374" s="28">
        <f t="shared" si="29"/>
        <v>2.5569999999999999</v>
      </c>
      <c r="V374" s="17">
        <v>1.0229999999999999</v>
      </c>
      <c r="W374" s="17">
        <v>1.534</v>
      </c>
      <c r="X374" s="12" t="s">
        <v>845</v>
      </c>
      <c r="Y374" s="12" t="s">
        <v>38</v>
      </c>
      <c r="Z374" s="12" t="s">
        <v>2504</v>
      </c>
      <c r="AA374" s="12" t="s">
        <v>2504</v>
      </c>
      <c r="AB374" s="25"/>
    </row>
    <row r="375" spans="1:28" ht="15" customHeight="1" x14ac:dyDescent="0.25">
      <c r="A375" s="12" t="s">
        <v>461</v>
      </c>
      <c r="B375" s="12" t="s">
        <v>616</v>
      </c>
      <c r="C375" s="12" t="s">
        <v>35</v>
      </c>
      <c r="D375" s="13" t="s">
        <v>35</v>
      </c>
      <c r="E375" s="12" t="s">
        <v>124</v>
      </c>
      <c r="F375" s="12" t="s">
        <v>2517</v>
      </c>
      <c r="G375" s="12" t="s">
        <v>124</v>
      </c>
      <c r="H375" s="12" t="s">
        <v>35</v>
      </c>
      <c r="I375" s="13" t="s">
        <v>2579</v>
      </c>
      <c r="J375" s="13">
        <v>83777269</v>
      </c>
      <c r="K375" s="12" t="s">
        <v>2520</v>
      </c>
      <c r="L375" s="12" t="s">
        <v>525</v>
      </c>
      <c r="M375" s="29" t="s">
        <v>37</v>
      </c>
      <c r="N375" s="32">
        <v>2</v>
      </c>
      <c r="O375" s="17">
        <f t="shared" si="25"/>
        <v>2.2919999999999998</v>
      </c>
      <c r="P375" s="28">
        <f t="shared" si="26"/>
        <v>0.91600000000000004</v>
      </c>
      <c r="Q375" s="28">
        <f t="shared" si="27"/>
        <v>1.3759999999999999</v>
      </c>
      <c r="R375" s="28">
        <f t="shared" si="28"/>
        <v>1.1459999999999999</v>
      </c>
      <c r="S375" s="17">
        <v>0.45800000000000002</v>
      </c>
      <c r="T375" s="17">
        <v>0.68799999999999994</v>
      </c>
      <c r="U375" s="28">
        <f t="shared" si="29"/>
        <v>1.1459999999999999</v>
      </c>
      <c r="V375" s="17">
        <v>0.45800000000000002</v>
      </c>
      <c r="W375" s="17">
        <v>0.68799999999999994</v>
      </c>
      <c r="X375" s="12" t="s">
        <v>845</v>
      </c>
      <c r="Y375" s="12" t="s">
        <v>38</v>
      </c>
      <c r="Z375" s="12" t="s">
        <v>2504</v>
      </c>
      <c r="AA375" s="12" t="s">
        <v>2504</v>
      </c>
      <c r="AB375" s="25"/>
    </row>
    <row r="376" spans="1:28" ht="15" customHeight="1" x14ac:dyDescent="0.25">
      <c r="A376" s="12" t="s">
        <v>462</v>
      </c>
      <c r="B376" s="12" t="s">
        <v>2580</v>
      </c>
      <c r="C376" s="12" t="s">
        <v>35</v>
      </c>
      <c r="D376" s="13" t="s">
        <v>35</v>
      </c>
      <c r="E376" s="12" t="s">
        <v>2581</v>
      </c>
      <c r="F376" s="12" t="s">
        <v>2517</v>
      </c>
      <c r="G376" s="12" t="s">
        <v>2581</v>
      </c>
      <c r="H376" s="12" t="s">
        <v>35</v>
      </c>
      <c r="I376" s="13" t="s">
        <v>2582</v>
      </c>
      <c r="J376" s="13">
        <v>83428064</v>
      </c>
      <c r="K376" s="12" t="s">
        <v>2520</v>
      </c>
      <c r="L376" s="12" t="s">
        <v>525</v>
      </c>
      <c r="M376" s="29" t="s">
        <v>37</v>
      </c>
      <c r="N376" s="32">
        <v>2</v>
      </c>
      <c r="O376" s="17">
        <f t="shared" si="25"/>
        <v>6.056</v>
      </c>
      <c r="P376" s="28">
        <f t="shared" si="26"/>
        <v>2.4220000000000002</v>
      </c>
      <c r="Q376" s="28">
        <f t="shared" si="27"/>
        <v>3.6339999999999999</v>
      </c>
      <c r="R376" s="28">
        <f t="shared" si="28"/>
        <v>3.028</v>
      </c>
      <c r="S376" s="17">
        <v>1.2110000000000001</v>
      </c>
      <c r="T376" s="17">
        <v>1.8169999999999999</v>
      </c>
      <c r="U376" s="28">
        <f t="shared" si="29"/>
        <v>3.028</v>
      </c>
      <c r="V376" s="17">
        <v>1.2110000000000001</v>
      </c>
      <c r="W376" s="17">
        <v>1.8169999999999999</v>
      </c>
      <c r="X376" s="12" t="s">
        <v>845</v>
      </c>
      <c r="Y376" s="12" t="s">
        <v>38</v>
      </c>
      <c r="Z376" s="12" t="s">
        <v>2504</v>
      </c>
      <c r="AA376" s="12" t="s">
        <v>2504</v>
      </c>
      <c r="AB376" s="25"/>
    </row>
    <row r="377" spans="1:28" ht="15" customHeight="1" x14ac:dyDescent="0.25">
      <c r="A377" s="12" t="s">
        <v>463</v>
      </c>
      <c r="B377" s="12" t="s">
        <v>2580</v>
      </c>
      <c r="C377" s="12" t="s">
        <v>35</v>
      </c>
      <c r="D377" s="13" t="s">
        <v>35</v>
      </c>
      <c r="E377" s="12" t="s">
        <v>2581</v>
      </c>
      <c r="F377" s="12" t="s">
        <v>2517</v>
      </c>
      <c r="G377" s="12" t="s">
        <v>2581</v>
      </c>
      <c r="H377" s="12" t="s">
        <v>35</v>
      </c>
      <c r="I377" s="13" t="s">
        <v>2583</v>
      </c>
      <c r="J377" s="13">
        <v>83428040</v>
      </c>
      <c r="K377" s="12" t="s">
        <v>2520</v>
      </c>
      <c r="L377" s="12" t="s">
        <v>525</v>
      </c>
      <c r="M377" s="29" t="s">
        <v>37</v>
      </c>
      <c r="N377" s="32">
        <v>2</v>
      </c>
      <c r="O377" s="17">
        <f t="shared" si="25"/>
        <v>5.444</v>
      </c>
      <c r="P377" s="28">
        <f t="shared" si="26"/>
        <v>2.1779999999999999</v>
      </c>
      <c r="Q377" s="28">
        <f t="shared" si="27"/>
        <v>3.266</v>
      </c>
      <c r="R377" s="28">
        <f t="shared" si="28"/>
        <v>2.722</v>
      </c>
      <c r="S377" s="17">
        <v>1.089</v>
      </c>
      <c r="T377" s="17">
        <v>1.633</v>
      </c>
      <c r="U377" s="28">
        <f t="shared" si="29"/>
        <v>2.722</v>
      </c>
      <c r="V377" s="17">
        <v>1.089</v>
      </c>
      <c r="W377" s="17">
        <v>1.633</v>
      </c>
      <c r="X377" s="12" t="s">
        <v>845</v>
      </c>
      <c r="Y377" s="12" t="s">
        <v>38</v>
      </c>
      <c r="Z377" s="12" t="s">
        <v>2504</v>
      </c>
      <c r="AA377" s="12" t="s">
        <v>2504</v>
      </c>
      <c r="AB377" s="25"/>
    </row>
    <row r="378" spans="1:28" ht="15" customHeight="1" x14ac:dyDescent="0.25">
      <c r="A378" s="12" t="s">
        <v>464</v>
      </c>
      <c r="B378" s="12" t="s">
        <v>616</v>
      </c>
      <c r="C378" s="12" t="s">
        <v>35</v>
      </c>
      <c r="D378" s="13" t="s">
        <v>35</v>
      </c>
      <c r="E378" s="12" t="s">
        <v>2553</v>
      </c>
      <c r="F378" s="12" t="s">
        <v>2517</v>
      </c>
      <c r="G378" s="12" t="s">
        <v>2553</v>
      </c>
      <c r="H378" s="12" t="s">
        <v>35</v>
      </c>
      <c r="I378" s="13" t="s">
        <v>2584</v>
      </c>
      <c r="J378" s="13">
        <v>83777254</v>
      </c>
      <c r="K378" s="12" t="s">
        <v>2520</v>
      </c>
      <c r="L378" s="12" t="s">
        <v>525</v>
      </c>
      <c r="M378" s="29" t="s">
        <v>37</v>
      </c>
      <c r="N378" s="32">
        <v>2</v>
      </c>
      <c r="O378" s="17">
        <f t="shared" si="25"/>
        <v>2.3159999999999998</v>
      </c>
      <c r="P378" s="28">
        <f t="shared" si="26"/>
        <v>0.92800000000000005</v>
      </c>
      <c r="Q378" s="28">
        <f t="shared" si="27"/>
        <v>1.3879999999999999</v>
      </c>
      <c r="R378" s="28">
        <f t="shared" si="28"/>
        <v>1.1579999999999999</v>
      </c>
      <c r="S378" s="17">
        <v>0.46400000000000002</v>
      </c>
      <c r="T378" s="17">
        <v>0.69399999999999995</v>
      </c>
      <c r="U378" s="28">
        <f t="shared" si="29"/>
        <v>1.1579999999999999</v>
      </c>
      <c r="V378" s="17">
        <v>0.46400000000000002</v>
      </c>
      <c r="W378" s="17">
        <v>0.69399999999999995</v>
      </c>
      <c r="X378" s="12" t="s">
        <v>845</v>
      </c>
      <c r="Y378" s="12" t="s">
        <v>38</v>
      </c>
      <c r="Z378" s="12" t="s">
        <v>2504</v>
      </c>
      <c r="AA378" s="12" t="s">
        <v>2504</v>
      </c>
      <c r="AB378" s="25"/>
    </row>
    <row r="379" spans="1:28" ht="15" customHeight="1" x14ac:dyDescent="0.25">
      <c r="A379" s="12" t="s">
        <v>465</v>
      </c>
      <c r="B379" s="12" t="s">
        <v>616</v>
      </c>
      <c r="C379" s="12" t="s">
        <v>35</v>
      </c>
      <c r="D379" s="13" t="s">
        <v>35</v>
      </c>
      <c r="E379" s="12" t="s">
        <v>2574</v>
      </c>
      <c r="F379" s="12" t="s">
        <v>2517</v>
      </c>
      <c r="G379" s="12" t="s">
        <v>2574</v>
      </c>
      <c r="H379" s="12" t="s">
        <v>35</v>
      </c>
      <c r="I379" s="13" t="s">
        <v>2585</v>
      </c>
      <c r="J379" s="13">
        <v>83599886</v>
      </c>
      <c r="K379" s="12" t="s">
        <v>2520</v>
      </c>
      <c r="L379" s="12" t="s">
        <v>525</v>
      </c>
      <c r="M379" s="29" t="s">
        <v>37</v>
      </c>
      <c r="N379" s="32">
        <v>2</v>
      </c>
      <c r="O379" s="17">
        <f t="shared" si="25"/>
        <v>7.2560000000000002</v>
      </c>
      <c r="P379" s="28">
        <f t="shared" si="26"/>
        <v>2.8319999999999999</v>
      </c>
      <c r="Q379" s="28">
        <f t="shared" si="27"/>
        <v>4.4240000000000004</v>
      </c>
      <c r="R379" s="28">
        <f t="shared" si="28"/>
        <v>3.6280000000000001</v>
      </c>
      <c r="S379" s="17">
        <v>1.4159999999999999</v>
      </c>
      <c r="T379" s="17">
        <v>2.2120000000000002</v>
      </c>
      <c r="U379" s="28">
        <f t="shared" si="29"/>
        <v>3.6280000000000001</v>
      </c>
      <c r="V379" s="17">
        <v>1.4159999999999999</v>
      </c>
      <c r="W379" s="17">
        <v>2.2120000000000002</v>
      </c>
      <c r="X379" s="12" t="s">
        <v>845</v>
      </c>
      <c r="Y379" s="12" t="s">
        <v>38</v>
      </c>
      <c r="Z379" s="12" t="s">
        <v>2504</v>
      </c>
      <c r="AA379" s="12" t="s">
        <v>2504</v>
      </c>
      <c r="AB379" s="25"/>
    </row>
    <row r="380" spans="1:28" ht="15" customHeight="1" x14ac:dyDescent="0.25">
      <c r="A380" s="12" t="s">
        <v>466</v>
      </c>
      <c r="B380" s="12" t="s">
        <v>35</v>
      </c>
      <c r="C380" s="12" t="s">
        <v>179</v>
      </c>
      <c r="D380" s="13" t="s">
        <v>2586</v>
      </c>
      <c r="E380" s="12" t="s">
        <v>2553</v>
      </c>
      <c r="F380" s="12" t="s">
        <v>2517</v>
      </c>
      <c r="G380" s="12" t="s">
        <v>2553</v>
      </c>
      <c r="H380" s="12" t="s">
        <v>35</v>
      </c>
      <c r="I380" s="13" t="s">
        <v>2587</v>
      </c>
      <c r="J380" s="13" t="s">
        <v>2588</v>
      </c>
      <c r="K380" s="12" t="s">
        <v>2520</v>
      </c>
      <c r="L380" s="12" t="s">
        <v>525</v>
      </c>
      <c r="M380" s="12" t="s">
        <v>37</v>
      </c>
      <c r="N380" s="32" t="s">
        <v>2589</v>
      </c>
      <c r="O380" s="17">
        <f t="shared" si="25"/>
        <v>64.89</v>
      </c>
      <c r="P380" s="28">
        <f t="shared" si="26"/>
        <v>19.899999999999999</v>
      </c>
      <c r="Q380" s="28">
        <f t="shared" si="27"/>
        <v>44.99</v>
      </c>
      <c r="R380" s="28">
        <f t="shared" si="28"/>
        <v>32.445</v>
      </c>
      <c r="S380" s="17">
        <v>9.9499999999999993</v>
      </c>
      <c r="T380" s="17">
        <v>22.495000000000001</v>
      </c>
      <c r="U380" s="28">
        <f t="shared" si="29"/>
        <v>32.445</v>
      </c>
      <c r="V380" s="17">
        <v>9.9499999999999993</v>
      </c>
      <c r="W380" s="17">
        <v>22.495000000000001</v>
      </c>
      <c r="X380" s="12" t="s">
        <v>845</v>
      </c>
      <c r="Y380" s="12" t="s">
        <v>38</v>
      </c>
      <c r="Z380" s="12" t="s">
        <v>2504</v>
      </c>
      <c r="AA380" s="12" t="s">
        <v>2504</v>
      </c>
      <c r="AB380" s="25"/>
    </row>
    <row r="381" spans="1:28" ht="15" customHeight="1" x14ac:dyDescent="0.25">
      <c r="A381" s="12" t="s">
        <v>467</v>
      </c>
      <c r="B381" s="12" t="s">
        <v>2590</v>
      </c>
      <c r="C381" s="12" t="s">
        <v>35</v>
      </c>
      <c r="D381" s="13" t="s">
        <v>2591</v>
      </c>
      <c r="E381" s="12" t="s">
        <v>2592</v>
      </c>
      <c r="F381" s="12" t="s">
        <v>2517</v>
      </c>
      <c r="G381" s="12" t="s">
        <v>2553</v>
      </c>
      <c r="H381" s="12" t="s">
        <v>35</v>
      </c>
      <c r="I381" s="13" t="s">
        <v>2593</v>
      </c>
      <c r="J381" s="13" t="s">
        <v>2594</v>
      </c>
      <c r="K381" s="12" t="s">
        <v>36</v>
      </c>
      <c r="L381" s="12" t="s">
        <v>525</v>
      </c>
      <c r="M381" s="12" t="s">
        <v>41</v>
      </c>
      <c r="N381" s="32">
        <v>1</v>
      </c>
      <c r="O381" s="17">
        <f t="shared" si="25"/>
        <v>1.4319999999999999</v>
      </c>
      <c r="P381" s="28">
        <f t="shared" si="26"/>
        <v>1.4319999999999999</v>
      </c>
      <c r="Q381" s="28">
        <f t="shared" si="27"/>
        <v>0</v>
      </c>
      <c r="R381" s="28">
        <f t="shared" si="28"/>
        <v>0.71599999999999997</v>
      </c>
      <c r="S381" s="17">
        <v>0.71599999999999997</v>
      </c>
      <c r="T381" s="17">
        <v>0</v>
      </c>
      <c r="U381" s="28">
        <f t="shared" si="29"/>
        <v>0.71599999999999997</v>
      </c>
      <c r="V381" s="17">
        <v>0.71599999999999997</v>
      </c>
      <c r="W381" s="17">
        <v>0</v>
      </c>
      <c r="X381" s="12" t="s">
        <v>845</v>
      </c>
      <c r="Y381" s="12" t="s">
        <v>846</v>
      </c>
      <c r="Z381" s="12" t="s">
        <v>2504</v>
      </c>
      <c r="AA381" s="12" t="s">
        <v>2504</v>
      </c>
      <c r="AB381" s="25"/>
    </row>
    <row r="382" spans="1:28" ht="15" customHeight="1" x14ac:dyDescent="0.25">
      <c r="A382" s="12" t="s">
        <v>468</v>
      </c>
      <c r="B382" s="12" t="s">
        <v>168</v>
      </c>
      <c r="C382" s="12" t="s">
        <v>2678</v>
      </c>
      <c r="D382" s="13" t="s">
        <v>2721</v>
      </c>
      <c r="E382" s="12" t="s">
        <v>2722</v>
      </c>
      <c r="F382" s="12" t="s">
        <v>2723</v>
      </c>
      <c r="G382" s="12" t="s">
        <v>2722</v>
      </c>
      <c r="H382" s="12" t="s">
        <v>35</v>
      </c>
      <c r="I382" s="13" t="s">
        <v>2724</v>
      </c>
      <c r="J382" s="13" t="s">
        <v>2725</v>
      </c>
      <c r="K382" s="12" t="s">
        <v>36</v>
      </c>
      <c r="L382" s="12" t="s">
        <v>525</v>
      </c>
      <c r="M382" s="29" t="s">
        <v>61</v>
      </c>
      <c r="N382" s="32">
        <v>1</v>
      </c>
      <c r="O382" s="17">
        <f t="shared" si="25"/>
        <v>3.8360000000000003</v>
      </c>
      <c r="P382" s="28">
        <f t="shared" si="26"/>
        <v>1.534</v>
      </c>
      <c r="Q382" s="28">
        <f t="shared" si="27"/>
        <v>2.302</v>
      </c>
      <c r="R382" s="28">
        <f t="shared" si="28"/>
        <v>1.9180000000000001</v>
      </c>
      <c r="S382" s="17">
        <v>0.76700000000000002</v>
      </c>
      <c r="T382" s="17">
        <v>1.151</v>
      </c>
      <c r="U382" s="28">
        <f t="shared" si="29"/>
        <v>1.9180000000000001</v>
      </c>
      <c r="V382" s="17">
        <v>0.76700000000000002</v>
      </c>
      <c r="W382" s="17">
        <v>1.151</v>
      </c>
      <c r="X382" s="12" t="s">
        <v>845</v>
      </c>
      <c r="Y382" s="12" t="s">
        <v>38</v>
      </c>
      <c r="Z382" s="12" t="s">
        <v>2713</v>
      </c>
      <c r="AA382" s="12" t="s">
        <v>2713</v>
      </c>
      <c r="AB382" s="25"/>
    </row>
    <row r="383" spans="1:28" ht="15" customHeight="1" x14ac:dyDescent="0.25">
      <c r="A383" s="12" t="s">
        <v>469</v>
      </c>
      <c r="B383" s="12" t="s">
        <v>168</v>
      </c>
      <c r="C383" s="12" t="s">
        <v>179</v>
      </c>
      <c r="D383" s="13" t="s">
        <v>35</v>
      </c>
      <c r="E383" s="12" t="s">
        <v>2722</v>
      </c>
      <c r="F383" s="12" t="s">
        <v>2723</v>
      </c>
      <c r="G383" s="12" t="s">
        <v>2722</v>
      </c>
      <c r="H383" s="12" t="s">
        <v>35</v>
      </c>
      <c r="I383" s="13" t="s">
        <v>2726</v>
      </c>
      <c r="J383" s="13" t="s">
        <v>2727</v>
      </c>
      <c r="K383" s="12" t="s">
        <v>36</v>
      </c>
      <c r="L383" s="12" t="s">
        <v>525</v>
      </c>
      <c r="M383" s="29" t="s">
        <v>61</v>
      </c>
      <c r="N383" s="32">
        <v>3</v>
      </c>
      <c r="O383" s="17">
        <f t="shared" si="25"/>
        <v>21.875999999999998</v>
      </c>
      <c r="P383" s="28">
        <f t="shared" si="26"/>
        <v>8.75</v>
      </c>
      <c r="Q383" s="28">
        <f t="shared" si="27"/>
        <v>13.125999999999999</v>
      </c>
      <c r="R383" s="28">
        <f t="shared" si="28"/>
        <v>10.937999999999999</v>
      </c>
      <c r="S383" s="17">
        <v>4.375</v>
      </c>
      <c r="T383" s="17">
        <v>6.5629999999999997</v>
      </c>
      <c r="U383" s="28">
        <f t="shared" si="29"/>
        <v>10.937999999999999</v>
      </c>
      <c r="V383" s="17">
        <v>4.375</v>
      </c>
      <c r="W383" s="17">
        <v>6.5629999999999997</v>
      </c>
      <c r="X383" s="12" t="s">
        <v>845</v>
      </c>
      <c r="Y383" s="12" t="s">
        <v>38</v>
      </c>
      <c r="Z383" s="12" t="s">
        <v>2713</v>
      </c>
      <c r="AA383" s="12" t="s">
        <v>2713</v>
      </c>
      <c r="AB383" s="25"/>
    </row>
    <row r="384" spans="1:28" ht="15" customHeight="1" x14ac:dyDescent="0.25">
      <c r="A384" s="12" t="s">
        <v>470</v>
      </c>
      <c r="B384" s="12" t="s">
        <v>168</v>
      </c>
      <c r="C384" s="12" t="s">
        <v>35</v>
      </c>
      <c r="D384" s="13" t="s">
        <v>35</v>
      </c>
      <c r="E384" s="12" t="s">
        <v>2728</v>
      </c>
      <c r="F384" s="12" t="s">
        <v>2723</v>
      </c>
      <c r="G384" s="12" t="s">
        <v>2722</v>
      </c>
      <c r="H384" s="12" t="s">
        <v>35</v>
      </c>
      <c r="I384" s="13" t="s">
        <v>2729</v>
      </c>
      <c r="J384" s="13" t="s">
        <v>2730</v>
      </c>
      <c r="K384" s="12" t="s">
        <v>36</v>
      </c>
      <c r="L384" s="12" t="s">
        <v>525</v>
      </c>
      <c r="M384" s="29" t="s">
        <v>61</v>
      </c>
      <c r="N384" s="32">
        <v>3</v>
      </c>
      <c r="O384" s="17">
        <f t="shared" si="25"/>
        <v>19.734000000000002</v>
      </c>
      <c r="P384" s="28">
        <f t="shared" si="26"/>
        <v>7.8940000000000001</v>
      </c>
      <c r="Q384" s="28">
        <f t="shared" si="27"/>
        <v>11.84</v>
      </c>
      <c r="R384" s="28">
        <f t="shared" si="28"/>
        <v>9.8670000000000009</v>
      </c>
      <c r="S384" s="17">
        <v>3.9470000000000001</v>
      </c>
      <c r="T384" s="17">
        <v>5.92</v>
      </c>
      <c r="U384" s="28">
        <f t="shared" si="29"/>
        <v>9.8670000000000009</v>
      </c>
      <c r="V384" s="17">
        <v>3.9470000000000001</v>
      </c>
      <c r="W384" s="17">
        <v>5.92</v>
      </c>
      <c r="X384" s="12" t="s">
        <v>845</v>
      </c>
      <c r="Y384" s="12" t="s">
        <v>38</v>
      </c>
      <c r="Z384" s="12" t="s">
        <v>2713</v>
      </c>
      <c r="AA384" s="12" t="s">
        <v>2713</v>
      </c>
      <c r="AB384" s="25"/>
    </row>
    <row r="385" spans="1:28" ht="15" customHeight="1" x14ac:dyDescent="0.25">
      <c r="A385" s="12" t="s">
        <v>471</v>
      </c>
      <c r="B385" s="12" t="s">
        <v>168</v>
      </c>
      <c r="C385" s="12" t="s">
        <v>35</v>
      </c>
      <c r="D385" s="13" t="s">
        <v>35</v>
      </c>
      <c r="E385" s="12" t="s">
        <v>2731</v>
      </c>
      <c r="F385" s="12" t="s">
        <v>2723</v>
      </c>
      <c r="G385" s="12" t="s">
        <v>2722</v>
      </c>
      <c r="H385" s="12" t="s">
        <v>35</v>
      </c>
      <c r="I385" s="13" t="s">
        <v>2732</v>
      </c>
      <c r="J385" s="13" t="s">
        <v>2733</v>
      </c>
      <c r="K385" s="12" t="s">
        <v>36</v>
      </c>
      <c r="L385" s="12" t="s">
        <v>525</v>
      </c>
      <c r="M385" s="29" t="s">
        <v>61</v>
      </c>
      <c r="N385" s="32">
        <v>3</v>
      </c>
      <c r="O385" s="17">
        <f t="shared" si="25"/>
        <v>13.42</v>
      </c>
      <c r="P385" s="28">
        <f t="shared" si="26"/>
        <v>5.3680000000000003</v>
      </c>
      <c r="Q385" s="28">
        <f t="shared" si="27"/>
        <v>8.0519999999999996</v>
      </c>
      <c r="R385" s="28">
        <f t="shared" si="28"/>
        <v>6.71</v>
      </c>
      <c r="S385" s="17">
        <v>2.6840000000000002</v>
      </c>
      <c r="T385" s="17">
        <v>4.0259999999999998</v>
      </c>
      <c r="U385" s="28">
        <f t="shared" si="29"/>
        <v>6.71</v>
      </c>
      <c r="V385" s="17">
        <v>2.6840000000000002</v>
      </c>
      <c r="W385" s="17">
        <v>4.0259999999999998</v>
      </c>
      <c r="X385" s="12" t="s">
        <v>845</v>
      </c>
      <c r="Y385" s="12" t="s">
        <v>38</v>
      </c>
      <c r="Z385" s="12" t="s">
        <v>2713</v>
      </c>
      <c r="AA385" s="12" t="s">
        <v>2713</v>
      </c>
      <c r="AB385" s="25"/>
    </row>
    <row r="386" spans="1:28" ht="15" customHeight="1" x14ac:dyDescent="0.25">
      <c r="A386" s="12" t="s">
        <v>472</v>
      </c>
      <c r="B386" s="12" t="s">
        <v>168</v>
      </c>
      <c r="C386" s="12" t="s">
        <v>88</v>
      </c>
      <c r="D386" s="13" t="s">
        <v>35</v>
      </c>
      <c r="E386" s="12" t="s">
        <v>2722</v>
      </c>
      <c r="F386" s="12" t="s">
        <v>2723</v>
      </c>
      <c r="G386" s="12" t="s">
        <v>2722</v>
      </c>
      <c r="H386" s="12" t="s">
        <v>35</v>
      </c>
      <c r="I386" s="13" t="s">
        <v>2734</v>
      </c>
      <c r="J386" s="13" t="s">
        <v>2735</v>
      </c>
      <c r="K386" s="12" t="s">
        <v>36</v>
      </c>
      <c r="L386" s="12" t="s">
        <v>525</v>
      </c>
      <c r="M386" s="29" t="s">
        <v>61</v>
      </c>
      <c r="N386" s="32">
        <v>5</v>
      </c>
      <c r="O386" s="17">
        <f t="shared" si="25"/>
        <v>28.893999999999998</v>
      </c>
      <c r="P386" s="28">
        <f t="shared" si="26"/>
        <v>11.558</v>
      </c>
      <c r="Q386" s="28">
        <f t="shared" si="27"/>
        <v>17.335999999999999</v>
      </c>
      <c r="R386" s="28">
        <f t="shared" si="28"/>
        <v>14.446999999999999</v>
      </c>
      <c r="S386" s="17">
        <v>5.7789999999999999</v>
      </c>
      <c r="T386" s="17">
        <v>8.6679999999999993</v>
      </c>
      <c r="U386" s="28">
        <f t="shared" si="29"/>
        <v>14.446999999999999</v>
      </c>
      <c r="V386" s="17">
        <v>5.7789999999999999</v>
      </c>
      <c r="W386" s="17">
        <v>8.6679999999999993</v>
      </c>
      <c r="X386" s="12" t="s">
        <v>845</v>
      </c>
      <c r="Y386" s="12" t="s">
        <v>38</v>
      </c>
      <c r="Z386" s="12" t="s">
        <v>2713</v>
      </c>
      <c r="AA386" s="12" t="s">
        <v>2713</v>
      </c>
      <c r="AB386" s="25"/>
    </row>
    <row r="387" spans="1:28" ht="15" customHeight="1" x14ac:dyDescent="0.25">
      <c r="A387" s="12" t="s">
        <v>473</v>
      </c>
      <c r="B387" s="12" t="s">
        <v>168</v>
      </c>
      <c r="C387" s="12" t="s">
        <v>179</v>
      </c>
      <c r="D387" s="13" t="s">
        <v>35</v>
      </c>
      <c r="E387" s="12" t="s">
        <v>2722</v>
      </c>
      <c r="F387" s="12" t="s">
        <v>2723</v>
      </c>
      <c r="G387" s="12" t="s">
        <v>2722</v>
      </c>
      <c r="H387" s="12" t="s">
        <v>35</v>
      </c>
      <c r="I387" s="13" t="s">
        <v>2736</v>
      </c>
      <c r="J387" s="13" t="s">
        <v>2737</v>
      </c>
      <c r="K387" s="12" t="s">
        <v>36</v>
      </c>
      <c r="L387" s="12" t="s">
        <v>525</v>
      </c>
      <c r="M387" s="29" t="s">
        <v>61</v>
      </c>
      <c r="N387" s="32">
        <v>20</v>
      </c>
      <c r="O387" s="17">
        <f t="shared" si="25"/>
        <v>134.28</v>
      </c>
      <c r="P387" s="28">
        <f t="shared" si="26"/>
        <v>53.712000000000003</v>
      </c>
      <c r="Q387" s="28">
        <f t="shared" si="27"/>
        <v>80.567999999999998</v>
      </c>
      <c r="R387" s="28">
        <f t="shared" si="28"/>
        <v>67.14</v>
      </c>
      <c r="S387" s="17">
        <v>26.856000000000002</v>
      </c>
      <c r="T387" s="17">
        <v>40.283999999999999</v>
      </c>
      <c r="U387" s="28">
        <f t="shared" si="29"/>
        <v>67.14</v>
      </c>
      <c r="V387" s="17">
        <v>26.856000000000002</v>
      </c>
      <c r="W387" s="17">
        <v>40.283999999999999</v>
      </c>
      <c r="X387" s="12" t="s">
        <v>845</v>
      </c>
      <c r="Y387" s="12" t="s">
        <v>38</v>
      </c>
      <c r="Z387" s="12" t="s">
        <v>2713</v>
      </c>
      <c r="AA387" s="12" t="s">
        <v>2713</v>
      </c>
      <c r="AB387" s="25"/>
    </row>
    <row r="388" spans="1:28" ht="15" customHeight="1" x14ac:dyDescent="0.25">
      <c r="A388" s="12" t="s">
        <v>474</v>
      </c>
      <c r="B388" s="12" t="s">
        <v>168</v>
      </c>
      <c r="C388" s="12" t="s">
        <v>2738</v>
      </c>
      <c r="D388" s="13" t="s">
        <v>35</v>
      </c>
      <c r="E388" s="12" t="s">
        <v>2722</v>
      </c>
      <c r="F388" s="12" t="s">
        <v>2723</v>
      </c>
      <c r="G388" s="12" t="s">
        <v>2722</v>
      </c>
      <c r="H388" s="12" t="s">
        <v>35</v>
      </c>
      <c r="I388" s="13" t="s">
        <v>2739</v>
      </c>
      <c r="J388" s="13" t="s">
        <v>2740</v>
      </c>
      <c r="K388" s="12" t="s">
        <v>36</v>
      </c>
      <c r="L388" s="12" t="s">
        <v>525</v>
      </c>
      <c r="M388" s="29" t="s">
        <v>61</v>
      </c>
      <c r="N388" s="32">
        <v>4</v>
      </c>
      <c r="O388" s="17">
        <f t="shared" si="25"/>
        <v>32.378</v>
      </c>
      <c r="P388" s="28">
        <f t="shared" si="26"/>
        <v>12.952</v>
      </c>
      <c r="Q388" s="28">
        <f t="shared" si="27"/>
        <v>19.425999999999998</v>
      </c>
      <c r="R388" s="28">
        <f t="shared" si="28"/>
        <v>16.189</v>
      </c>
      <c r="S388" s="17">
        <v>6.476</v>
      </c>
      <c r="T388" s="17">
        <v>9.7129999999999992</v>
      </c>
      <c r="U388" s="28">
        <f t="shared" si="29"/>
        <v>16.189</v>
      </c>
      <c r="V388" s="17">
        <v>6.476</v>
      </c>
      <c r="W388" s="17">
        <v>9.7129999999999992</v>
      </c>
      <c r="X388" s="12" t="s">
        <v>845</v>
      </c>
      <c r="Y388" s="12" t="s">
        <v>38</v>
      </c>
      <c r="Z388" s="12" t="s">
        <v>2713</v>
      </c>
      <c r="AA388" s="12" t="s">
        <v>2713</v>
      </c>
      <c r="AB388" s="25"/>
    </row>
    <row r="389" spans="1:28" ht="15" customHeight="1" x14ac:dyDescent="0.25">
      <c r="A389" s="12" t="s">
        <v>475</v>
      </c>
      <c r="B389" s="12" t="s">
        <v>168</v>
      </c>
      <c r="C389" s="12" t="s">
        <v>2678</v>
      </c>
      <c r="D389" s="13" t="s">
        <v>35</v>
      </c>
      <c r="E389" s="12" t="s">
        <v>2722</v>
      </c>
      <c r="F389" s="12" t="s">
        <v>2723</v>
      </c>
      <c r="G389" s="12" t="s">
        <v>2722</v>
      </c>
      <c r="H389" s="12" t="s">
        <v>35</v>
      </c>
      <c r="I389" s="13" t="s">
        <v>2741</v>
      </c>
      <c r="J389" s="13" t="s">
        <v>2742</v>
      </c>
      <c r="K389" s="12" t="s">
        <v>36</v>
      </c>
      <c r="L389" s="12" t="s">
        <v>525</v>
      </c>
      <c r="M389" s="29" t="s">
        <v>61</v>
      </c>
      <c r="N389" s="32">
        <v>5</v>
      </c>
      <c r="O389" s="17">
        <f t="shared" si="25"/>
        <v>40.26</v>
      </c>
      <c r="P389" s="28">
        <f t="shared" si="26"/>
        <v>16.103999999999999</v>
      </c>
      <c r="Q389" s="28">
        <f t="shared" si="27"/>
        <v>24.155999999999999</v>
      </c>
      <c r="R389" s="28">
        <f t="shared" si="28"/>
        <v>20.13</v>
      </c>
      <c r="S389" s="17">
        <v>8.0519999999999996</v>
      </c>
      <c r="T389" s="17">
        <v>12.077999999999999</v>
      </c>
      <c r="U389" s="28">
        <f t="shared" si="29"/>
        <v>20.13</v>
      </c>
      <c r="V389" s="17">
        <v>8.0519999999999996</v>
      </c>
      <c r="W389" s="17">
        <v>12.077999999999999</v>
      </c>
      <c r="X389" s="12" t="s">
        <v>845</v>
      </c>
      <c r="Y389" s="12" t="s">
        <v>38</v>
      </c>
      <c r="Z389" s="12" t="s">
        <v>2713</v>
      </c>
      <c r="AA389" s="12" t="s">
        <v>2713</v>
      </c>
      <c r="AB389" s="25"/>
    </row>
    <row r="390" spans="1:28" ht="15" customHeight="1" x14ac:dyDescent="0.25">
      <c r="A390" s="12" t="s">
        <v>476</v>
      </c>
      <c r="B390" s="12" t="s">
        <v>2743</v>
      </c>
      <c r="C390" s="12" t="s">
        <v>35</v>
      </c>
      <c r="D390" s="13" t="s">
        <v>35</v>
      </c>
      <c r="E390" s="12" t="s">
        <v>2728</v>
      </c>
      <c r="F390" s="12" t="s">
        <v>2723</v>
      </c>
      <c r="G390" s="12" t="s">
        <v>2722</v>
      </c>
      <c r="H390" s="12" t="s">
        <v>35</v>
      </c>
      <c r="I390" s="13" t="s">
        <v>2744</v>
      </c>
      <c r="J390" s="13" t="s">
        <v>2745</v>
      </c>
      <c r="K390" s="12" t="s">
        <v>36</v>
      </c>
      <c r="L390" s="12" t="s">
        <v>525</v>
      </c>
      <c r="M390" s="29" t="s">
        <v>61</v>
      </c>
      <c r="N390" s="32">
        <v>6.5</v>
      </c>
      <c r="O390" s="17">
        <f t="shared" si="25"/>
        <v>19.091999999999999</v>
      </c>
      <c r="P390" s="28">
        <f t="shared" si="26"/>
        <v>7.6360000000000001</v>
      </c>
      <c r="Q390" s="28">
        <f t="shared" si="27"/>
        <v>11.456</v>
      </c>
      <c r="R390" s="28">
        <f t="shared" si="28"/>
        <v>9.5459999999999994</v>
      </c>
      <c r="S390" s="17">
        <v>3.8180000000000001</v>
      </c>
      <c r="T390" s="17">
        <v>5.7279999999999998</v>
      </c>
      <c r="U390" s="28">
        <f t="shared" si="29"/>
        <v>9.5459999999999994</v>
      </c>
      <c r="V390" s="17">
        <v>3.8180000000000001</v>
      </c>
      <c r="W390" s="17">
        <v>5.7279999999999998</v>
      </c>
      <c r="X390" s="12" t="s">
        <v>845</v>
      </c>
      <c r="Y390" s="12" t="s">
        <v>38</v>
      </c>
      <c r="Z390" s="12" t="s">
        <v>2713</v>
      </c>
      <c r="AA390" s="12" t="s">
        <v>2713</v>
      </c>
      <c r="AB390" s="25"/>
    </row>
    <row r="391" spans="1:28" ht="15" customHeight="1" x14ac:dyDescent="0.25">
      <c r="A391" s="12" t="s">
        <v>477</v>
      </c>
      <c r="B391" s="12" t="s">
        <v>168</v>
      </c>
      <c r="C391" s="12" t="s">
        <v>2678</v>
      </c>
      <c r="D391" s="13" t="s">
        <v>35</v>
      </c>
      <c r="E391" s="12" t="s">
        <v>2722</v>
      </c>
      <c r="F391" s="12" t="s">
        <v>2723</v>
      </c>
      <c r="G391" s="12" t="s">
        <v>2722</v>
      </c>
      <c r="H391" s="12" t="s">
        <v>35</v>
      </c>
      <c r="I391" s="13" t="s">
        <v>2746</v>
      </c>
      <c r="J391" s="13" t="s">
        <v>2747</v>
      </c>
      <c r="K391" s="12" t="s">
        <v>36</v>
      </c>
      <c r="L391" s="12" t="s">
        <v>525</v>
      </c>
      <c r="M391" s="29" t="s">
        <v>61</v>
      </c>
      <c r="N391" s="32">
        <v>7</v>
      </c>
      <c r="O391" s="17">
        <f t="shared" si="25"/>
        <v>23.283999999999999</v>
      </c>
      <c r="P391" s="28">
        <f t="shared" si="26"/>
        <v>9.3140000000000001</v>
      </c>
      <c r="Q391" s="28">
        <f t="shared" si="27"/>
        <v>13.97</v>
      </c>
      <c r="R391" s="28">
        <f t="shared" si="28"/>
        <v>11.641999999999999</v>
      </c>
      <c r="S391" s="17">
        <v>4.657</v>
      </c>
      <c r="T391" s="17">
        <v>6.9850000000000003</v>
      </c>
      <c r="U391" s="28">
        <f t="shared" si="29"/>
        <v>11.641999999999999</v>
      </c>
      <c r="V391" s="17">
        <v>4.657</v>
      </c>
      <c r="W391" s="17">
        <v>6.9850000000000003</v>
      </c>
      <c r="X391" s="12" t="s">
        <v>845</v>
      </c>
      <c r="Y391" s="12" t="s">
        <v>38</v>
      </c>
      <c r="Z391" s="12" t="s">
        <v>2713</v>
      </c>
      <c r="AA391" s="12" t="s">
        <v>2713</v>
      </c>
      <c r="AB391" s="25"/>
    </row>
    <row r="392" spans="1:28" ht="15" customHeight="1" x14ac:dyDescent="0.25">
      <c r="A392" s="12" t="s">
        <v>478</v>
      </c>
      <c r="B392" s="12" t="s">
        <v>168</v>
      </c>
      <c r="C392" s="12" t="s">
        <v>35</v>
      </c>
      <c r="D392" s="13" t="s">
        <v>35</v>
      </c>
      <c r="E392" s="12" t="s">
        <v>2748</v>
      </c>
      <c r="F392" s="12" t="s">
        <v>2749</v>
      </c>
      <c r="G392" s="12" t="s">
        <v>2750</v>
      </c>
      <c r="H392" s="12" t="s">
        <v>35</v>
      </c>
      <c r="I392" s="13" t="s">
        <v>2751</v>
      </c>
      <c r="J392" s="13" t="s">
        <v>2752</v>
      </c>
      <c r="K392" s="12" t="s">
        <v>36</v>
      </c>
      <c r="L392" s="12" t="s">
        <v>525</v>
      </c>
      <c r="M392" s="12" t="s">
        <v>61</v>
      </c>
      <c r="N392" s="32">
        <v>4</v>
      </c>
      <c r="O392" s="17">
        <f t="shared" si="25"/>
        <v>28.53</v>
      </c>
      <c r="P392" s="28">
        <f t="shared" si="26"/>
        <v>11.412000000000001</v>
      </c>
      <c r="Q392" s="28">
        <f t="shared" si="27"/>
        <v>17.117999999999999</v>
      </c>
      <c r="R392" s="28">
        <f t="shared" si="28"/>
        <v>14.265000000000001</v>
      </c>
      <c r="S392" s="17">
        <v>5.7060000000000004</v>
      </c>
      <c r="T392" s="17">
        <v>8.5589999999999993</v>
      </c>
      <c r="U392" s="28">
        <f t="shared" si="29"/>
        <v>14.265000000000001</v>
      </c>
      <c r="V392" s="17">
        <v>5.7060000000000004</v>
      </c>
      <c r="W392" s="17">
        <v>8.5589999999999993</v>
      </c>
      <c r="X392" s="12" t="s">
        <v>845</v>
      </c>
      <c r="Y392" s="12" t="s">
        <v>38</v>
      </c>
      <c r="Z392" s="12" t="s">
        <v>2713</v>
      </c>
      <c r="AA392" s="12" t="s">
        <v>2713</v>
      </c>
      <c r="AB392" s="25"/>
    </row>
    <row r="393" spans="1:28" ht="15" customHeight="1" x14ac:dyDescent="0.25">
      <c r="A393" s="12" t="s">
        <v>479</v>
      </c>
      <c r="B393" s="12" t="s">
        <v>168</v>
      </c>
      <c r="C393" s="12" t="s">
        <v>35</v>
      </c>
      <c r="D393" s="13" t="s">
        <v>100</v>
      </c>
      <c r="E393" s="12" t="s">
        <v>2753</v>
      </c>
      <c r="F393" s="12" t="s">
        <v>2754</v>
      </c>
      <c r="G393" s="12" t="s">
        <v>2750</v>
      </c>
      <c r="H393" s="12" t="s">
        <v>35</v>
      </c>
      <c r="I393" s="13" t="s">
        <v>2755</v>
      </c>
      <c r="J393" s="13" t="s">
        <v>2756</v>
      </c>
      <c r="K393" s="12" t="s">
        <v>36</v>
      </c>
      <c r="L393" s="12" t="s">
        <v>525</v>
      </c>
      <c r="M393" s="12" t="s">
        <v>61</v>
      </c>
      <c r="N393" s="32">
        <v>10</v>
      </c>
      <c r="O393" s="17">
        <f t="shared" si="25"/>
        <v>38.153999999999996</v>
      </c>
      <c r="P393" s="28">
        <f t="shared" si="26"/>
        <v>15.262</v>
      </c>
      <c r="Q393" s="28">
        <f t="shared" si="27"/>
        <v>22.891999999999999</v>
      </c>
      <c r="R393" s="28">
        <f t="shared" si="28"/>
        <v>19.076999999999998</v>
      </c>
      <c r="S393" s="17">
        <v>7.6310000000000002</v>
      </c>
      <c r="T393" s="17">
        <v>11.446</v>
      </c>
      <c r="U393" s="28">
        <f t="shared" si="29"/>
        <v>19.076999999999998</v>
      </c>
      <c r="V393" s="17">
        <v>7.6310000000000002</v>
      </c>
      <c r="W393" s="17">
        <v>11.446</v>
      </c>
      <c r="X393" s="12" t="s">
        <v>845</v>
      </c>
      <c r="Y393" s="12" t="s">
        <v>38</v>
      </c>
      <c r="Z393" s="12" t="s">
        <v>2713</v>
      </c>
      <c r="AA393" s="12" t="s">
        <v>2713</v>
      </c>
      <c r="AB393" s="25"/>
    </row>
    <row r="394" spans="1:28" ht="15" customHeight="1" x14ac:dyDescent="0.25">
      <c r="A394" s="12" t="s">
        <v>480</v>
      </c>
      <c r="B394" s="12" t="s">
        <v>168</v>
      </c>
      <c r="C394" s="12" t="s">
        <v>35</v>
      </c>
      <c r="D394" s="13" t="s">
        <v>35</v>
      </c>
      <c r="E394" s="12" t="s">
        <v>2753</v>
      </c>
      <c r="F394" s="12" t="s">
        <v>2754</v>
      </c>
      <c r="G394" s="12" t="s">
        <v>2750</v>
      </c>
      <c r="H394" s="12" t="s">
        <v>35</v>
      </c>
      <c r="I394" s="13" t="s">
        <v>2757</v>
      </c>
      <c r="J394" s="13" t="s">
        <v>2758</v>
      </c>
      <c r="K394" s="12" t="s">
        <v>36</v>
      </c>
      <c r="L394" s="12" t="s">
        <v>525</v>
      </c>
      <c r="M394" s="12" t="s">
        <v>61</v>
      </c>
      <c r="N394" s="32">
        <v>4</v>
      </c>
      <c r="O394" s="17">
        <f t="shared" si="25"/>
        <v>17.619999999999997</v>
      </c>
      <c r="P394" s="28">
        <f t="shared" si="26"/>
        <v>7.048</v>
      </c>
      <c r="Q394" s="28">
        <f t="shared" si="27"/>
        <v>10.571999999999999</v>
      </c>
      <c r="R394" s="28">
        <f t="shared" si="28"/>
        <v>8.8099999999999987</v>
      </c>
      <c r="S394" s="17">
        <v>3.524</v>
      </c>
      <c r="T394" s="17">
        <v>5.2859999999999996</v>
      </c>
      <c r="U394" s="28">
        <f t="shared" si="29"/>
        <v>8.8099999999999987</v>
      </c>
      <c r="V394" s="17">
        <v>3.524</v>
      </c>
      <c r="W394" s="17">
        <v>5.2859999999999996</v>
      </c>
      <c r="X394" s="12" t="s">
        <v>845</v>
      </c>
      <c r="Y394" s="12" t="s">
        <v>38</v>
      </c>
      <c r="Z394" s="12" t="s">
        <v>2713</v>
      </c>
      <c r="AA394" s="12" t="s">
        <v>2713</v>
      </c>
      <c r="AB394" s="25"/>
    </row>
    <row r="395" spans="1:28" ht="15" customHeight="1" x14ac:dyDescent="0.25">
      <c r="A395" s="12" t="s">
        <v>481</v>
      </c>
      <c r="B395" s="12" t="s">
        <v>168</v>
      </c>
      <c r="C395" s="12" t="s">
        <v>35</v>
      </c>
      <c r="D395" s="13" t="s">
        <v>35</v>
      </c>
      <c r="E395" s="12" t="s">
        <v>2759</v>
      </c>
      <c r="F395" s="12" t="s">
        <v>2754</v>
      </c>
      <c r="G395" s="12" t="s">
        <v>2750</v>
      </c>
      <c r="H395" s="12" t="s">
        <v>35</v>
      </c>
      <c r="I395" s="13" t="s">
        <v>2760</v>
      </c>
      <c r="J395" s="13" t="s">
        <v>2761</v>
      </c>
      <c r="K395" s="12" t="s">
        <v>36</v>
      </c>
      <c r="L395" s="12" t="s">
        <v>525</v>
      </c>
      <c r="M395" s="12" t="s">
        <v>61</v>
      </c>
      <c r="N395" s="32">
        <v>4</v>
      </c>
      <c r="O395" s="17">
        <f t="shared" ref="O395:O458" si="30">P395+Q395</f>
        <v>26.234000000000002</v>
      </c>
      <c r="P395" s="28">
        <f t="shared" ref="P395:P458" si="31">S395+V395</f>
        <v>10.494</v>
      </c>
      <c r="Q395" s="28">
        <f t="shared" ref="Q395:Q458" si="32">T395+W395</f>
        <v>15.74</v>
      </c>
      <c r="R395" s="28">
        <f t="shared" ref="R395:R458" si="33">S395+T395</f>
        <v>13.117000000000001</v>
      </c>
      <c r="S395" s="17">
        <v>5.2469999999999999</v>
      </c>
      <c r="T395" s="17">
        <v>7.87</v>
      </c>
      <c r="U395" s="28">
        <f t="shared" ref="U395:U458" si="34">V395+W395</f>
        <v>13.117000000000001</v>
      </c>
      <c r="V395" s="17">
        <v>5.2469999999999999</v>
      </c>
      <c r="W395" s="17">
        <v>7.87</v>
      </c>
      <c r="X395" s="12" t="s">
        <v>845</v>
      </c>
      <c r="Y395" s="12" t="s">
        <v>38</v>
      </c>
      <c r="Z395" s="12" t="s">
        <v>2713</v>
      </c>
      <c r="AA395" s="12" t="s">
        <v>2713</v>
      </c>
      <c r="AB395" s="25"/>
    </row>
    <row r="396" spans="1:28" ht="15" customHeight="1" x14ac:dyDescent="0.25">
      <c r="A396" s="12" t="s">
        <v>482</v>
      </c>
      <c r="B396" s="12" t="s">
        <v>2762</v>
      </c>
      <c r="C396" s="12" t="s">
        <v>35</v>
      </c>
      <c r="D396" s="13" t="s">
        <v>35</v>
      </c>
      <c r="E396" s="12" t="s">
        <v>2763</v>
      </c>
      <c r="F396" s="12" t="s">
        <v>2723</v>
      </c>
      <c r="G396" s="12" t="s">
        <v>2722</v>
      </c>
      <c r="H396" s="12" t="s">
        <v>35</v>
      </c>
      <c r="I396" s="13" t="s">
        <v>2764</v>
      </c>
      <c r="J396" s="13" t="s">
        <v>2765</v>
      </c>
      <c r="K396" s="12" t="s">
        <v>36</v>
      </c>
      <c r="L396" s="12" t="s">
        <v>525</v>
      </c>
      <c r="M396" s="12" t="s">
        <v>61</v>
      </c>
      <c r="N396" s="32">
        <v>2</v>
      </c>
      <c r="O396" s="17">
        <f t="shared" si="30"/>
        <v>14.52</v>
      </c>
      <c r="P396" s="28">
        <f t="shared" si="31"/>
        <v>5.8079999999999998</v>
      </c>
      <c r="Q396" s="28">
        <f t="shared" si="32"/>
        <v>8.7119999999999997</v>
      </c>
      <c r="R396" s="28">
        <f t="shared" si="33"/>
        <v>7.26</v>
      </c>
      <c r="S396" s="17">
        <v>2.9039999999999999</v>
      </c>
      <c r="T396" s="17">
        <v>4.3559999999999999</v>
      </c>
      <c r="U396" s="28">
        <f t="shared" si="34"/>
        <v>7.26</v>
      </c>
      <c r="V396" s="17">
        <v>2.9039999999999999</v>
      </c>
      <c r="W396" s="17">
        <v>4.3559999999999999</v>
      </c>
      <c r="X396" s="12" t="s">
        <v>845</v>
      </c>
      <c r="Y396" s="12" t="s">
        <v>38</v>
      </c>
      <c r="Z396" s="12" t="s">
        <v>2713</v>
      </c>
      <c r="AA396" s="12" t="s">
        <v>2713</v>
      </c>
      <c r="AB396" s="25"/>
    </row>
    <row r="397" spans="1:28" ht="15" customHeight="1" x14ac:dyDescent="0.25">
      <c r="A397" s="12" t="s">
        <v>483</v>
      </c>
      <c r="B397" s="12" t="s">
        <v>168</v>
      </c>
      <c r="C397" s="12" t="s">
        <v>35</v>
      </c>
      <c r="D397" s="13" t="s">
        <v>35</v>
      </c>
      <c r="E397" s="12" t="s">
        <v>2766</v>
      </c>
      <c r="F397" s="12" t="s">
        <v>2723</v>
      </c>
      <c r="G397" s="12" t="s">
        <v>2722</v>
      </c>
      <c r="H397" s="12" t="s">
        <v>35</v>
      </c>
      <c r="I397" s="13" t="s">
        <v>2767</v>
      </c>
      <c r="J397" s="13" t="s">
        <v>2768</v>
      </c>
      <c r="K397" s="12" t="s">
        <v>36</v>
      </c>
      <c r="L397" s="12" t="s">
        <v>525</v>
      </c>
      <c r="M397" s="12" t="s">
        <v>61</v>
      </c>
      <c r="N397" s="32">
        <v>12</v>
      </c>
      <c r="O397" s="17">
        <f t="shared" si="30"/>
        <v>43.926000000000002</v>
      </c>
      <c r="P397" s="28">
        <f t="shared" si="31"/>
        <v>17.57</v>
      </c>
      <c r="Q397" s="28">
        <f t="shared" si="32"/>
        <v>26.356000000000002</v>
      </c>
      <c r="R397" s="28">
        <f t="shared" si="33"/>
        <v>21.963000000000001</v>
      </c>
      <c r="S397" s="17">
        <v>8.7850000000000001</v>
      </c>
      <c r="T397" s="17">
        <v>13.178000000000001</v>
      </c>
      <c r="U397" s="28">
        <f t="shared" si="34"/>
        <v>21.963000000000001</v>
      </c>
      <c r="V397" s="17">
        <v>8.7850000000000001</v>
      </c>
      <c r="W397" s="17">
        <v>13.178000000000001</v>
      </c>
      <c r="X397" s="12" t="s">
        <v>845</v>
      </c>
      <c r="Y397" s="12" t="s">
        <v>38</v>
      </c>
      <c r="Z397" s="12" t="s">
        <v>2713</v>
      </c>
      <c r="AA397" s="12" t="s">
        <v>2713</v>
      </c>
      <c r="AB397" s="25"/>
    </row>
    <row r="398" spans="1:28" ht="15" customHeight="1" x14ac:dyDescent="0.25">
      <c r="A398" s="12" t="s">
        <v>484</v>
      </c>
      <c r="B398" s="12" t="s">
        <v>2769</v>
      </c>
      <c r="C398" s="12" t="s">
        <v>35</v>
      </c>
      <c r="D398" s="13" t="s">
        <v>35</v>
      </c>
      <c r="E398" s="12" t="s">
        <v>2750</v>
      </c>
      <c r="F398" s="12" t="s">
        <v>2754</v>
      </c>
      <c r="G398" s="12" t="s">
        <v>2750</v>
      </c>
      <c r="H398" s="12" t="s">
        <v>35</v>
      </c>
      <c r="I398" s="13" t="s">
        <v>2770</v>
      </c>
      <c r="J398" s="13" t="s">
        <v>2771</v>
      </c>
      <c r="K398" s="12" t="s">
        <v>36</v>
      </c>
      <c r="L398" s="12" t="s">
        <v>525</v>
      </c>
      <c r="M398" s="12" t="s">
        <v>61</v>
      </c>
      <c r="N398" s="32">
        <v>4.5</v>
      </c>
      <c r="O398" s="17">
        <f t="shared" si="30"/>
        <v>27.038000000000004</v>
      </c>
      <c r="P398" s="28">
        <f t="shared" si="31"/>
        <v>10.816000000000001</v>
      </c>
      <c r="Q398" s="28">
        <f t="shared" si="32"/>
        <v>16.222000000000001</v>
      </c>
      <c r="R398" s="28">
        <f t="shared" si="33"/>
        <v>13.519000000000002</v>
      </c>
      <c r="S398" s="17">
        <v>5.4080000000000004</v>
      </c>
      <c r="T398" s="17">
        <v>8.1110000000000007</v>
      </c>
      <c r="U398" s="28">
        <f t="shared" si="34"/>
        <v>13.519000000000002</v>
      </c>
      <c r="V398" s="17">
        <v>5.4080000000000004</v>
      </c>
      <c r="W398" s="17">
        <v>8.1110000000000007</v>
      </c>
      <c r="X398" s="12" t="s">
        <v>845</v>
      </c>
      <c r="Y398" s="12" t="s">
        <v>38</v>
      </c>
      <c r="Z398" s="12" t="s">
        <v>2713</v>
      </c>
      <c r="AA398" s="12" t="s">
        <v>2713</v>
      </c>
      <c r="AB398" s="25"/>
    </row>
    <row r="399" spans="1:28" ht="15" customHeight="1" x14ac:dyDescent="0.25">
      <c r="A399" s="12" t="s">
        <v>485</v>
      </c>
      <c r="B399" s="12" t="s">
        <v>168</v>
      </c>
      <c r="C399" s="12" t="s">
        <v>35</v>
      </c>
      <c r="D399" s="13" t="s">
        <v>35</v>
      </c>
      <c r="E399" s="12" t="s">
        <v>2772</v>
      </c>
      <c r="F399" s="12" t="s">
        <v>2754</v>
      </c>
      <c r="G399" s="12" t="s">
        <v>2750</v>
      </c>
      <c r="H399" s="12" t="s">
        <v>35</v>
      </c>
      <c r="I399" s="13" t="s">
        <v>2773</v>
      </c>
      <c r="J399" s="13" t="s">
        <v>2774</v>
      </c>
      <c r="K399" s="12" t="s">
        <v>36</v>
      </c>
      <c r="L399" s="12" t="s">
        <v>525</v>
      </c>
      <c r="M399" s="12" t="s">
        <v>61</v>
      </c>
      <c r="N399" s="32">
        <v>3</v>
      </c>
      <c r="O399" s="17">
        <f t="shared" si="30"/>
        <v>34.405999999999999</v>
      </c>
      <c r="P399" s="28">
        <f t="shared" si="31"/>
        <v>13.762</v>
      </c>
      <c r="Q399" s="28">
        <f t="shared" si="32"/>
        <v>20.643999999999998</v>
      </c>
      <c r="R399" s="28">
        <f t="shared" si="33"/>
        <v>17.202999999999999</v>
      </c>
      <c r="S399" s="17">
        <v>6.8810000000000002</v>
      </c>
      <c r="T399" s="17">
        <v>10.321999999999999</v>
      </c>
      <c r="U399" s="28">
        <f t="shared" si="34"/>
        <v>17.202999999999999</v>
      </c>
      <c r="V399" s="17">
        <v>6.8810000000000002</v>
      </c>
      <c r="W399" s="17">
        <v>10.321999999999999</v>
      </c>
      <c r="X399" s="12" t="s">
        <v>845</v>
      </c>
      <c r="Y399" s="12" t="s">
        <v>38</v>
      </c>
      <c r="Z399" s="12" t="s">
        <v>2713</v>
      </c>
      <c r="AA399" s="12" t="s">
        <v>2713</v>
      </c>
      <c r="AB399" s="25"/>
    </row>
    <row r="400" spans="1:28" ht="15" customHeight="1" x14ac:dyDescent="0.25">
      <c r="A400" s="12" t="s">
        <v>486</v>
      </c>
      <c r="B400" s="12" t="s">
        <v>168</v>
      </c>
      <c r="C400" s="12" t="s">
        <v>35</v>
      </c>
      <c r="D400" s="13" t="s">
        <v>35</v>
      </c>
      <c r="E400" s="12" t="s">
        <v>2775</v>
      </c>
      <c r="F400" s="12" t="s">
        <v>2754</v>
      </c>
      <c r="G400" s="12" t="s">
        <v>2750</v>
      </c>
      <c r="H400" s="12" t="s">
        <v>35</v>
      </c>
      <c r="I400" s="13" t="s">
        <v>2776</v>
      </c>
      <c r="J400" s="13" t="s">
        <v>2777</v>
      </c>
      <c r="K400" s="12" t="s">
        <v>36</v>
      </c>
      <c r="L400" s="12" t="s">
        <v>525</v>
      </c>
      <c r="M400" s="12" t="s">
        <v>61</v>
      </c>
      <c r="N400" s="32">
        <v>2</v>
      </c>
      <c r="O400" s="17">
        <f t="shared" si="30"/>
        <v>8.1820000000000004</v>
      </c>
      <c r="P400" s="28">
        <f t="shared" si="31"/>
        <v>3.274</v>
      </c>
      <c r="Q400" s="28">
        <f t="shared" si="32"/>
        <v>4.9080000000000004</v>
      </c>
      <c r="R400" s="28">
        <f t="shared" si="33"/>
        <v>4.0910000000000002</v>
      </c>
      <c r="S400" s="17">
        <v>1.637</v>
      </c>
      <c r="T400" s="17">
        <v>2.4540000000000002</v>
      </c>
      <c r="U400" s="28">
        <f t="shared" si="34"/>
        <v>4.0910000000000002</v>
      </c>
      <c r="V400" s="17">
        <v>1.637</v>
      </c>
      <c r="W400" s="17">
        <v>2.4540000000000002</v>
      </c>
      <c r="X400" s="12" t="s">
        <v>845</v>
      </c>
      <c r="Y400" s="12" t="s">
        <v>38</v>
      </c>
      <c r="Z400" s="12" t="s">
        <v>2713</v>
      </c>
      <c r="AA400" s="12" t="s">
        <v>2713</v>
      </c>
      <c r="AB400" s="25"/>
    </row>
    <row r="401" spans="1:28" ht="15" customHeight="1" x14ac:dyDescent="0.25">
      <c r="A401" s="12" t="s">
        <v>487</v>
      </c>
      <c r="B401" s="12" t="s">
        <v>168</v>
      </c>
      <c r="C401" s="12" t="s">
        <v>35</v>
      </c>
      <c r="D401" s="13" t="s">
        <v>35</v>
      </c>
      <c r="E401" s="12" t="s">
        <v>2778</v>
      </c>
      <c r="F401" s="12" t="s">
        <v>2754</v>
      </c>
      <c r="G401" s="12" t="s">
        <v>2750</v>
      </c>
      <c r="H401" s="12" t="s">
        <v>35</v>
      </c>
      <c r="I401" s="13" t="s">
        <v>2779</v>
      </c>
      <c r="J401" s="13" t="s">
        <v>2780</v>
      </c>
      <c r="K401" s="12" t="s">
        <v>36</v>
      </c>
      <c r="L401" s="12" t="s">
        <v>525</v>
      </c>
      <c r="M401" s="12" t="s">
        <v>61</v>
      </c>
      <c r="N401" s="32">
        <v>15</v>
      </c>
      <c r="O401" s="17">
        <f t="shared" si="30"/>
        <v>47.744</v>
      </c>
      <c r="P401" s="28">
        <f t="shared" si="31"/>
        <v>19.097999999999999</v>
      </c>
      <c r="Q401" s="28">
        <f t="shared" si="32"/>
        <v>28.646000000000001</v>
      </c>
      <c r="R401" s="28">
        <f t="shared" si="33"/>
        <v>23.872</v>
      </c>
      <c r="S401" s="17">
        <v>9.5489999999999995</v>
      </c>
      <c r="T401" s="17">
        <v>14.323</v>
      </c>
      <c r="U401" s="28">
        <f t="shared" si="34"/>
        <v>23.872</v>
      </c>
      <c r="V401" s="17">
        <v>9.5489999999999995</v>
      </c>
      <c r="W401" s="17">
        <v>14.323</v>
      </c>
      <c r="X401" s="12" t="s">
        <v>845</v>
      </c>
      <c r="Y401" s="12" t="s">
        <v>38</v>
      </c>
      <c r="Z401" s="12" t="s">
        <v>2713</v>
      </c>
      <c r="AA401" s="12" t="s">
        <v>2713</v>
      </c>
      <c r="AB401" s="25"/>
    </row>
    <row r="402" spans="1:28" ht="15" customHeight="1" x14ac:dyDescent="0.25">
      <c r="A402" s="12" t="s">
        <v>488</v>
      </c>
      <c r="B402" s="12" t="s">
        <v>168</v>
      </c>
      <c r="C402" s="12" t="s">
        <v>35</v>
      </c>
      <c r="D402" s="13" t="s">
        <v>35</v>
      </c>
      <c r="E402" s="12" t="s">
        <v>2781</v>
      </c>
      <c r="F402" s="12" t="s">
        <v>2754</v>
      </c>
      <c r="G402" s="12" t="s">
        <v>2750</v>
      </c>
      <c r="H402" s="12" t="s">
        <v>35</v>
      </c>
      <c r="I402" s="13" t="s">
        <v>2782</v>
      </c>
      <c r="J402" s="13" t="s">
        <v>2783</v>
      </c>
      <c r="K402" s="12" t="s">
        <v>36</v>
      </c>
      <c r="L402" s="12" t="s">
        <v>525</v>
      </c>
      <c r="M402" s="12" t="s">
        <v>61</v>
      </c>
      <c r="N402" s="32">
        <v>4</v>
      </c>
      <c r="O402" s="17">
        <f t="shared" si="30"/>
        <v>40.317999999999998</v>
      </c>
      <c r="P402" s="28">
        <f t="shared" si="31"/>
        <v>16.128</v>
      </c>
      <c r="Q402" s="28">
        <f t="shared" si="32"/>
        <v>24.19</v>
      </c>
      <c r="R402" s="28">
        <f t="shared" si="33"/>
        <v>20.158999999999999</v>
      </c>
      <c r="S402" s="17">
        <v>8.0640000000000001</v>
      </c>
      <c r="T402" s="17">
        <v>12.095000000000001</v>
      </c>
      <c r="U402" s="28">
        <f t="shared" si="34"/>
        <v>20.158999999999999</v>
      </c>
      <c r="V402" s="17">
        <v>8.0640000000000001</v>
      </c>
      <c r="W402" s="17">
        <v>12.095000000000001</v>
      </c>
      <c r="X402" s="12" t="s">
        <v>845</v>
      </c>
      <c r="Y402" s="12" t="s">
        <v>38</v>
      </c>
      <c r="Z402" s="12" t="s">
        <v>2713</v>
      </c>
      <c r="AA402" s="12" t="s">
        <v>2713</v>
      </c>
      <c r="AB402" s="25"/>
    </row>
    <row r="403" spans="1:28" ht="15" customHeight="1" x14ac:dyDescent="0.25">
      <c r="A403" s="12" t="s">
        <v>489</v>
      </c>
      <c r="B403" s="12" t="s">
        <v>168</v>
      </c>
      <c r="C403" s="12" t="s">
        <v>35</v>
      </c>
      <c r="D403" s="13" t="s">
        <v>35</v>
      </c>
      <c r="E403" s="12" t="s">
        <v>2784</v>
      </c>
      <c r="F403" s="12" t="s">
        <v>2754</v>
      </c>
      <c r="G403" s="12" t="s">
        <v>2750</v>
      </c>
      <c r="H403" s="12" t="s">
        <v>35</v>
      </c>
      <c r="I403" s="13" t="s">
        <v>2785</v>
      </c>
      <c r="J403" s="13" t="s">
        <v>2786</v>
      </c>
      <c r="K403" s="12" t="s">
        <v>36</v>
      </c>
      <c r="L403" s="12" t="s">
        <v>525</v>
      </c>
      <c r="M403" s="12" t="s">
        <v>61</v>
      </c>
      <c r="N403" s="32">
        <v>3</v>
      </c>
      <c r="O403" s="17">
        <f t="shared" si="30"/>
        <v>11.51</v>
      </c>
      <c r="P403" s="28">
        <f t="shared" si="31"/>
        <v>4.6040000000000001</v>
      </c>
      <c r="Q403" s="28">
        <f t="shared" si="32"/>
        <v>6.9059999999999997</v>
      </c>
      <c r="R403" s="28">
        <f t="shared" si="33"/>
        <v>5.7549999999999999</v>
      </c>
      <c r="S403" s="17">
        <v>2.302</v>
      </c>
      <c r="T403" s="17">
        <v>3.4529999999999998</v>
      </c>
      <c r="U403" s="28">
        <f t="shared" si="34"/>
        <v>5.7549999999999999</v>
      </c>
      <c r="V403" s="17">
        <v>2.302</v>
      </c>
      <c r="W403" s="17">
        <v>3.4529999999999998</v>
      </c>
      <c r="X403" s="12" t="s">
        <v>845</v>
      </c>
      <c r="Y403" s="12" t="s">
        <v>38</v>
      </c>
      <c r="Z403" s="12" t="s">
        <v>2713</v>
      </c>
      <c r="AA403" s="12" t="s">
        <v>2713</v>
      </c>
      <c r="AB403" s="25"/>
    </row>
    <row r="404" spans="1:28" ht="15" customHeight="1" x14ac:dyDescent="0.25">
      <c r="A404" s="12" t="s">
        <v>490</v>
      </c>
      <c r="B404" s="12" t="s">
        <v>168</v>
      </c>
      <c r="C404" s="12" t="s">
        <v>35</v>
      </c>
      <c r="D404" s="13" t="s">
        <v>35</v>
      </c>
      <c r="E404" s="12" t="s">
        <v>2787</v>
      </c>
      <c r="F404" s="12" t="s">
        <v>2754</v>
      </c>
      <c r="G404" s="12" t="s">
        <v>2750</v>
      </c>
      <c r="H404" s="12" t="s">
        <v>35</v>
      </c>
      <c r="I404" s="13" t="s">
        <v>2788</v>
      </c>
      <c r="J404" s="13" t="s">
        <v>2789</v>
      </c>
      <c r="K404" s="12" t="s">
        <v>36</v>
      </c>
      <c r="L404" s="12" t="s">
        <v>525</v>
      </c>
      <c r="M404" s="12" t="s">
        <v>61</v>
      </c>
      <c r="N404" s="32">
        <v>4</v>
      </c>
      <c r="O404" s="17">
        <f t="shared" si="30"/>
        <v>10.378</v>
      </c>
      <c r="P404" s="28">
        <f t="shared" si="31"/>
        <v>4.1500000000000004</v>
      </c>
      <c r="Q404" s="28">
        <f t="shared" si="32"/>
        <v>6.2279999999999998</v>
      </c>
      <c r="R404" s="28">
        <f t="shared" si="33"/>
        <v>5.1890000000000001</v>
      </c>
      <c r="S404" s="17">
        <v>2.0750000000000002</v>
      </c>
      <c r="T404" s="17">
        <v>3.1139999999999999</v>
      </c>
      <c r="U404" s="28">
        <f t="shared" si="34"/>
        <v>5.1890000000000001</v>
      </c>
      <c r="V404" s="17">
        <v>2.0750000000000002</v>
      </c>
      <c r="W404" s="17">
        <v>3.1139999999999999</v>
      </c>
      <c r="X404" s="12" t="s">
        <v>845</v>
      </c>
      <c r="Y404" s="12" t="s">
        <v>38</v>
      </c>
      <c r="Z404" s="12" t="s">
        <v>2713</v>
      </c>
      <c r="AA404" s="12" t="s">
        <v>2713</v>
      </c>
      <c r="AB404" s="25"/>
    </row>
    <row r="405" spans="1:28" ht="15" customHeight="1" x14ac:dyDescent="0.25">
      <c r="A405" s="12" t="s">
        <v>491</v>
      </c>
      <c r="B405" s="12" t="s">
        <v>168</v>
      </c>
      <c r="C405" s="12" t="s">
        <v>35</v>
      </c>
      <c r="D405" s="13" t="s">
        <v>35</v>
      </c>
      <c r="E405" s="12" t="s">
        <v>2790</v>
      </c>
      <c r="F405" s="12" t="s">
        <v>2754</v>
      </c>
      <c r="G405" s="12" t="s">
        <v>2750</v>
      </c>
      <c r="H405" s="12" t="s">
        <v>35</v>
      </c>
      <c r="I405" s="13" t="s">
        <v>2791</v>
      </c>
      <c r="J405" s="13" t="s">
        <v>2792</v>
      </c>
      <c r="K405" s="12" t="s">
        <v>36</v>
      </c>
      <c r="L405" s="12" t="s">
        <v>525</v>
      </c>
      <c r="M405" s="12" t="s">
        <v>61</v>
      </c>
      <c r="N405" s="32">
        <v>4</v>
      </c>
      <c r="O405" s="17">
        <f t="shared" si="30"/>
        <v>15.116</v>
      </c>
      <c r="P405" s="28">
        <f t="shared" si="31"/>
        <v>6.0460000000000003</v>
      </c>
      <c r="Q405" s="28">
        <f t="shared" si="32"/>
        <v>9.07</v>
      </c>
      <c r="R405" s="28">
        <f t="shared" si="33"/>
        <v>7.5579999999999998</v>
      </c>
      <c r="S405" s="17">
        <v>3.0230000000000001</v>
      </c>
      <c r="T405" s="17">
        <v>4.5350000000000001</v>
      </c>
      <c r="U405" s="28">
        <f t="shared" si="34"/>
        <v>7.5579999999999998</v>
      </c>
      <c r="V405" s="17">
        <v>3.0230000000000001</v>
      </c>
      <c r="W405" s="17">
        <v>4.5350000000000001</v>
      </c>
      <c r="X405" s="12" t="s">
        <v>845</v>
      </c>
      <c r="Y405" s="12" t="s">
        <v>38</v>
      </c>
      <c r="Z405" s="12" t="s">
        <v>2713</v>
      </c>
      <c r="AA405" s="12" t="s">
        <v>2713</v>
      </c>
      <c r="AB405" s="25"/>
    </row>
    <row r="406" spans="1:28" ht="15" customHeight="1" x14ac:dyDescent="0.25">
      <c r="A406" s="12" t="s">
        <v>492</v>
      </c>
      <c r="B406" s="12" t="s">
        <v>168</v>
      </c>
      <c r="C406" s="12" t="s">
        <v>35</v>
      </c>
      <c r="D406" s="13" t="s">
        <v>35</v>
      </c>
      <c r="E406" s="12" t="s">
        <v>2775</v>
      </c>
      <c r="F406" s="12" t="s">
        <v>2754</v>
      </c>
      <c r="G406" s="12" t="s">
        <v>2750</v>
      </c>
      <c r="H406" s="12" t="s">
        <v>35</v>
      </c>
      <c r="I406" s="13" t="s">
        <v>2793</v>
      </c>
      <c r="J406" s="13" t="s">
        <v>2794</v>
      </c>
      <c r="K406" s="12" t="s">
        <v>36</v>
      </c>
      <c r="L406" s="12" t="s">
        <v>525</v>
      </c>
      <c r="M406" s="12" t="s">
        <v>61</v>
      </c>
      <c r="N406" s="32">
        <v>3</v>
      </c>
      <c r="O406" s="17">
        <f t="shared" si="30"/>
        <v>6.7119999999999997</v>
      </c>
      <c r="P406" s="28">
        <f t="shared" si="31"/>
        <v>2.6840000000000002</v>
      </c>
      <c r="Q406" s="28">
        <f t="shared" si="32"/>
        <v>4.0279999999999996</v>
      </c>
      <c r="R406" s="28">
        <f t="shared" si="33"/>
        <v>3.3559999999999999</v>
      </c>
      <c r="S406" s="17">
        <v>1.3420000000000001</v>
      </c>
      <c r="T406" s="17">
        <v>2.0139999999999998</v>
      </c>
      <c r="U406" s="28">
        <f t="shared" si="34"/>
        <v>3.3559999999999999</v>
      </c>
      <c r="V406" s="17">
        <v>1.3420000000000001</v>
      </c>
      <c r="W406" s="17">
        <v>2.0139999999999998</v>
      </c>
      <c r="X406" s="12" t="s">
        <v>845</v>
      </c>
      <c r="Y406" s="12" t="s">
        <v>38</v>
      </c>
      <c r="Z406" s="12" t="s">
        <v>2713</v>
      </c>
      <c r="AA406" s="12" t="s">
        <v>2713</v>
      </c>
      <c r="AB406" s="25"/>
    </row>
    <row r="407" spans="1:28" ht="15" customHeight="1" x14ac:dyDescent="0.25">
      <c r="A407" s="12" t="s">
        <v>493</v>
      </c>
      <c r="B407" s="12" t="s">
        <v>168</v>
      </c>
      <c r="C407" s="12" t="s">
        <v>35</v>
      </c>
      <c r="D407" s="13" t="s">
        <v>35</v>
      </c>
      <c r="E407" s="12" t="s">
        <v>2795</v>
      </c>
      <c r="F407" s="12" t="s">
        <v>2754</v>
      </c>
      <c r="G407" s="12" t="s">
        <v>2750</v>
      </c>
      <c r="H407" s="12" t="s">
        <v>35</v>
      </c>
      <c r="I407" s="13" t="s">
        <v>2796</v>
      </c>
      <c r="J407" s="13" t="s">
        <v>2797</v>
      </c>
      <c r="K407" s="12" t="s">
        <v>36</v>
      </c>
      <c r="L407" s="12" t="s">
        <v>525</v>
      </c>
      <c r="M407" s="12" t="s">
        <v>61</v>
      </c>
      <c r="N407" s="32">
        <v>2</v>
      </c>
      <c r="O407" s="17">
        <f t="shared" si="30"/>
        <v>3.5839999999999996</v>
      </c>
      <c r="P407" s="28">
        <f t="shared" si="31"/>
        <v>1.4339999999999999</v>
      </c>
      <c r="Q407" s="28">
        <f t="shared" si="32"/>
        <v>2.15</v>
      </c>
      <c r="R407" s="28">
        <f t="shared" si="33"/>
        <v>1.7919999999999998</v>
      </c>
      <c r="S407" s="17">
        <v>0.71699999999999997</v>
      </c>
      <c r="T407" s="17">
        <v>1.075</v>
      </c>
      <c r="U407" s="28">
        <f t="shared" si="34"/>
        <v>1.7919999999999998</v>
      </c>
      <c r="V407" s="17">
        <v>0.71699999999999997</v>
      </c>
      <c r="W407" s="17">
        <v>1.075</v>
      </c>
      <c r="X407" s="12" t="s">
        <v>845</v>
      </c>
      <c r="Y407" s="12" t="s">
        <v>38</v>
      </c>
      <c r="Z407" s="12" t="s">
        <v>2713</v>
      </c>
      <c r="AA407" s="12" t="s">
        <v>2713</v>
      </c>
      <c r="AB407" s="25"/>
    </row>
    <row r="408" spans="1:28" ht="15" customHeight="1" x14ac:dyDescent="0.25">
      <c r="A408" s="12" t="s">
        <v>494</v>
      </c>
      <c r="B408" s="12" t="s">
        <v>168</v>
      </c>
      <c r="C408" s="12" t="s">
        <v>35</v>
      </c>
      <c r="D408" s="13" t="s">
        <v>35</v>
      </c>
      <c r="E408" s="12" t="s">
        <v>2798</v>
      </c>
      <c r="F408" s="12" t="s">
        <v>2754</v>
      </c>
      <c r="G408" s="12" t="s">
        <v>2750</v>
      </c>
      <c r="H408" s="12" t="s">
        <v>35</v>
      </c>
      <c r="I408" s="13" t="s">
        <v>2799</v>
      </c>
      <c r="J408" s="13" t="s">
        <v>2800</v>
      </c>
      <c r="K408" s="12" t="s">
        <v>36</v>
      </c>
      <c r="L408" s="12" t="s">
        <v>525</v>
      </c>
      <c r="M408" s="12" t="s">
        <v>61</v>
      </c>
      <c r="N408" s="32">
        <v>2</v>
      </c>
      <c r="O408" s="17">
        <f t="shared" si="30"/>
        <v>9.5440000000000005</v>
      </c>
      <c r="P408" s="28">
        <f t="shared" si="31"/>
        <v>3.8180000000000001</v>
      </c>
      <c r="Q408" s="28">
        <f t="shared" si="32"/>
        <v>5.726</v>
      </c>
      <c r="R408" s="28">
        <f t="shared" si="33"/>
        <v>4.7720000000000002</v>
      </c>
      <c r="S408" s="17">
        <v>1.909</v>
      </c>
      <c r="T408" s="17">
        <v>2.863</v>
      </c>
      <c r="U408" s="28">
        <f t="shared" si="34"/>
        <v>4.7720000000000002</v>
      </c>
      <c r="V408" s="17">
        <v>1.909</v>
      </c>
      <c r="W408" s="17">
        <v>2.863</v>
      </c>
      <c r="X408" s="12" t="s">
        <v>845</v>
      </c>
      <c r="Y408" s="12" t="s">
        <v>38</v>
      </c>
      <c r="Z408" s="12" t="s">
        <v>2713</v>
      </c>
      <c r="AA408" s="12" t="s">
        <v>2713</v>
      </c>
      <c r="AB408" s="25"/>
    </row>
    <row r="409" spans="1:28" ht="15" customHeight="1" x14ac:dyDescent="0.25">
      <c r="A409" s="12" t="s">
        <v>3753</v>
      </c>
      <c r="B409" s="12" t="s">
        <v>168</v>
      </c>
      <c r="C409" s="12" t="s">
        <v>35</v>
      </c>
      <c r="D409" s="13" t="s">
        <v>35</v>
      </c>
      <c r="E409" s="12" t="s">
        <v>2801</v>
      </c>
      <c r="F409" s="12" t="s">
        <v>2754</v>
      </c>
      <c r="G409" s="12" t="s">
        <v>2750</v>
      </c>
      <c r="H409" s="12" t="s">
        <v>35</v>
      </c>
      <c r="I409" s="13" t="s">
        <v>2802</v>
      </c>
      <c r="J409" s="13" t="s">
        <v>2803</v>
      </c>
      <c r="K409" s="12" t="s">
        <v>36</v>
      </c>
      <c r="L409" s="12" t="s">
        <v>525</v>
      </c>
      <c r="M409" s="12" t="s">
        <v>61</v>
      </c>
      <c r="N409" s="32">
        <v>4</v>
      </c>
      <c r="O409" s="17">
        <f t="shared" si="30"/>
        <v>36.53</v>
      </c>
      <c r="P409" s="28">
        <f t="shared" si="31"/>
        <v>14.612</v>
      </c>
      <c r="Q409" s="28">
        <f t="shared" si="32"/>
        <v>21.917999999999999</v>
      </c>
      <c r="R409" s="28">
        <f t="shared" si="33"/>
        <v>18.265000000000001</v>
      </c>
      <c r="S409" s="17">
        <v>7.306</v>
      </c>
      <c r="T409" s="17">
        <v>10.959</v>
      </c>
      <c r="U409" s="28">
        <f t="shared" si="34"/>
        <v>18.265000000000001</v>
      </c>
      <c r="V409" s="17">
        <v>7.306</v>
      </c>
      <c r="W409" s="17">
        <v>10.959</v>
      </c>
      <c r="X409" s="12" t="s">
        <v>845</v>
      </c>
      <c r="Y409" s="12" t="s">
        <v>38</v>
      </c>
      <c r="Z409" s="12" t="s">
        <v>2713</v>
      </c>
      <c r="AA409" s="12" t="s">
        <v>2713</v>
      </c>
      <c r="AB409" s="25"/>
    </row>
    <row r="410" spans="1:28" ht="15" customHeight="1" x14ac:dyDescent="0.25">
      <c r="A410" s="12" t="s">
        <v>3754</v>
      </c>
      <c r="B410" s="12" t="s">
        <v>168</v>
      </c>
      <c r="C410" s="12" t="s">
        <v>35</v>
      </c>
      <c r="D410" s="13" t="s">
        <v>35</v>
      </c>
      <c r="E410" s="12" t="s">
        <v>2804</v>
      </c>
      <c r="F410" s="12" t="s">
        <v>2754</v>
      </c>
      <c r="G410" s="12" t="s">
        <v>2750</v>
      </c>
      <c r="H410" s="12" t="s">
        <v>35</v>
      </c>
      <c r="I410" s="13" t="s">
        <v>2805</v>
      </c>
      <c r="J410" s="13" t="s">
        <v>2806</v>
      </c>
      <c r="K410" s="12" t="s">
        <v>36</v>
      </c>
      <c r="L410" s="12" t="s">
        <v>525</v>
      </c>
      <c r="M410" s="12" t="s">
        <v>61</v>
      </c>
      <c r="N410" s="32">
        <v>3</v>
      </c>
      <c r="O410" s="17">
        <f t="shared" si="30"/>
        <v>11.666</v>
      </c>
      <c r="P410" s="28">
        <f t="shared" si="31"/>
        <v>4.6660000000000004</v>
      </c>
      <c r="Q410" s="28">
        <f t="shared" si="32"/>
        <v>7</v>
      </c>
      <c r="R410" s="28">
        <f t="shared" si="33"/>
        <v>5.8330000000000002</v>
      </c>
      <c r="S410" s="17">
        <v>2.3330000000000002</v>
      </c>
      <c r="T410" s="17">
        <v>3.5</v>
      </c>
      <c r="U410" s="28">
        <f t="shared" si="34"/>
        <v>5.8330000000000002</v>
      </c>
      <c r="V410" s="17">
        <v>2.3330000000000002</v>
      </c>
      <c r="W410" s="17">
        <v>3.5</v>
      </c>
      <c r="X410" s="12" t="s">
        <v>845</v>
      </c>
      <c r="Y410" s="12" t="s">
        <v>38</v>
      </c>
      <c r="Z410" s="12" t="s">
        <v>2713</v>
      </c>
      <c r="AA410" s="12" t="s">
        <v>2713</v>
      </c>
      <c r="AB410" s="25"/>
    </row>
    <row r="411" spans="1:28" ht="15" customHeight="1" x14ac:dyDescent="0.25">
      <c r="A411" s="12" t="s">
        <v>3755</v>
      </c>
      <c r="B411" s="12" t="s">
        <v>168</v>
      </c>
      <c r="C411" s="12" t="s">
        <v>35</v>
      </c>
      <c r="D411" s="13" t="s">
        <v>35</v>
      </c>
      <c r="E411" s="12" t="s">
        <v>2807</v>
      </c>
      <c r="F411" s="12" t="s">
        <v>2754</v>
      </c>
      <c r="G411" s="12" t="s">
        <v>2750</v>
      </c>
      <c r="H411" s="12" t="s">
        <v>35</v>
      </c>
      <c r="I411" s="13" t="s">
        <v>2808</v>
      </c>
      <c r="J411" s="13" t="s">
        <v>2809</v>
      </c>
      <c r="K411" s="12" t="s">
        <v>36</v>
      </c>
      <c r="L411" s="12" t="s">
        <v>525</v>
      </c>
      <c r="M411" s="12" t="s">
        <v>61</v>
      </c>
      <c r="N411" s="32">
        <v>3</v>
      </c>
      <c r="O411" s="17">
        <f t="shared" si="30"/>
        <v>15.504</v>
      </c>
      <c r="P411" s="28">
        <f t="shared" si="31"/>
        <v>6.202</v>
      </c>
      <c r="Q411" s="28">
        <f t="shared" si="32"/>
        <v>9.3019999999999996</v>
      </c>
      <c r="R411" s="28">
        <f t="shared" si="33"/>
        <v>7.7519999999999998</v>
      </c>
      <c r="S411" s="17">
        <v>3.101</v>
      </c>
      <c r="T411" s="17">
        <v>4.6509999999999998</v>
      </c>
      <c r="U411" s="28">
        <f t="shared" si="34"/>
        <v>7.7519999999999998</v>
      </c>
      <c r="V411" s="17">
        <v>3.101</v>
      </c>
      <c r="W411" s="17">
        <v>4.6509999999999998</v>
      </c>
      <c r="X411" s="12" t="s">
        <v>845</v>
      </c>
      <c r="Y411" s="12" t="s">
        <v>38</v>
      </c>
      <c r="Z411" s="12" t="s">
        <v>2713</v>
      </c>
      <c r="AA411" s="12" t="s">
        <v>2713</v>
      </c>
      <c r="AB411" s="25"/>
    </row>
    <row r="412" spans="1:28" ht="15" customHeight="1" x14ac:dyDescent="0.25">
      <c r="A412" s="12" t="s">
        <v>3756</v>
      </c>
      <c r="B412" s="12" t="s">
        <v>168</v>
      </c>
      <c r="C412" s="12" t="s">
        <v>35</v>
      </c>
      <c r="D412" s="13" t="s">
        <v>35</v>
      </c>
      <c r="E412" s="12" t="s">
        <v>2810</v>
      </c>
      <c r="F412" s="12" t="s">
        <v>2754</v>
      </c>
      <c r="G412" s="12" t="s">
        <v>2750</v>
      </c>
      <c r="H412" s="12" t="s">
        <v>35</v>
      </c>
      <c r="I412" s="13" t="s">
        <v>2811</v>
      </c>
      <c r="J412" s="13" t="s">
        <v>2812</v>
      </c>
      <c r="K412" s="12" t="s">
        <v>36</v>
      </c>
      <c r="L412" s="12" t="s">
        <v>525</v>
      </c>
      <c r="M412" s="12" t="s">
        <v>61</v>
      </c>
      <c r="N412" s="32">
        <v>3</v>
      </c>
      <c r="O412" s="17">
        <f t="shared" si="30"/>
        <v>18.124000000000002</v>
      </c>
      <c r="P412" s="28">
        <f t="shared" si="31"/>
        <v>7.25</v>
      </c>
      <c r="Q412" s="28">
        <f t="shared" si="32"/>
        <v>10.874000000000001</v>
      </c>
      <c r="R412" s="28">
        <f t="shared" si="33"/>
        <v>9.0620000000000012</v>
      </c>
      <c r="S412" s="17">
        <v>3.625</v>
      </c>
      <c r="T412" s="17">
        <v>5.4370000000000003</v>
      </c>
      <c r="U412" s="28">
        <f t="shared" si="34"/>
        <v>9.0620000000000012</v>
      </c>
      <c r="V412" s="17">
        <v>3.625</v>
      </c>
      <c r="W412" s="17">
        <v>5.4370000000000003</v>
      </c>
      <c r="X412" s="12" t="s">
        <v>845</v>
      </c>
      <c r="Y412" s="12" t="s">
        <v>38</v>
      </c>
      <c r="Z412" s="12" t="s">
        <v>2713</v>
      </c>
      <c r="AA412" s="12" t="s">
        <v>2713</v>
      </c>
      <c r="AB412" s="25"/>
    </row>
    <row r="413" spans="1:28" ht="15" customHeight="1" x14ac:dyDescent="0.25">
      <c r="A413" s="12" t="s">
        <v>3757</v>
      </c>
      <c r="B413" s="12" t="s">
        <v>168</v>
      </c>
      <c r="C413" s="12" t="s">
        <v>35</v>
      </c>
      <c r="D413" s="13" t="s">
        <v>35</v>
      </c>
      <c r="E413" s="12" t="s">
        <v>2813</v>
      </c>
      <c r="F413" s="12" t="s">
        <v>2754</v>
      </c>
      <c r="G413" s="12" t="s">
        <v>2750</v>
      </c>
      <c r="H413" s="12" t="s">
        <v>35</v>
      </c>
      <c r="I413" s="13" t="s">
        <v>2814</v>
      </c>
      <c r="J413" s="13" t="s">
        <v>2815</v>
      </c>
      <c r="K413" s="12" t="s">
        <v>36</v>
      </c>
      <c r="L413" s="12" t="s">
        <v>525</v>
      </c>
      <c r="M413" s="12" t="s">
        <v>61</v>
      </c>
      <c r="N413" s="32">
        <v>3</v>
      </c>
      <c r="O413" s="17">
        <f t="shared" si="30"/>
        <v>10.809999999999999</v>
      </c>
      <c r="P413" s="28">
        <f t="shared" si="31"/>
        <v>4.3239999999999998</v>
      </c>
      <c r="Q413" s="28">
        <f t="shared" si="32"/>
        <v>6.4859999999999998</v>
      </c>
      <c r="R413" s="28">
        <f t="shared" si="33"/>
        <v>5.4049999999999994</v>
      </c>
      <c r="S413" s="17">
        <v>2.1619999999999999</v>
      </c>
      <c r="T413" s="17">
        <v>3.2429999999999999</v>
      </c>
      <c r="U413" s="28">
        <f t="shared" si="34"/>
        <v>5.4049999999999994</v>
      </c>
      <c r="V413" s="17">
        <v>2.1619999999999999</v>
      </c>
      <c r="W413" s="17">
        <v>3.2429999999999999</v>
      </c>
      <c r="X413" s="12" t="s">
        <v>845</v>
      </c>
      <c r="Y413" s="12" t="s">
        <v>38</v>
      </c>
      <c r="Z413" s="12" t="s">
        <v>2713</v>
      </c>
      <c r="AA413" s="12" t="s">
        <v>2713</v>
      </c>
      <c r="AB413" s="25"/>
    </row>
    <row r="414" spans="1:28" ht="15" customHeight="1" x14ac:dyDescent="0.25">
      <c r="A414" s="12" t="s">
        <v>3758</v>
      </c>
      <c r="B414" s="12" t="s">
        <v>168</v>
      </c>
      <c r="C414" s="12" t="s">
        <v>35</v>
      </c>
      <c r="D414" s="13" t="s">
        <v>35</v>
      </c>
      <c r="E414" s="12" t="s">
        <v>2816</v>
      </c>
      <c r="F414" s="12" t="s">
        <v>2754</v>
      </c>
      <c r="G414" s="12" t="s">
        <v>2750</v>
      </c>
      <c r="H414" s="12" t="s">
        <v>35</v>
      </c>
      <c r="I414" s="13" t="s">
        <v>2817</v>
      </c>
      <c r="J414" s="13" t="s">
        <v>2818</v>
      </c>
      <c r="K414" s="12" t="s">
        <v>36</v>
      </c>
      <c r="L414" s="12" t="s">
        <v>525</v>
      </c>
      <c r="M414" s="12" t="s">
        <v>61</v>
      </c>
      <c r="N414" s="32">
        <v>2</v>
      </c>
      <c r="O414" s="17">
        <f t="shared" si="30"/>
        <v>9.6539999999999999</v>
      </c>
      <c r="P414" s="28">
        <f t="shared" si="31"/>
        <v>3.8620000000000001</v>
      </c>
      <c r="Q414" s="28">
        <f t="shared" si="32"/>
        <v>5.7919999999999998</v>
      </c>
      <c r="R414" s="28">
        <f t="shared" si="33"/>
        <v>4.827</v>
      </c>
      <c r="S414" s="17">
        <v>1.931</v>
      </c>
      <c r="T414" s="17">
        <v>2.8959999999999999</v>
      </c>
      <c r="U414" s="28">
        <f t="shared" si="34"/>
        <v>4.827</v>
      </c>
      <c r="V414" s="17">
        <v>1.931</v>
      </c>
      <c r="W414" s="17">
        <v>2.8959999999999999</v>
      </c>
      <c r="X414" s="12" t="s">
        <v>845</v>
      </c>
      <c r="Y414" s="12" t="s">
        <v>38</v>
      </c>
      <c r="Z414" s="12" t="s">
        <v>2713</v>
      </c>
      <c r="AA414" s="12" t="s">
        <v>2713</v>
      </c>
      <c r="AB414" s="25"/>
    </row>
    <row r="415" spans="1:28" ht="15" customHeight="1" x14ac:dyDescent="0.25">
      <c r="A415" s="12" t="s">
        <v>3759</v>
      </c>
      <c r="B415" s="12" t="s">
        <v>168</v>
      </c>
      <c r="C415" s="12" t="s">
        <v>35</v>
      </c>
      <c r="D415" s="13" t="s">
        <v>35</v>
      </c>
      <c r="E415" s="12" t="s">
        <v>2819</v>
      </c>
      <c r="F415" s="12" t="s">
        <v>2754</v>
      </c>
      <c r="G415" s="12" t="s">
        <v>2750</v>
      </c>
      <c r="H415" s="12" t="s">
        <v>35</v>
      </c>
      <c r="I415" s="13" t="s">
        <v>2820</v>
      </c>
      <c r="J415" s="13" t="s">
        <v>2821</v>
      </c>
      <c r="K415" s="12" t="s">
        <v>36</v>
      </c>
      <c r="L415" s="12" t="s">
        <v>525</v>
      </c>
      <c r="M415" s="12" t="s">
        <v>61</v>
      </c>
      <c r="N415" s="32">
        <v>15</v>
      </c>
      <c r="O415" s="17">
        <f t="shared" si="30"/>
        <v>63.658000000000001</v>
      </c>
      <c r="P415" s="28">
        <f t="shared" si="31"/>
        <v>25.463999999999999</v>
      </c>
      <c r="Q415" s="28">
        <f t="shared" si="32"/>
        <v>38.194000000000003</v>
      </c>
      <c r="R415" s="28">
        <f t="shared" si="33"/>
        <v>31.829000000000001</v>
      </c>
      <c r="S415" s="17">
        <v>12.731999999999999</v>
      </c>
      <c r="T415" s="17">
        <v>19.097000000000001</v>
      </c>
      <c r="U415" s="28">
        <f t="shared" si="34"/>
        <v>31.829000000000001</v>
      </c>
      <c r="V415" s="17">
        <v>12.731999999999999</v>
      </c>
      <c r="W415" s="17">
        <v>19.097000000000001</v>
      </c>
      <c r="X415" s="12" t="s">
        <v>845</v>
      </c>
      <c r="Y415" s="12" t="s">
        <v>38</v>
      </c>
      <c r="Z415" s="12" t="s">
        <v>2713</v>
      </c>
      <c r="AA415" s="12" t="s">
        <v>2713</v>
      </c>
      <c r="AB415" s="25"/>
    </row>
    <row r="416" spans="1:28" ht="15" customHeight="1" x14ac:dyDescent="0.25">
      <c r="A416" s="12" t="s">
        <v>3760</v>
      </c>
      <c r="B416" s="12" t="s">
        <v>168</v>
      </c>
      <c r="C416" s="12" t="s">
        <v>96</v>
      </c>
      <c r="D416" s="13" t="s">
        <v>2822</v>
      </c>
      <c r="E416" s="12" t="s">
        <v>2750</v>
      </c>
      <c r="F416" s="12" t="s">
        <v>2754</v>
      </c>
      <c r="G416" s="12" t="s">
        <v>2750</v>
      </c>
      <c r="H416" s="12" t="s">
        <v>35</v>
      </c>
      <c r="I416" s="13" t="s">
        <v>2823</v>
      </c>
      <c r="J416" s="13" t="s">
        <v>2824</v>
      </c>
      <c r="K416" s="12" t="s">
        <v>36</v>
      </c>
      <c r="L416" s="12" t="s">
        <v>525</v>
      </c>
      <c r="M416" s="12" t="s">
        <v>61</v>
      </c>
      <c r="N416" s="32">
        <v>8</v>
      </c>
      <c r="O416" s="17">
        <f t="shared" si="30"/>
        <v>94.443999999999988</v>
      </c>
      <c r="P416" s="28">
        <f t="shared" si="31"/>
        <v>37.777999999999999</v>
      </c>
      <c r="Q416" s="28">
        <f t="shared" si="32"/>
        <v>56.665999999999997</v>
      </c>
      <c r="R416" s="28">
        <f t="shared" si="33"/>
        <v>47.221999999999994</v>
      </c>
      <c r="S416" s="17">
        <v>18.888999999999999</v>
      </c>
      <c r="T416" s="17">
        <v>28.332999999999998</v>
      </c>
      <c r="U416" s="28">
        <f t="shared" si="34"/>
        <v>47.221999999999994</v>
      </c>
      <c r="V416" s="17">
        <v>18.888999999999999</v>
      </c>
      <c r="W416" s="17">
        <v>28.332999999999998</v>
      </c>
      <c r="X416" s="12" t="s">
        <v>845</v>
      </c>
      <c r="Y416" s="12" t="s">
        <v>38</v>
      </c>
      <c r="Z416" s="12" t="s">
        <v>2713</v>
      </c>
      <c r="AA416" s="12" t="s">
        <v>2713</v>
      </c>
      <c r="AB416" s="25"/>
    </row>
    <row r="417" spans="1:28" ht="15" customHeight="1" x14ac:dyDescent="0.25">
      <c r="A417" s="12" t="s">
        <v>3761</v>
      </c>
      <c r="B417" s="12" t="s">
        <v>168</v>
      </c>
      <c r="C417" s="12" t="s">
        <v>35</v>
      </c>
      <c r="D417" s="13" t="s">
        <v>35</v>
      </c>
      <c r="E417" s="12" t="s">
        <v>2825</v>
      </c>
      <c r="F417" s="12" t="s">
        <v>2754</v>
      </c>
      <c r="G417" s="12" t="s">
        <v>2750</v>
      </c>
      <c r="H417" s="12" t="s">
        <v>35</v>
      </c>
      <c r="I417" s="13" t="s">
        <v>2826</v>
      </c>
      <c r="J417" s="13" t="s">
        <v>2827</v>
      </c>
      <c r="K417" s="12" t="s">
        <v>36</v>
      </c>
      <c r="L417" s="12" t="s">
        <v>525</v>
      </c>
      <c r="M417" s="12" t="s">
        <v>61</v>
      </c>
      <c r="N417" s="32">
        <v>2</v>
      </c>
      <c r="O417" s="17">
        <f t="shared" si="30"/>
        <v>37.616</v>
      </c>
      <c r="P417" s="28">
        <f t="shared" si="31"/>
        <v>15.045999999999999</v>
      </c>
      <c r="Q417" s="28">
        <f t="shared" si="32"/>
        <v>22.57</v>
      </c>
      <c r="R417" s="28">
        <f t="shared" si="33"/>
        <v>18.808</v>
      </c>
      <c r="S417" s="17">
        <v>7.5229999999999997</v>
      </c>
      <c r="T417" s="17">
        <v>11.285</v>
      </c>
      <c r="U417" s="28">
        <f t="shared" si="34"/>
        <v>18.808</v>
      </c>
      <c r="V417" s="17">
        <v>7.5229999999999997</v>
      </c>
      <c r="W417" s="17">
        <v>11.285</v>
      </c>
      <c r="X417" s="12" t="s">
        <v>845</v>
      </c>
      <c r="Y417" s="12" t="s">
        <v>38</v>
      </c>
      <c r="Z417" s="12" t="s">
        <v>2713</v>
      </c>
      <c r="AA417" s="12" t="s">
        <v>2713</v>
      </c>
      <c r="AB417" s="25"/>
    </row>
    <row r="418" spans="1:28" ht="15" customHeight="1" x14ac:dyDescent="0.25">
      <c r="A418" s="12" t="s">
        <v>3762</v>
      </c>
      <c r="B418" s="12" t="s">
        <v>168</v>
      </c>
      <c r="C418" s="12" t="s">
        <v>35</v>
      </c>
      <c r="D418" s="13" t="s">
        <v>35</v>
      </c>
      <c r="E418" s="12" t="s">
        <v>2828</v>
      </c>
      <c r="F418" s="12" t="s">
        <v>2754</v>
      </c>
      <c r="G418" s="12" t="s">
        <v>2750</v>
      </c>
      <c r="H418" s="12" t="s">
        <v>35</v>
      </c>
      <c r="I418" s="13" t="s">
        <v>2829</v>
      </c>
      <c r="J418" s="13" t="s">
        <v>2830</v>
      </c>
      <c r="K418" s="12" t="s">
        <v>36</v>
      </c>
      <c r="L418" s="12" t="s">
        <v>525</v>
      </c>
      <c r="M418" s="12" t="s">
        <v>61</v>
      </c>
      <c r="N418" s="32">
        <v>12</v>
      </c>
      <c r="O418" s="17">
        <f t="shared" si="30"/>
        <v>87.843999999999994</v>
      </c>
      <c r="P418" s="28">
        <f t="shared" si="31"/>
        <v>35.137999999999998</v>
      </c>
      <c r="Q418" s="28">
        <f t="shared" si="32"/>
        <v>52.706000000000003</v>
      </c>
      <c r="R418" s="28">
        <f t="shared" si="33"/>
        <v>43.921999999999997</v>
      </c>
      <c r="S418" s="17">
        <v>17.568999999999999</v>
      </c>
      <c r="T418" s="17">
        <v>26.353000000000002</v>
      </c>
      <c r="U418" s="28">
        <f t="shared" si="34"/>
        <v>43.921999999999997</v>
      </c>
      <c r="V418" s="17">
        <v>17.568999999999999</v>
      </c>
      <c r="W418" s="17">
        <v>26.353000000000002</v>
      </c>
      <c r="X418" s="12" t="s">
        <v>845</v>
      </c>
      <c r="Y418" s="12" t="s">
        <v>38</v>
      </c>
      <c r="Z418" s="12" t="s">
        <v>2713</v>
      </c>
      <c r="AA418" s="12" t="s">
        <v>2713</v>
      </c>
      <c r="AB418" s="25"/>
    </row>
    <row r="419" spans="1:28" ht="15" customHeight="1" x14ac:dyDescent="0.25">
      <c r="A419" s="12" t="s">
        <v>3763</v>
      </c>
      <c r="B419" s="12" t="s">
        <v>168</v>
      </c>
      <c r="C419" s="12" t="s">
        <v>35</v>
      </c>
      <c r="D419" s="13" t="s">
        <v>35</v>
      </c>
      <c r="E419" s="12" t="s">
        <v>2831</v>
      </c>
      <c r="F419" s="12" t="s">
        <v>2754</v>
      </c>
      <c r="G419" s="12" t="s">
        <v>2750</v>
      </c>
      <c r="H419" s="12" t="s">
        <v>35</v>
      </c>
      <c r="I419" s="13" t="s">
        <v>2832</v>
      </c>
      <c r="J419" s="13" t="s">
        <v>2833</v>
      </c>
      <c r="K419" s="12" t="s">
        <v>36</v>
      </c>
      <c r="L419" s="12" t="s">
        <v>525</v>
      </c>
      <c r="M419" s="12" t="s">
        <v>61</v>
      </c>
      <c r="N419" s="32">
        <v>5</v>
      </c>
      <c r="O419" s="17">
        <f t="shared" si="30"/>
        <v>56.244</v>
      </c>
      <c r="P419" s="28">
        <f t="shared" si="31"/>
        <v>22.498000000000001</v>
      </c>
      <c r="Q419" s="28">
        <f t="shared" si="32"/>
        <v>33.746000000000002</v>
      </c>
      <c r="R419" s="28">
        <f t="shared" si="33"/>
        <v>28.122</v>
      </c>
      <c r="S419" s="17">
        <v>11.249000000000001</v>
      </c>
      <c r="T419" s="17">
        <v>16.873000000000001</v>
      </c>
      <c r="U419" s="28">
        <f t="shared" si="34"/>
        <v>28.122</v>
      </c>
      <c r="V419" s="17">
        <v>11.249000000000001</v>
      </c>
      <c r="W419" s="17">
        <v>16.873000000000001</v>
      </c>
      <c r="X419" s="12" t="s">
        <v>845</v>
      </c>
      <c r="Y419" s="12" t="s">
        <v>38</v>
      </c>
      <c r="Z419" s="12" t="s">
        <v>2713</v>
      </c>
      <c r="AA419" s="12" t="s">
        <v>2713</v>
      </c>
      <c r="AB419" s="25"/>
    </row>
    <row r="420" spans="1:28" ht="15" customHeight="1" x14ac:dyDescent="0.25">
      <c r="A420" s="12" t="s">
        <v>3764</v>
      </c>
      <c r="B420" s="12" t="s">
        <v>168</v>
      </c>
      <c r="C420" s="12" t="s">
        <v>526</v>
      </c>
      <c r="D420" s="13" t="s">
        <v>2834</v>
      </c>
      <c r="E420" s="12" t="s">
        <v>2750</v>
      </c>
      <c r="F420" s="12" t="s">
        <v>2754</v>
      </c>
      <c r="G420" s="12" t="s">
        <v>2750</v>
      </c>
      <c r="H420" s="12" t="s">
        <v>35</v>
      </c>
      <c r="I420" s="13" t="s">
        <v>2835</v>
      </c>
      <c r="J420" s="13" t="s">
        <v>2836</v>
      </c>
      <c r="K420" s="12" t="s">
        <v>36</v>
      </c>
      <c r="L420" s="12" t="s">
        <v>525</v>
      </c>
      <c r="M420" s="12" t="s">
        <v>41</v>
      </c>
      <c r="N420" s="32">
        <v>4</v>
      </c>
      <c r="O420" s="17">
        <f t="shared" si="30"/>
        <v>12.36</v>
      </c>
      <c r="P420" s="28">
        <f t="shared" si="31"/>
        <v>12.36</v>
      </c>
      <c r="Q420" s="28">
        <f t="shared" si="32"/>
        <v>0</v>
      </c>
      <c r="R420" s="28">
        <f t="shared" si="33"/>
        <v>6.18</v>
      </c>
      <c r="S420" s="17">
        <v>6.18</v>
      </c>
      <c r="T420" s="17">
        <v>0</v>
      </c>
      <c r="U420" s="28">
        <f t="shared" si="34"/>
        <v>6.18</v>
      </c>
      <c r="V420" s="17">
        <v>6.18</v>
      </c>
      <c r="W420" s="17">
        <v>0</v>
      </c>
      <c r="X420" s="12" t="s">
        <v>845</v>
      </c>
      <c r="Y420" s="12" t="s">
        <v>38</v>
      </c>
      <c r="Z420" s="12" t="s">
        <v>2713</v>
      </c>
      <c r="AA420" s="12" t="s">
        <v>2713</v>
      </c>
      <c r="AB420" s="25"/>
    </row>
    <row r="421" spans="1:28" ht="15" customHeight="1" x14ac:dyDescent="0.25">
      <c r="A421" s="12" t="s">
        <v>3765</v>
      </c>
      <c r="B421" s="12" t="s">
        <v>2837</v>
      </c>
      <c r="C421" s="12" t="s">
        <v>35</v>
      </c>
      <c r="D421" s="13" t="s">
        <v>2838</v>
      </c>
      <c r="E421" s="12" t="s">
        <v>2722</v>
      </c>
      <c r="F421" s="12" t="s">
        <v>2723</v>
      </c>
      <c r="G421" s="12" t="s">
        <v>2722</v>
      </c>
      <c r="H421" s="12" t="s">
        <v>35</v>
      </c>
      <c r="I421" s="13" t="s">
        <v>2839</v>
      </c>
      <c r="J421" s="13" t="s">
        <v>2840</v>
      </c>
      <c r="K421" s="12" t="s">
        <v>36</v>
      </c>
      <c r="L421" s="12" t="s">
        <v>525</v>
      </c>
      <c r="M421" s="12" t="s">
        <v>56</v>
      </c>
      <c r="N421" s="32">
        <v>2</v>
      </c>
      <c r="O421" s="17">
        <f t="shared" si="30"/>
        <v>0.434</v>
      </c>
      <c r="P421" s="28">
        <f t="shared" si="31"/>
        <v>0.186</v>
      </c>
      <c r="Q421" s="28">
        <f t="shared" si="32"/>
        <v>0.248</v>
      </c>
      <c r="R421" s="28">
        <f t="shared" si="33"/>
        <v>0.217</v>
      </c>
      <c r="S421" s="17">
        <v>9.2999999999999999E-2</v>
      </c>
      <c r="T421" s="17">
        <v>0.124</v>
      </c>
      <c r="U421" s="28">
        <f t="shared" si="34"/>
        <v>0.217</v>
      </c>
      <c r="V421" s="17">
        <v>9.2999999999999999E-2</v>
      </c>
      <c r="W421" s="17">
        <v>0.124</v>
      </c>
      <c r="X421" s="12" t="s">
        <v>845</v>
      </c>
      <c r="Y421" s="12" t="s">
        <v>38</v>
      </c>
      <c r="Z421" s="12" t="s">
        <v>2713</v>
      </c>
      <c r="AA421" s="12" t="s">
        <v>2713</v>
      </c>
      <c r="AB421" s="25"/>
    </row>
    <row r="422" spans="1:28" ht="15" customHeight="1" x14ac:dyDescent="0.25">
      <c r="A422" s="12" t="s">
        <v>3766</v>
      </c>
      <c r="B422" s="12" t="s">
        <v>526</v>
      </c>
      <c r="C422" s="12" t="s">
        <v>2841</v>
      </c>
      <c r="D422" s="13" t="s">
        <v>2842</v>
      </c>
      <c r="E422" s="12" t="s">
        <v>2750</v>
      </c>
      <c r="F422" s="12" t="s">
        <v>2754</v>
      </c>
      <c r="G422" s="12" t="s">
        <v>2750</v>
      </c>
      <c r="H422" s="12" t="s">
        <v>35</v>
      </c>
      <c r="I422" s="13" t="s">
        <v>2843</v>
      </c>
      <c r="J422" s="13" t="s">
        <v>2844</v>
      </c>
      <c r="K422" s="12" t="s">
        <v>36</v>
      </c>
      <c r="L422" s="12" t="s">
        <v>525</v>
      </c>
      <c r="M422" s="12" t="s">
        <v>41</v>
      </c>
      <c r="N422" s="32">
        <v>14</v>
      </c>
      <c r="O422" s="17">
        <f t="shared" si="30"/>
        <v>2.8340000000000001</v>
      </c>
      <c r="P422" s="28">
        <f t="shared" si="31"/>
        <v>2.8340000000000001</v>
      </c>
      <c r="Q422" s="28">
        <f t="shared" si="32"/>
        <v>0</v>
      </c>
      <c r="R422" s="28">
        <f t="shared" si="33"/>
        <v>1.417</v>
      </c>
      <c r="S422" s="17">
        <v>1.417</v>
      </c>
      <c r="T422" s="17">
        <v>0</v>
      </c>
      <c r="U422" s="28">
        <f t="shared" si="34"/>
        <v>1.417</v>
      </c>
      <c r="V422" s="17">
        <v>1.417</v>
      </c>
      <c r="W422" s="17">
        <v>0</v>
      </c>
      <c r="X422" s="12" t="s">
        <v>845</v>
      </c>
      <c r="Y422" s="12" t="s">
        <v>38</v>
      </c>
      <c r="Z422" s="12" t="s">
        <v>2713</v>
      </c>
      <c r="AA422" s="12" t="s">
        <v>2713</v>
      </c>
      <c r="AB422" s="25"/>
    </row>
    <row r="423" spans="1:28" ht="15" customHeight="1" x14ac:dyDescent="0.25">
      <c r="A423" s="12" t="s">
        <v>3767</v>
      </c>
      <c r="B423" s="12" t="s">
        <v>35</v>
      </c>
      <c r="C423" s="12" t="s">
        <v>35</v>
      </c>
      <c r="D423" s="13" t="s">
        <v>35</v>
      </c>
      <c r="E423" s="12" t="s">
        <v>2753</v>
      </c>
      <c r="F423" s="12" t="s">
        <v>2754</v>
      </c>
      <c r="G423" s="12" t="s">
        <v>2750</v>
      </c>
      <c r="H423" s="12" t="s">
        <v>35</v>
      </c>
      <c r="I423" s="13" t="s">
        <v>2845</v>
      </c>
      <c r="J423" s="13" t="s">
        <v>2846</v>
      </c>
      <c r="K423" s="12" t="s">
        <v>36</v>
      </c>
      <c r="L423" s="12" t="s">
        <v>525</v>
      </c>
      <c r="M423" s="12" t="s">
        <v>56</v>
      </c>
      <c r="N423" s="32">
        <v>15</v>
      </c>
      <c r="O423" s="17">
        <f t="shared" si="30"/>
        <v>0.20600000000000002</v>
      </c>
      <c r="P423" s="28">
        <f t="shared" si="31"/>
        <v>8.2000000000000003E-2</v>
      </c>
      <c r="Q423" s="28">
        <f t="shared" si="32"/>
        <v>0.124</v>
      </c>
      <c r="R423" s="28">
        <f t="shared" si="33"/>
        <v>0.10300000000000001</v>
      </c>
      <c r="S423" s="17">
        <v>4.1000000000000002E-2</v>
      </c>
      <c r="T423" s="17">
        <v>6.2E-2</v>
      </c>
      <c r="U423" s="28">
        <f t="shared" si="34"/>
        <v>0.10300000000000001</v>
      </c>
      <c r="V423" s="17">
        <v>4.1000000000000002E-2</v>
      </c>
      <c r="W423" s="17">
        <v>6.2E-2</v>
      </c>
      <c r="X423" s="12" t="s">
        <v>845</v>
      </c>
      <c r="Y423" s="12" t="s">
        <v>38</v>
      </c>
      <c r="Z423" s="12" t="s">
        <v>2713</v>
      </c>
      <c r="AA423" s="12" t="s">
        <v>2713</v>
      </c>
      <c r="AB423" s="25"/>
    </row>
    <row r="424" spans="1:28" ht="15" customHeight="1" x14ac:dyDescent="0.25">
      <c r="A424" s="12" t="s">
        <v>3768</v>
      </c>
      <c r="B424" s="12" t="s">
        <v>35</v>
      </c>
      <c r="C424" s="12" t="s">
        <v>35</v>
      </c>
      <c r="D424" s="13" t="s">
        <v>35</v>
      </c>
      <c r="E424" s="12" t="s">
        <v>2778</v>
      </c>
      <c r="F424" s="12" t="s">
        <v>2754</v>
      </c>
      <c r="G424" s="12" t="s">
        <v>2750</v>
      </c>
      <c r="H424" s="12" t="s">
        <v>35</v>
      </c>
      <c r="I424" s="13" t="s">
        <v>2847</v>
      </c>
      <c r="J424" s="13" t="s">
        <v>2848</v>
      </c>
      <c r="K424" s="12" t="s">
        <v>36</v>
      </c>
      <c r="L424" s="12" t="s">
        <v>525</v>
      </c>
      <c r="M424" s="12" t="s">
        <v>61</v>
      </c>
      <c r="N424" s="32">
        <v>3</v>
      </c>
      <c r="O424" s="17">
        <f t="shared" si="30"/>
        <v>2.5840000000000001</v>
      </c>
      <c r="P424" s="28">
        <f t="shared" si="31"/>
        <v>0.64600000000000002</v>
      </c>
      <c r="Q424" s="28">
        <f t="shared" si="32"/>
        <v>1.9379999999999999</v>
      </c>
      <c r="R424" s="28">
        <f t="shared" si="33"/>
        <v>1.292</v>
      </c>
      <c r="S424" s="17">
        <v>0.32300000000000001</v>
      </c>
      <c r="T424" s="17">
        <v>0.96899999999999997</v>
      </c>
      <c r="U424" s="28">
        <f t="shared" si="34"/>
        <v>1.292</v>
      </c>
      <c r="V424" s="17">
        <v>0.32300000000000001</v>
      </c>
      <c r="W424" s="17">
        <v>0.96899999999999997</v>
      </c>
      <c r="X424" s="12" t="s">
        <v>845</v>
      </c>
      <c r="Y424" s="12" t="s">
        <v>846</v>
      </c>
      <c r="Z424" s="12" t="s">
        <v>2713</v>
      </c>
      <c r="AA424" s="12" t="s">
        <v>2713</v>
      </c>
      <c r="AB424" s="25"/>
    </row>
    <row r="425" spans="1:28" ht="15" customHeight="1" x14ac:dyDescent="0.25">
      <c r="A425" s="12" t="s">
        <v>3769</v>
      </c>
      <c r="B425" s="12" t="s">
        <v>35</v>
      </c>
      <c r="C425" s="12" t="s">
        <v>35</v>
      </c>
      <c r="D425" s="13" t="s">
        <v>35</v>
      </c>
      <c r="E425" s="12" t="s">
        <v>2778</v>
      </c>
      <c r="F425" s="12" t="s">
        <v>2754</v>
      </c>
      <c r="G425" s="12" t="s">
        <v>2750</v>
      </c>
      <c r="H425" s="12" t="s">
        <v>35</v>
      </c>
      <c r="I425" s="13" t="s">
        <v>2849</v>
      </c>
      <c r="J425" s="13" t="s">
        <v>2850</v>
      </c>
      <c r="K425" s="12" t="s">
        <v>36</v>
      </c>
      <c r="L425" s="12" t="s">
        <v>525</v>
      </c>
      <c r="M425" s="12" t="s">
        <v>41</v>
      </c>
      <c r="N425" s="32">
        <v>3</v>
      </c>
      <c r="O425" s="17">
        <f t="shared" si="30"/>
        <v>0.02</v>
      </c>
      <c r="P425" s="28">
        <f t="shared" si="31"/>
        <v>0.02</v>
      </c>
      <c r="Q425" s="28">
        <f t="shared" si="32"/>
        <v>0</v>
      </c>
      <c r="R425" s="28">
        <f t="shared" si="33"/>
        <v>0.01</v>
      </c>
      <c r="S425" s="17">
        <v>0.01</v>
      </c>
      <c r="T425" s="17">
        <v>0</v>
      </c>
      <c r="U425" s="28">
        <f t="shared" si="34"/>
        <v>0.01</v>
      </c>
      <c r="V425" s="17">
        <v>0.01</v>
      </c>
      <c r="W425" s="17">
        <v>0</v>
      </c>
      <c r="X425" s="12" t="s">
        <v>845</v>
      </c>
      <c r="Y425" s="12" t="s">
        <v>846</v>
      </c>
      <c r="Z425" s="12" t="s">
        <v>2713</v>
      </c>
      <c r="AA425" s="12" t="s">
        <v>2713</v>
      </c>
      <c r="AB425" s="25"/>
    </row>
    <row r="426" spans="1:28" ht="15" customHeight="1" x14ac:dyDescent="0.25">
      <c r="A426" s="12" t="s">
        <v>3770</v>
      </c>
      <c r="B426" s="12" t="s">
        <v>2851</v>
      </c>
      <c r="C426" s="12" t="s">
        <v>35</v>
      </c>
      <c r="D426" s="13" t="s">
        <v>109</v>
      </c>
      <c r="E426" s="12" t="s">
        <v>2750</v>
      </c>
      <c r="F426" s="12" t="s">
        <v>2754</v>
      </c>
      <c r="G426" s="12" t="s">
        <v>2750</v>
      </c>
      <c r="H426" s="12" t="s">
        <v>35</v>
      </c>
      <c r="I426" s="13" t="s">
        <v>2852</v>
      </c>
      <c r="J426" s="13" t="s">
        <v>2853</v>
      </c>
      <c r="K426" s="12" t="s">
        <v>36</v>
      </c>
      <c r="L426" s="12" t="s">
        <v>525</v>
      </c>
      <c r="M426" s="12" t="s">
        <v>56</v>
      </c>
      <c r="N426" s="32">
        <v>2.5</v>
      </c>
      <c r="O426" s="17">
        <f t="shared" si="30"/>
        <v>5.1359999999999992</v>
      </c>
      <c r="P426" s="28">
        <f t="shared" si="31"/>
        <v>2.0539999999999998</v>
      </c>
      <c r="Q426" s="28">
        <f t="shared" si="32"/>
        <v>3.0819999999999999</v>
      </c>
      <c r="R426" s="28">
        <f t="shared" si="33"/>
        <v>2.5679999999999996</v>
      </c>
      <c r="S426" s="17">
        <v>1.0269999999999999</v>
      </c>
      <c r="T426" s="17">
        <v>1.5409999999999999</v>
      </c>
      <c r="U426" s="28">
        <f t="shared" si="34"/>
        <v>2.5679999999999996</v>
      </c>
      <c r="V426" s="17">
        <v>1.0269999999999999</v>
      </c>
      <c r="W426" s="17">
        <v>1.5409999999999999</v>
      </c>
      <c r="X426" s="12" t="s">
        <v>845</v>
      </c>
      <c r="Y426" s="12" t="s">
        <v>846</v>
      </c>
      <c r="Z426" s="12" t="s">
        <v>2713</v>
      </c>
      <c r="AA426" s="12" t="s">
        <v>2713</v>
      </c>
      <c r="AB426" s="25"/>
    </row>
    <row r="427" spans="1:28" ht="15" customHeight="1" x14ac:dyDescent="0.25">
      <c r="A427" s="12" t="s">
        <v>3771</v>
      </c>
      <c r="B427" s="12" t="s">
        <v>2851</v>
      </c>
      <c r="C427" s="12" t="s">
        <v>96</v>
      </c>
      <c r="D427" s="13" t="s">
        <v>108</v>
      </c>
      <c r="E427" s="12" t="s">
        <v>2750</v>
      </c>
      <c r="F427" s="12" t="s">
        <v>2754</v>
      </c>
      <c r="G427" s="12" t="s">
        <v>2750</v>
      </c>
      <c r="H427" s="12" t="s">
        <v>35</v>
      </c>
      <c r="I427" s="13" t="s">
        <v>2854</v>
      </c>
      <c r="J427" s="13" t="s">
        <v>2855</v>
      </c>
      <c r="K427" s="12" t="s">
        <v>36</v>
      </c>
      <c r="L427" s="12" t="s">
        <v>525</v>
      </c>
      <c r="M427" s="12" t="s">
        <v>56</v>
      </c>
      <c r="N427" s="32">
        <v>4.5</v>
      </c>
      <c r="O427" s="17">
        <f t="shared" si="30"/>
        <v>11.962</v>
      </c>
      <c r="P427" s="28">
        <f t="shared" si="31"/>
        <v>4.7839999999999998</v>
      </c>
      <c r="Q427" s="28">
        <f t="shared" si="32"/>
        <v>7.1779999999999999</v>
      </c>
      <c r="R427" s="28">
        <f t="shared" si="33"/>
        <v>5.9809999999999999</v>
      </c>
      <c r="S427" s="17">
        <v>2.3919999999999999</v>
      </c>
      <c r="T427" s="17">
        <v>3.589</v>
      </c>
      <c r="U427" s="28">
        <f t="shared" si="34"/>
        <v>5.9809999999999999</v>
      </c>
      <c r="V427" s="17">
        <v>2.3919999999999999</v>
      </c>
      <c r="W427" s="17">
        <v>3.589</v>
      </c>
      <c r="X427" s="12" t="s">
        <v>845</v>
      </c>
      <c r="Y427" s="12" t="s">
        <v>846</v>
      </c>
      <c r="Z427" s="12" t="s">
        <v>2713</v>
      </c>
      <c r="AA427" s="12" t="s">
        <v>2713</v>
      </c>
      <c r="AB427" s="25"/>
    </row>
    <row r="428" spans="1:28" x14ac:dyDescent="0.25">
      <c r="A428" s="12" t="s">
        <v>3772</v>
      </c>
      <c r="B428" s="12" t="s">
        <v>2851</v>
      </c>
      <c r="C428" s="12" t="s">
        <v>96</v>
      </c>
      <c r="D428" s="13" t="s">
        <v>169</v>
      </c>
      <c r="E428" s="12" t="s">
        <v>2750</v>
      </c>
      <c r="F428" s="12" t="s">
        <v>2754</v>
      </c>
      <c r="G428" s="12" t="s">
        <v>2750</v>
      </c>
      <c r="H428" s="12" t="s">
        <v>35</v>
      </c>
      <c r="I428" s="13" t="s">
        <v>2856</v>
      </c>
      <c r="J428" s="13" t="s">
        <v>2857</v>
      </c>
      <c r="K428" s="12" t="s">
        <v>36</v>
      </c>
      <c r="L428" s="12" t="s">
        <v>525</v>
      </c>
      <c r="M428" s="12" t="s">
        <v>56</v>
      </c>
      <c r="N428" s="32">
        <v>1.5</v>
      </c>
      <c r="O428" s="17">
        <f t="shared" si="30"/>
        <v>1.452</v>
      </c>
      <c r="P428" s="28">
        <f t="shared" si="31"/>
        <v>0.57999999999999996</v>
      </c>
      <c r="Q428" s="28">
        <f t="shared" si="32"/>
        <v>0.872</v>
      </c>
      <c r="R428" s="28">
        <f t="shared" si="33"/>
        <v>0.72599999999999998</v>
      </c>
      <c r="S428" s="17">
        <v>0.28999999999999998</v>
      </c>
      <c r="T428" s="17">
        <v>0.436</v>
      </c>
      <c r="U428" s="28">
        <f t="shared" si="34"/>
        <v>0.72599999999999998</v>
      </c>
      <c r="V428" s="17">
        <v>0.28999999999999998</v>
      </c>
      <c r="W428" s="17">
        <v>0.436</v>
      </c>
      <c r="X428" s="12" t="s">
        <v>845</v>
      </c>
      <c r="Y428" s="12" t="s">
        <v>846</v>
      </c>
      <c r="Z428" s="12" t="s">
        <v>2713</v>
      </c>
      <c r="AA428" s="12" t="s">
        <v>2713</v>
      </c>
      <c r="AB428" s="25"/>
    </row>
    <row r="429" spans="1:28" x14ac:dyDescent="0.25">
      <c r="A429" s="12" t="s">
        <v>3773</v>
      </c>
      <c r="B429" s="12" t="s">
        <v>616</v>
      </c>
      <c r="C429" s="12" t="s">
        <v>3046</v>
      </c>
      <c r="D429" s="13" t="s">
        <v>182</v>
      </c>
      <c r="E429" s="12" t="s">
        <v>3047</v>
      </c>
      <c r="F429" s="12" t="s">
        <v>3048</v>
      </c>
      <c r="G429" s="12" t="s">
        <v>3047</v>
      </c>
      <c r="H429" s="12" t="s">
        <v>35</v>
      </c>
      <c r="I429" s="13" t="s">
        <v>3049</v>
      </c>
      <c r="J429" s="13" t="s">
        <v>3050</v>
      </c>
      <c r="K429" s="12" t="s">
        <v>36</v>
      </c>
      <c r="L429" s="12" t="s">
        <v>525</v>
      </c>
      <c r="M429" s="12" t="s">
        <v>37</v>
      </c>
      <c r="N429" s="32">
        <v>15</v>
      </c>
      <c r="O429" s="17">
        <f t="shared" si="30"/>
        <v>18.015999999999998</v>
      </c>
      <c r="P429" s="28">
        <f t="shared" si="31"/>
        <v>5.6239999999999997</v>
      </c>
      <c r="Q429" s="28">
        <f t="shared" si="32"/>
        <v>12.391999999999999</v>
      </c>
      <c r="R429" s="28">
        <f t="shared" si="33"/>
        <v>9.0079999999999991</v>
      </c>
      <c r="S429" s="17">
        <v>2.8119999999999998</v>
      </c>
      <c r="T429" s="17">
        <v>6.1959999999999997</v>
      </c>
      <c r="U429" s="28">
        <f t="shared" si="34"/>
        <v>9.0079999999999991</v>
      </c>
      <c r="V429" s="17">
        <v>2.8119999999999998</v>
      </c>
      <c r="W429" s="17">
        <v>6.1959999999999997</v>
      </c>
      <c r="X429" s="12" t="s">
        <v>845</v>
      </c>
      <c r="Y429" s="12" t="s">
        <v>38</v>
      </c>
      <c r="Z429" s="12" t="s">
        <v>3037</v>
      </c>
      <c r="AA429" s="12" t="s">
        <v>3051</v>
      </c>
      <c r="AB429" s="12" t="s">
        <v>3052</v>
      </c>
    </row>
    <row r="430" spans="1:28" x14ac:dyDescent="0.25">
      <c r="A430" s="12" t="s">
        <v>3774</v>
      </c>
      <c r="B430" s="12" t="s">
        <v>616</v>
      </c>
      <c r="C430" s="12" t="s">
        <v>1967</v>
      </c>
      <c r="D430" s="13" t="s">
        <v>35</v>
      </c>
      <c r="E430" s="12" t="s">
        <v>3047</v>
      </c>
      <c r="F430" s="12" t="s">
        <v>3048</v>
      </c>
      <c r="G430" s="12" t="s">
        <v>3047</v>
      </c>
      <c r="H430" s="12" t="s">
        <v>35</v>
      </c>
      <c r="I430" s="13" t="s">
        <v>3053</v>
      </c>
      <c r="J430" s="13" t="s">
        <v>3054</v>
      </c>
      <c r="K430" s="12" t="s">
        <v>36</v>
      </c>
      <c r="L430" s="12" t="s">
        <v>525</v>
      </c>
      <c r="M430" s="12" t="s">
        <v>37</v>
      </c>
      <c r="N430" s="32">
        <v>20</v>
      </c>
      <c r="O430" s="17">
        <f t="shared" si="30"/>
        <v>15.018000000000001</v>
      </c>
      <c r="P430" s="28">
        <f t="shared" si="31"/>
        <v>4.7160000000000002</v>
      </c>
      <c r="Q430" s="28">
        <f t="shared" si="32"/>
        <v>10.302</v>
      </c>
      <c r="R430" s="28">
        <f t="shared" si="33"/>
        <v>7.5090000000000003</v>
      </c>
      <c r="S430" s="17">
        <v>2.3580000000000001</v>
      </c>
      <c r="T430" s="17">
        <v>5.1509999999999998</v>
      </c>
      <c r="U430" s="28">
        <f t="shared" si="34"/>
        <v>7.5090000000000003</v>
      </c>
      <c r="V430" s="17">
        <v>2.3580000000000001</v>
      </c>
      <c r="W430" s="17">
        <v>5.1509999999999998</v>
      </c>
      <c r="X430" s="12" t="s">
        <v>845</v>
      </c>
      <c r="Y430" s="12" t="s">
        <v>38</v>
      </c>
      <c r="Z430" s="12" t="s">
        <v>3037</v>
      </c>
      <c r="AA430" s="12" t="s">
        <v>3051</v>
      </c>
      <c r="AB430" s="12" t="s">
        <v>3052</v>
      </c>
    </row>
    <row r="431" spans="1:28" x14ac:dyDescent="0.25">
      <c r="A431" s="12" t="s">
        <v>3775</v>
      </c>
      <c r="B431" s="12" t="s">
        <v>616</v>
      </c>
      <c r="C431" s="12" t="s">
        <v>3055</v>
      </c>
      <c r="D431" s="13" t="s">
        <v>35</v>
      </c>
      <c r="E431" s="12" t="s">
        <v>3047</v>
      </c>
      <c r="F431" s="12" t="s">
        <v>3048</v>
      </c>
      <c r="G431" s="12" t="s">
        <v>3047</v>
      </c>
      <c r="H431" s="12" t="s">
        <v>35</v>
      </c>
      <c r="I431" s="13" t="s">
        <v>3056</v>
      </c>
      <c r="J431" s="13" t="s">
        <v>3057</v>
      </c>
      <c r="K431" s="12" t="s">
        <v>36</v>
      </c>
      <c r="L431" s="12" t="s">
        <v>525</v>
      </c>
      <c r="M431" s="12" t="s">
        <v>37</v>
      </c>
      <c r="N431" s="32">
        <v>20</v>
      </c>
      <c r="O431" s="17">
        <f t="shared" si="30"/>
        <v>7.34</v>
      </c>
      <c r="P431" s="28">
        <f t="shared" si="31"/>
        <v>2.9159999999999999</v>
      </c>
      <c r="Q431" s="28">
        <f t="shared" si="32"/>
        <v>4.4240000000000004</v>
      </c>
      <c r="R431" s="28">
        <f t="shared" si="33"/>
        <v>3.67</v>
      </c>
      <c r="S431" s="17">
        <v>1.458</v>
      </c>
      <c r="T431" s="17">
        <v>2.2120000000000002</v>
      </c>
      <c r="U431" s="28">
        <f t="shared" si="34"/>
        <v>3.67</v>
      </c>
      <c r="V431" s="17">
        <v>1.458</v>
      </c>
      <c r="W431" s="17">
        <v>2.2120000000000002</v>
      </c>
      <c r="X431" s="12" t="s">
        <v>845</v>
      </c>
      <c r="Y431" s="12" t="s">
        <v>38</v>
      </c>
      <c r="Z431" s="12" t="s">
        <v>3037</v>
      </c>
      <c r="AA431" s="12" t="s">
        <v>3051</v>
      </c>
      <c r="AB431" s="12" t="s">
        <v>3052</v>
      </c>
    </row>
    <row r="432" spans="1:28" x14ac:dyDescent="0.25">
      <c r="A432" s="12" t="s">
        <v>3776</v>
      </c>
      <c r="B432" s="12" t="s">
        <v>616</v>
      </c>
      <c r="C432" s="12" t="s">
        <v>3055</v>
      </c>
      <c r="D432" s="13" t="s">
        <v>35</v>
      </c>
      <c r="E432" s="12" t="s">
        <v>3047</v>
      </c>
      <c r="F432" s="12" t="s">
        <v>3048</v>
      </c>
      <c r="G432" s="12" t="s">
        <v>3047</v>
      </c>
      <c r="H432" s="12" t="s">
        <v>35</v>
      </c>
      <c r="I432" s="13" t="s">
        <v>3058</v>
      </c>
      <c r="J432" s="13" t="s">
        <v>3059</v>
      </c>
      <c r="K432" s="12" t="s">
        <v>36</v>
      </c>
      <c r="L432" s="12" t="s">
        <v>525</v>
      </c>
      <c r="M432" s="12" t="s">
        <v>37</v>
      </c>
      <c r="N432" s="32">
        <v>2</v>
      </c>
      <c r="O432" s="17">
        <f t="shared" si="30"/>
        <v>3.6219999999999999</v>
      </c>
      <c r="P432" s="28">
        <f t="shared" si="31"/>
        <v>1.294</v>
      </c>
      <c r="Q432" s="28">
        <f t="shared" si="32"/>
        <v>2.3279999999999998</v>
      </c>
      <c r="R432" s="28">
        <f t="shared" si="33"/>
        <v>1.8109999999999999</v>
      </c>
      <c r="S432" s="17">
        <v>0.64700000000000002</v>
      </c>
      <c r="T432" s="17">
        <v>1.1639999999999999</v>
      </c>
      <c r="U432" s="28">
        <f t="shared" si="34"/>
        <v>1.8109999999999999</v>
      </c>
      <c r="V432" s="17">
        <v>0.64700000000000002</v>
      </c>
      <c r="W432" s="17">
        <v>1.1639999999999999</v>
      </c>
      <c r="X432" s="12" t="s">
        <v>845</v>
      </c>
      <c r="Y432" s="12" t="s">
        <v>38</v>
      </c>
      <c r="Z432" s="12" t="s">
        <v>3037</v>
      </c>
      <c r="AA432" s="12" t="s">
        <v>3051</v>
      </c>
      <c r="AB432" s="12" t="s">
        <v>3052</v>
      </c>
    </row>
    <row r="433" spans="1:28" x14ac:dyDescent="0.25">
      <c r="A433" s="12" t="s">
        <v>3777</v>
      </c>
      <c r="B433" s="12" t="s">
        <v>616</v>
      </c>
      <c r="C433" s="12" t="s">
        <v>39</v>
      </c>
      <c r="D433" s="13" t="s">
        <v>35</v>
      </c>
      <c r="E433" s="12" t="s">
        <v>3047</v>
      </c>
      <c r="F433" s="12" t="s">
        <v>3048</v>
      </c>
      <c r="G433" s="12" t="s">
        <v>3047</v>
      </c>
      <c r="H433" s="12" t="s">
        <v>35</v>
      </c>
      <c r="I433" s="13" t="s">
        <v>3060</v>
      </c>
      <c r="J433" s="13" t="s">
        <v>3061</v>
      </c>
      <c r="K433" s="12" t="s">
        <v>36</v>
      </c>
      <c r="L433" s="12" t="s">
        <v>525</v>
      </c>
      <c r="M433" s="12" t="s">
        <v>37</v>
      </c>
      <c r="N433" s="32">
        <v>20</v>
      </c>
      <c r="O433" s="17">
        <f t="shared" si="30"/>
        <v>62.323999999999998</v>
      </c>
      <c r="P433" s="28">
        <f t="shared" si="31"/>
        <v>20.832000000000001</v>
      </c>
      <c r="Q433" s="28">
        <f t="shared" si="32"/>
        <v>41.491999999999997</v>
      </c>
      <c r="R433" s="28">
        <f t="shared" si="33"/>
        <v>31.161999999999999</v>
      </c>
      <c r="S433" s="17">
        <v>10.416</v>
      </c>
      <c r="T433" s="17">
        <v>20.745999999999999</v>
      </c>
      <c r="U433" s="28">
        <f t="shared" si="34"/>
        <v>31.161999999999999</v>
      </c>
      <c r="V433" s="17">
        <v>10.416</v>
      </c>
      <c r="W433" s="17">
        <v>20.745999999999999</v>
      </c>
      <c r="X433" s="12" t="s">
        <v>845</v>
      </c>
      <c r="Y433" s="12" t="s">
        <v>38</v>
      </c>
      <c r="Z433" s="12" t="s">
        <v>3037</v>
      </c>
      <c r="AA433" s="12" t="s">
        <v>3051</v>
      </c>
      <c r="AB433" s="12" t="s">
        <v>3052</v>
      </c>
    </row>
    <row r="434" spans="1:28" x14ac:dyDescent="0.25">
      <c r="A434" s="12" t="s">
        <v>3778</v>
      </c>
      <c r="B434" s="12" t="s">
        <v>616</v>
      </c>
      <c r="C434" s="12" t="s">
        <v>562</v>
      </c>
      <c r="D434" s="13" t="s">
        <v>35</v>
      </c>
      <c r="E434" s="12" t="s">
        <v>3047</v>
      </c>
      <c r="F434" s="12" t="s">
        <v>3048</v>
      </c>
      <c r="G434" s="12" t="s">
        <v>3047</v>
      </c>
      <c r="H434" s="12" t="s">
        <v>35</v>
      </c>
      <c r="I434" s="13" t="s">
        <v>3062</v>
      </c>
      <c r="J434" s="13" t="s">
        <v>3063</v>
      </c>
      <c r="K434" s="12" t="s">
        <v>36</v>
      </c>
      <c r="L434" s="12" t="s">
        <v>525</v>
      </c>
      <c r="M434" s="12" t="s">
        <v>37</v>
      </c>
      <c r="N434" s="32">
        <v>20</v>
      </c>
      <c r="O434" s="17">
        <f t="shared" si="30"/>
        <v>13.084</v>
      </c>
      <c r="P434" s="28">
        <f t="shared" si="31"/>
        <v>6.3220000000000001</v>
      </c>
      <c r="Q434" s="28">
        <f t="shared" si="32"/>
        <v>6.7619999999999996</v>
      </c>
      <c r="R434" s="28">
        <f t="shared" si="33"/>
        <v>6.5419999999999998</v>
      </c>
      <c r="S434" s="17">
        <v>3.161</v>
      </c>
      <c r="T434" s="17">
        <v>3.3809999999999998</v>
      </c>
      <c r="U434" s="28">
        <f t="shared" si="34"/>
        <v>6.5419999999999998</v>
      </c>
      <c r="V434" s="17">
        <v>3.161</v>
      </c>
      <c r="W434" s="17">
        <v>3.3809999999999998</v>
      </c>
      <c r="X434" s="12" t="s">
        <v>845</v>
      </c>
      <c r="Y434" s="12" t="s">
        <v>38</v>
      </c>
      <c r="Z434" s="12" t="s">
        <v>3037</v>
      </c>
      <c r="AA434" s="12" t="s">
        <v>3051</v>
      </c>
      <c r="AB434" s="12" t="s">
        <v>3052</v>
      </c>
    </row>
    <row r="435" spans="1:28" x14ac:dyDescent="0.25">
      <c r="A435" s="12" t="s">
        <v>3779</v>
      </c>
      <c r="B435" s="12" t="s">
        <v>616</v>
      </c>
      <c r="C435" s="12" t="s">
        <v>562</v>
      </c>
      <c r="D435" s="13" t="s">
        <v>35</v>
      </c>
      <c r="E435" s="12" t="s">
        <v>3047</v>
      </c>
      <c r="F435" s="12" t="s">
        <v>3048</v>
      </c>
      <c r="G435" s="12" t="s">
        <v>3047</v>
      </c>
      <c r="H435" s="12" t="s">
        <v>35</v>
      </c>
      <c r="I435" s="13" t="s">
        <v>3064</v>
      </c>
      <c r="J435" s="13" t="s">
        <v>3065</v>
      </c>
      <c r="K435" s="12" t="s">
        <v>36</v>
      </c>
      <c r="L435" s="12" t="s">
        <v>525</v>
      </c>
      <c r="M435" s="12" t="s">
        <v>37</v>
      </c>
      <c r="N435" s="32">
        <v>20</v>
      </c>
      <c r="O435" s="17">
        <f t="shared" si="30"/>
        <v>39.152000000000001</v>
      </c>
      <c r="P435" s="28">
        <f t="shared" si="31"/>
        <v>12.582000000000001</v>
      </c>
      <c r="Q435" s="28">
        <f t="shared" si="32"/>
        <v>26.57</v>
      </c>
      <c r="R435" s="28">
        <f t="shared" si="33"/>
        <v>19.576000000000001</v>
      </c>
      <c r="S435" s="17">
        <v>6.2910000000000004</v>
      </c>
      <c r="T435" s="17">
        <v>13.285</v>
      </c>
      <c r="U435" s="28">
        <f t="shared" si="34"/>
        <v>19.576000000000001</v>
      </c>
      <c r="V435" s="17">
        <v>6.2910000000000004</v>
      </c>
      <c r="W435" s="17">
        <v>13.285</v>
      </c>
      <c r="X435" s="12" t="s">
        <v>845</v>
      </c>
      <c r="Y435" s="12" t="s">
        <v>38</v>
      </c>
      <c r="Z435" s="12" t="s">
        <v>3037</v>
      </c>
      <c r="AA435" s="12" t="s">
        <v>3051</v>
      </c>
      <c r="AB435" s="12" t="s">
        <v>3052</v>
      </c>
    </row>
    <row r="436" spans="1:28" x14ac:dyDescent="0.25">
      <c r="A436" s="12" t="s">
        <v>3780</v>
      </c>
      <c r="B436" s="12" t="s">
        <v>616</v>
      </c>
      <c r="C436" s="12" t="s">
        <v>562</v>
      </c>
      <c r="D436" s="13" t="s">
        <v>35</v>
      </c>
      <c r="E436" s="12" t="s">
        <v>3047</v>
      </c>
      <c r="F436" s="12" t="s">
        <v>3048</v>
      </c>
      <c r="G436" s="12" t="s">
        <v>3047</v>
      </c>
      <c r="H436" s="12" t="s">
        <v>35</v>
      </c>
      <c r="I436" s="13" t="s">
        <v>3066</v>
      </c>
      <c r="J436" s="13" t="s">
        <v>3067</v>
      </c>
      <c r="K436" s="12" t="s">
        <v>36</v>
      </c>
      <c r="L436" s="12" t="s">
        <v>525</v>
      </c>
      <c r="M436" s="12" t="s">
        <v>37</v>
      </c>
      <c r="N436" s="32">
        <v>4</v>
      </c>
      <c r="O436" s="17">
        <f t="shared" si="30"/>
        <v>0.2</v>
      </c>
      <c r="P436" s="28">
        <f t="shared" si="31"/>
        <v>7.0000000000000007E-2</v>
      </c>
      <c r="Q436" s="28">
        <f t="shared" si="32"/>
        <v>0.13</v>
      </c>
      <c r="R436" s="28">
        <f t="shared" si="33"/>
        <v>0.1</v>
      </c>
      <c r="S436" s="17">
        <v>3.5000000000000003E-2</v>
      </c>
      <c r="T436" s="17">
        <v>6.5000000000000002E-2</v>
      </c>
      <c r="U436" s="28">
        <f t="shared" si="34"/>
        <v>0.1</v>
      </c>
      <c r="V436" s="17">
        <v>3.5000000000000003E-2</v>
      </c>
      <c r="W436" s="17">
        <v>6.5000000000000002E-2</v>
      </c>
      <c r="X436" s="12" t="s">
        <v>845</v>
      </c>
      <c r="Y436" s="12" t="s">
        <v>38</v>
      </c>
      <c r="Z436" s="12" t="s">
        <v>3037</v>
      </c>
      <c r="AA436" s="12" t="s">
        <v>3051</v>
      </c>
      <c r="AB436" s="12" t="s">
        <v>3052</v>
      </c>
    </row>
    <row r="437" spans="1:28" x14ac:dyDescent="0.25">
      <c r="A437" s="12" t="s">
        <v>3781</v>
      </c>
      <c r="B437" s="12" t="s">
        <v>616</v>
      </c>
      <c r="C437" s="12" t="s">
        <v>106</v>
      </c>
      <c r="D437" s="13" t="s">
        <v>35</v>
      </c>
      <c r="E437" s="12" t="s">
        <v>3047</v>
      </c>
      <c r="F437" s="12" t="s">
        <v>3048</v>
      </c>
      <c r="G437" s="12" t="s">
        <v>3047</v>
      </c>
      <c r="H437" s="12" t="s">
        <v>35</v>
      </c>
      <c r="I437" s="13" t="s">
        <v>3068</v>
      </c>
      <c r="J437" s="13" t="s">
        <v>3069</v>
      </c>
      <c r="K437" s="12" t="s">
        <v>36</v>
      </c>
      <c r="L437" s="12" t="s">
        <v>525</v>
      </c>
      <c r="M437" s="12" t="s">
        <v>37</v>
      </c>
      <c r="N437" s="32">
        <v>15</v>
      </c>
      <c r="O437" s="17">
        <f t="shared" si="30"/>
        <v>58.480000000000004</v>
      </c>
      <c r="P437" s="28">
        <f t="shared" si="31"/>
        <v>24.053999999999998</v>
      </c>
      <c r="Q437" s="28">
        <f t="shared" si="32"/>
        <v>34.426000000000002</v>
      </c>
      <c r="R437" s="28">
        <f t="shared" si="33"/>
        <v>29.240000000000002</v>
      </c>
      <c r="S437" s="17">
        <v>12.026999999999999</v>
      </c>
      <c r="T437" s="17">
        <v>17.213000000000001</v>
      </c>
      <c r="U437" s="28">
        <f t="shared" si="34"/>
        <v>29.240000000000002</v>
      </c>
      <c r="V437" s="17">
        <v>12.026999999999999</v>
      </c>
      <c r="W437" s="17">
        <v>17.213000000000001</v>
      </c>
      <c r="X437" s="12" t="s">
        <v>845</v>
      </c>
      <c r="Y437" s="12" t="s">
        <v>38</v>
      </c>
      <c r="Z437" s="12" t="s">
        <v>3037</v>
      </c>
      <c r="AA437" s="12" t="s">
        <v>3051</v>
      </c>
      <c r="AB437" s="12" t="s">
        <v>3052</v>
      </c>
    </row>
    <row r="438" spans="1:28" x14ac:dyDescent="0.25">
      <c r="A438" s="12" t="s">
        <v>3782</v>
      </c>
      <c r="B438" s="12" t="s">
        <v>616</v>
      </c>
      <c r="C438" s="12" t="s">
        <v>3070</v>
      </c>
      <c r="D438" s="13" t="s">
        <v>35</v>
      </c>
      <c r="E438" s="12" t="s">
        <v>3047</v>
      </c>
      <c r="F438" s="12" t="s">
        <v>3048</v>
      </c>
      <c r="G438" s="12" t="s">
        <v>3047</v>
      </c>
      <c r="H438" s="12" t="s">
        <v>35</v>
      </c>
      <c r="I438" s="13" t="s">
        <v>3071</v>
      </c>
      <c r="J438" s="13" t="s">
        <v>3072</v>
      </c>
      <c r="K438" s="12" t="s">
        <v>36</v>
      </c>
      <c r="L438" s="12" t="s">
        <v>525</v>
      </c>
      <c r="M438" s="12" t="s">
        <v>37</v>
      </c>
      <c r="N438" s="32">
        <v>15</v>
      </c>
      <c r="O438" s="17">
        <f t="shared" si="30"/>
        <v>22.676000000000002</v>
      </c>
      <c r="P438" s="28">
        <f t="shared" si="31"/>
        <v>9.41</v>
      </c>
      <c r="Q438" s="28">
        <f t="shared" si="32"/>
        <v>13.266</v>
      </c>
      <c r="R438" s="28">
        <f t="shared" si="33"/>
        <v>11.338000000000001</v>
      </c>
      <c r="S438" s="17">
        <v>4.7050000000000001</v>
      </c>
      <c r="T438" s="17">
        <v>6.633</v>
      </c>
      <c r="U438" s="28">
        <f t="shared" si="34"/>
        <v>11.338000000000001</v>
      </c>
      <c r="V438" s="17">
        <v>4.7050000000000001</v>
      </c>
      <c r="W438" s="17">
        <v>6.633</v>
      </c>
      <c r="X438" s="12" t="s">
        <v>845</v>
      </c>
      <c r="Y438" s="12" t="s">
        <v>38</v>
      </c>
      <c r="Z438" s="12" t="s">
        <v>3037</v>
      </c>
      <c r="AA438" s="12" t="s">
        <v>3051</v>
      </c>
      <c r="AB438" s="12" t="s">
        <v>3052</v>
      </c>
    </row>
    <row r="439" spans="1:28" x14ac:dyDescent="0.25">
      <c r="A439" s="12" t="s">
        <v>3783</v>
      </c>
      <c r="B439" s="12" t="s">
        <v>616</v>
      </c>
      <c r="C439" s="12" t="s">
        <v>35</v>
      </c>
      <c r="D439" s="13" t="s">
        <v>35</v>
      </c>
      <c r="E439" s="12" t="s">
        <v>3073</v>
      </c>
      <c r="F439" s="12" t="s">
        <v>3048</v>
      </c>
      <c r="G439" s="12" t="s">
        <v>3073</v>
      </c>
      <c r="H439" s="12" t="s">
        <v>35</v>
      </c>
      <c r="I439" s="13" t="s">
        <v>3074</v>
      </c>
      <c r="J439" s="13" t="s">
        <v>3075</v>
      </c>
      <c r="K439" s="12" t="s">
        <v>36</v>
      </c>
      <c r="L439" s="12" t="s">
        <v>525</v>
      </c>
      <c r="M439" s="12" t="s">
        <v>37</v>
      </c>
      <c r="N439" s="32">
        <v>4</v>
      </c>
      <c r="O439" s="17">
        <f t="shared" si="30"/>
        <v>16.2</v>
      </c>
      <c r="P439" s="28">
        <f t="shared" si="31"/>
        <v>5.1779999999999999</v>
      </c>
      <c r="Q439" s="28">
        <f t="shared" si="32"/>
        <v>11.022</v>
      </c>
      <c r="R439" s="28">
        <f t="shared" si="33"/>
        <v>8.1</v>
      </c>
      <c r="S439" s="17">
        <v>2.589</v>
      </c>
      <c r="T439" s="17">
        <v>5.5110000000000001</v>
      </c>
      <c r="U439" s="28">
        <f t="shared" si="34"/>
        <v>8.1</v>
      </c>
      <c r="V439" s="17">
        <v>2.589</v>
      </c>
      <c r="W439" s="17">
        <v>5.5110000000000001</v>
      </c>
      <c r="X439" s="12" t="s">
        <v>845</v>
      </c>
      <c r="Y439" s="12" t="s">
        <v>38</v>
      </c>
      <c r="Z439" s="12" t="s">
        <v>3037</v>
      </c>
      <c r="AA439" s="12" t="s">
        <v>3051</v>
      </c>
      <c r="AB439" s="12" t="s">
        <v>3052</v>
      </c>
    </row>
    <row r="440" spans="1:28" x14ac:dyDescent="0.25">
      <c r="A440" s="12" t="s">
        <v>3784</v>
      </c>
      <c r="B440" s="12" t="s">
        <v>616</v>
      </c>
      <c r="C440" s="12" t="s">
        <v>35</v>
      </c>
      <c r="D440" s="13" t="s">
        <v>35</v>
      </c>
      <c r="E440" s="12" t="s">
        <v>3076</v>
      </c>
      <c r="F440" s="12" t="s">
        <v>3048</v>
      </c>
      <c r="G440" s="12" t="s">
        <v>3076</v>
      </c>
      <c r="H440" s="12" t="s">
        <v>35</v>
      </c>
      <c r="I440" s="13" t="s">
        <v>3077</v>
      </c>
      <c r="J440" s="13" t="s">
        <v>3078</v>
      </c>
      <c r="K440" s="12" t="s">
        <v>36</v>
      </c>
      <c r="L440" s="12" t="s">
        <v>525</v>
      </c>
      <c r="M440" s="12" t="s">
        <v>37</v>
      </c>
      <c r="N440" s="32">
        <v>2</v>
      </c>
      <c r="O440" s="17">
        <f t="shared" si="30"/>
        <v>5.1779999999999999</v>
      </c>
      <c r="P440" s="28">
        <f t="shared" si="31"/>
        <v>2.3559999999999999</v>
      </c>
      <c r="Q440" s="28">
        <f t="shared" si="32"/>
        <v>2.8220000000000001</v>
      </c>
      <c r="R440" s="28">
        <f t="shared" si="33"/>
        <v>2.589</v>
      </c>
      <c r="S440" s="17">
        <v>1.1779999999999999</v>
      </c>
      <c r="T440" s="17">
        <v>1.411</v>
      </c>
      <c r="U440" s="28">
        <f t="shared" si="34"/>
        <v>2.589</v>
      </c>
      <c r="V440" s="17">
        <v>1.1779999999999999</v>
      </c>
      <c r="W440" s="17">
        <v>1.411</v>
      </c>
      <c r="X440" s="12" t="s">
        <v>845</v>
      </c>
      <c r="Y440" s="12" t="s">
        <v>38</v>
      </c>
      <c r="Z440" s="12" t="s">
        <v>3037</v>
      </c>
      <c r="AA440" s="12" t="s">
        <v>3051</v>
      </c>
      <c r="AB440" s="12" t="s">
        <v>3052</v>
      </c>
    </row>
    <row r="441" spans="1:28" x14ac:dyDescent="0.25">
      <c r="A441" s="12" t="s">
        <v>3785</v>
      </c>
      <c r="B441" s="12" t="s">
        <v>616</v>
      </c>
      <c r="C441" s="12" t="s">
        <v>35</v>
      </c>
      <c r="D441" s="13" t="s">
        <v>35</v>
      </c>
      <c r="E441" s="12" t="s">
        <v>3079</v>
      </c>
      <c r="F441" s="12" t="s">
        <v>3048</v>
      </c>
      <c r="G441" s="12" t="s">
        <v>3079</v>
      </c>
      <c r="H441" s="12" t="s">
        <v>35</v>
      </c>
      <c r="I441" s="13" t="s">
        <v>3080</v>
      </c>
      <c r="J441" s="13" t="s">
        <v>3081</v>
      </c>
      <c r="K441" s="12" t="s">
        <v>36</v>
      </c>
      <c r="L441" s="12" t="s">
        <v>525</v>
      </c>
      <c r="M441" s="12" t="s">
        <v>37</v>
      </c>
      <c r="N441" s="32">
        <v>4</v>
      </c>
      <c r="O441" s="17">
        <f t="shared" si="30"/>
        <v>10.321999999999999</v>
      </c>
      <c r="P441" s="28">
        <f t="shared" si="31"/>
        <v>5.15</v>
      </c>
      <c r="Q441" s="28">
        <f t="shared" si="32"/>
        <v>5.1719999999999997</v>
      </c>
      <c r="R441" s="28">
        <f t="shared" si="33"/>
        <v>5.1609999999999996</v>
      </c>
      <c r="S441" s="17">
        <v>2.5750000000000002</v>
      </c>
      <c r="T441" s="17">
        <v>2.5859999999999999</v>
      </c>
      <c r="U441" s="28">
        <f t="shared" si="34"/>
        <v>5.1609999999999996</v>
      </c>
      <c r="V441" s="17">
        <v>2.5750000000000002</v>
      </c>
      <c r="W441" s="17">
        <v>2.5859999999999999</v>
      </c>
      <c r="X441" s="12" t="s">
        <v>845</v>
      </c>
      <c r="Y441" s="12" t="s">
        <v>38</v>
      </c>
      <c r="Z441" s="12" t="s">
        <v>3037</v>
      </c>
      <c r="AA441" s="12" t="s">
        <v>3051</v>
      </c>
      <c r="AB441" s="12" t="s">
        <v>3052</v>
      </c>
    </row>
    <row r="442" spans="1:28" x14ac:dyDescent="0.25">
      <c r="A442" s="12" t="s">
        <v>3786</v>
      </c>
      <c r="B442" s="12" t="s">
        <v>616</v>
      </c>
      <c r="C442" s="12" t="s">
        <v>35</v>
      </c>
      <c r="D442" s="13" t="s">
        <v>35</v>
      </c>
      <c r="E442" s="12" t="s">
        <v>3082</v>
      </c>
      <c r="F442" s="12" t="s">
        <v>3048</v>
      </c>
      <c r="G442" s="12" t="s">
        <v>3082</v>
      </c>
      <c r="H442" s="12" t="s">
        <v>35</v>
      </c>
      <c r="I442" s="13" t="s">
        <v>3083</v>
      </c>
      <c r="J442" s="13" t="s">
        <v>3084</v>
      </c>
      <c r="K442" s="12" t="s">
        <v>36</v>
      </c>
      <c r="L442" s="12" t="s">
        <v>525</v>
      </c>
      <c r="M442" s="12" t="s">
        <v>37</v>
      </c>
      <c r="N442" s="32">
        <v>3</v>
      </c>
      <c r="O442" s="17">
        <f t="shared" si="30"/>
        <v>4.5880000000000001</v>
      </c>
      <c r="P442" s="28">
        <f t="shared" si="31"/>
        <v>2.4500000000000002</v>
      </c>
      <c r="Q442" s="28">
        <f t="shared" si="32"/>
        <v>2.1379999999999999</v>
      </c>
      <c r="R442" s="28">
        <f t="shared" si="33"/>
        <v>2.294</v>
      </c>
      <c r="S442" s="17">
        <v>1.2250000000000001</v>
      </c>
      <c r="T442" s="17">
        <v>1.069</v>
      </c>
      <c r="U442" s="28">
        <f t="shared" si="34"/>
        <v>2.294</v>
      </c>
      <c r="V442" s="17">
        <v>1.2250000000000001</v>
      </c>
      <c r="W442" s="17">
        <v>1.069</v>
      </c>
      <c r="X442" s="12" t="s">
        <v>845</v>
      </c>
      <c r="Y442" s="12" t="s">
        <v>38</v>
      </c>
      <c r="Z442" s="12" t="s">
        <v>3037</v>
      </c>
      <c r="AA442" s="12" t="s">
        <v>3051</v>
      </c>
      <c r="AB442" s="12" t="s">
        <v>3052</v>
      </c>
    </row>
    <row r="443" spans="1:28" x14ac:dyDescent="0.25">
      <c r="A443" s="12" t="s">
        <v>3787</v>
      </c>
      <c r="B443" s="12" t="s">
        <v>616</v>
      </c>
      <c r="C443" s="12" t="s">
        <v>35</v>
      </c>
      <c r="D443" s="13" t="s">
        <v>35</v>
      </c>
      <c r="E443" s="12" t="s">
        <v>3085</v>
      </c>
      <c r="F443" s="12" t="s">
        <v>3048</v>
      </c>
      <c r="G443" s="12" t="s">
        <v>3085</v>
      </c>
      <c r="H443" s="12" t="s">
        <v>35</v>
      </c>
      <c r="I443" s="13" t="s">
        <v>3086</v>
      </c>
      <c r="J443" s="13" t="s">
        <v>3087</v>
      </c>
      <c r="K443" s="12" t="s">
        <v>36</v>
      </c>
      <c r="L443" s="12" t="s">
        <v>525</v>
      </c>
      <c r="M443" s="12" t="s">
        <v>37</v>
      </c>
      <c r="N443" s="32">
        <v>4</v>
      </c>
      <c r="O443" s="17">
        <f t="shared" si="30"/>
        <v>0.82</v>
      </c>
      <c r="P443" s="28">
        <f t="shared" si="31"/>
        <v>0.82</v>
      </c>
      <c r="Q443" s="28">
        <f t="shared" si="32"/>
        <v>0</v>
      </c>
      <c r="R443" s="28">
        <f t="shared" si="33"/>
        <v>0.41</v>
      </c>
      <c r="S443" s="17">
        <v>0.41</v>
      </c>
      <c r="T443" s="17">
        <v>0</v>
      </c>
      <c r="U443" s="28">
        <f t="shared" si="34"/>
        <v>0.41</v>
      </c>
      <c r="V443" s="17">
        <v>0.41</v>
      </c>
      <c r="W443" s="17">
        <v>0</v>
      </c>
      <c r="X443" s="12" t="s">
        <v>845</v>
      </c>
      <c r="Y443" s="12" t="s">
        <v>38</v>
      </c>
      <c r="Z443" s="12" t="s">
        <v>3037</v>
      </c>
      <c r="AA443" s="12" t="s">
        <v>3051</v>
      </c>
      <c r="AB443" s="12" t="s">
        <v>3052</v>
      </c>
    </row>
    <row r="444" spans="1:28" x14ac:dyDescent="0.25">
      <c r="A444" s="12" t="s">
        <v>3788</v>
      </c>
      <c r="B444" s="12" t="s">
        <v>616</v>
      </c>
      <c r="C444" s="12" t="s">
        <v>35</v>
      </c>
      <c r="D444" s="13" t="s">
        <v>35</v>
      </c>
      <c r="E444" s="12" t="s">
        <v>3088</v>
      </c>
      <c r="F444" s="12" t="s">
        <v>3048</v>
      </c>
      <c r="G444" s="12" t="s">
        <v>3088</v>
      </c>
      <c r="H444" s="12" t="s">
        <v>35</v>
      </c>
      <c r="I444" s="13" t="s">
        <v>3089</v>
      </c>
      <c r="J444" s="13" t="s">
        <v>3090</v>
      </c>
      <c r="K444" s="12" t="s">
        <v>36</v>
      </c>
      <c r="L444" s="12" t="s">
        <v>525</v>
      </c>
      <c r="M444" s="12" t="s">
        <v>37</v>
      </c>
      <c r="N444" s="32">
        <v>4</v>
      </c>
      <c r="O444" s="17">
        <f t="shared" si="30"/>
        <v>18.425999999999998</v>
      </c>
      <c r="P444" s="28">
        <f t="shared" si="31"/>
        <v>6.024</v>
      </c>
      <c r="Q444" s="28">
        <f t="shared" si="32"/>
        <v>12.401999999999999</v>
      </c>
      <c r="R444" s="28">
        <f t="shared" si="33"/>
        <v>9.2129999999999992</v>
      </c>
      <c r="S444" s="17">
        <v>3.012</v>
      </c>
      <c r="T444" s="17">
        <v>6.2009999999999996</v>
      </c>
      <c r="U444" s="28">
        <f t="shared" si="34"/>
        <v>9.2129999999999992</v>
      </c>
      <c r="V444" s="17">
        <v>3.012</v>
      </c>
      <c r="W444" s="17">
        <v>6.2009999999999996</v>
      </c>
      <c r="X444" s="12" t="s">
        <v>845</v>
      </c>
      <c r="Y444" s="12" t="s">
        <v>38</v>
      </c>
      <c r="Z444" s="12" t="s">
        <v>3037</v>
      </c>
      <c r="AA444" s="12" t="s">
        <v>3051</v>
      </c>
      <c r="AB444" s="12" t="s">
        <v>3052</v>
      </c>
    </row>
    <row r="445" spans="1:28" x14ac:dyDescent="0.25">
      <c r="A445" s="12" t="s">
        <v>3789</v>
      </c>
      <c r="B445" s="12" t="s">
        <v>616</v>
      </c>
      <c r="C445" s="12" t="s">
        <v>35</v>
      </c>
      <c r="D445" s="13" t="s">
        <v>35</v>
      </c>
      <c r="E445" s="12" t="s">
        <v>3091</v>
      </c>
      <c r="F445" s="12" t="s">
        <v>3048</v>
      </c>
      <c r="G445" s="12" t="s">
        <v>3091</v>
      </c>
      <c r="H445" s="12" t="s">
        <v>35</v>
      </c>
      <c r="I445" s="13" t="s">
        <v>3092</v>
      </c>
      <c r="J445" s="13" t="s">
        <v>3093</v>
      </c>
      <c r="K445" s="12" t="s">
        <v>36</v>
      </c>
      <c r="L445" s="12" t="s">
        <v>525</v>
      </c>
      <c r="M445" s="12" t="s">
        <v>37</v>
      </c>
      <c r="N445" s="32">
        <v>1</v>
      </c>
      <c r="O445" s="17">
        <f t="shared" si="30"/>
        <v>3.9180000000000001</v>
      </c>
      <c r="P445" s="28">
        <f t="shared" si="31"/>
        <v>1.272</v>
      </c>
      <c r="Q445" s="28">
        <f t="shared" si="32"/>
        <v>2.6459999999999999</v>
      </c>
      <c r="R445" s="28">
        <f t="shared" si="33"/>
        <v>1.9590000000000001</v>
      </c>
      <c r="S445" s="17">
        <v>0.63600000000000001</v>
      </c>
      <c r="T445" s="17">
        <v>1.323</v>
      </c>
      <c r="U445" s="28">
        <f t="shared" si="34"/>
        <v>1.9590000000000001</v>
      </c>
      <c r="V445" s="17">
        <v>0.63600000000000001</v>
      </c>
      <c r="W445" s="17">
        <v>1.323</v>
      </c>
      <c r="X445" s="12" t="s">
        <v>845</v>
      </c>
      <c r="Y445" s="12" t="s">
        <v>38</v>
      </c>
      <c r="Z445" s="12" t="s">
        <v>3037</v>
      </c>
      <c r="AA445" s="12" t="s">
        <v>3051</v>
      </c>
      <c r="AB445" s="12" t="s">
        <v>3052</v>
      </c>
    </row>
    <row r="446" spans="1:28" x14ac:dyDescent="0.25">
      <c r="A446" s="12" t="s">
        <v>3790</v>
      </c>
      <c r="B446" s="12" t="s">
        <v>616</v>
      </c>
      <c r="C446" s="12" t="s">
        <v>35</v>
      </c>
      <c r="D446" s="13" t="s">
        <v>35</v>
      </c>
      <c r="E446" s="12" t="s">
        <v>3094</v>
      </c>
      <c r="F446" s="12" t="s">
        <v>3048</v>
      </c>
      <c r="G446" s="12" t="s">
        <v>3094</v>
      </c>
      <c r="H446" s="12" t="s">
        <v>35</v>
      </c>
      <c r="I446" s="13" t="s">
        <v>3095</v>
      </c>
      <c r="J446" s="13" t="s">
        <v>3096</v>
      </c>
      <c r="K446" s="12" t="s">
        <v>36</v>
      </c>
      <c r="L446" s="12" t="s">
        <v>525</v>
      </c>
      <c r="M446" s="12" t="s">
        <v>37</v>
      </c>
      <c r="N446" s="32">
        <v>3</v>
      </c>
      <c r="O446" s="17">
        <f t="shared" si="30"/>
        <v>6.484</v>
      </c>
      <c r="P446" s="28">
        <f t="shared" si="31"/>
        <v>2.1219999999999999</v>
      </c>
      <c r="Q446" s="28">
        <f t="shared" si="32"/>
        <v>4.3620000000000001</v>
      </c>
      <c r="R446" s="28">
        <f t="shared" si="33"/>
        <v>3.242</v>
      </c>
      <c r="S446" s="17">
        <v>1.0609999999999999</v>
      </c>
      <c r="T446" s="17">
        <v>2.181</v>
      </c>
      <c r="U446" s="28">
        <f t="shared" si="34"/>
        <v>3.242</v>
      </c>
      <c r="V446" s="17">
        <v>1.0609999999999999</v>
      </c>
      <c r="W446" s="17">
        <v>2.181</v>
      </c>
      <c r="X446" s="12" t="s">
        <v>845</v>
      </c>
      <c r="Y446" s="12" t="s">
        <v>38</v>
      </c>
      <c r="Z446" s="12" t="s">
        <v>3037</v>
      </c>
      <c r="AA446" s="12" t="s">
        <v>3051</v>
      </c>
      <c r="AB446" s="12" t="s">
        <v>3052</v>
      </c>
    </row>
    <row r="447" spans="1:28" x14ac:dyDescent="0.25">
      <c r="A447" s="12" t="s">
        <v>3791</v>
      </c>
      <c r="B447" s="12" t="s">
        <v>616</v>
      </c>
      <c r="C447" s="12" t="s">
        <v>35</v>
      </c>
      <c r="D447" s="13" t="s">
        <v>35</v>
      </c>
      <c r="E447" s="12" t="s">
        <v>3097</v>
      </c>
      <c r="F447" s="12" t="s">
        <v>3048</v>
      </c>
      <c r="G447" s="12" t="s">
        <v>3097</v>
      </c>
      <c r="H447" s="12" t="s">
        <v>35</v>
      </c>
      <c r="I447" s="13" t="s">
        <v>3098</v>
      </c>
      <c r="J447" s="13" t="s">
        <v>3099</v>
      </c>
      <c r="K447" s="12" t="s">
        <v>36</v>
      </c>
      <c r="L447" s="12" t="s">
        <v>525</v>
      </c>
      <c r="M447" s="12" t="s">
        <v>37</v>
      </c>
      <c r="N447" s="32">
        <v>4</v>
      </c>
      <c r="O447" s="17">
        <f t="shared" si="30"/>
        <v>15.155999999999999</v>
      </c>
      <c r="P447" s="28">
        <f t="shared" si="31"/>
        <v>8.1679999999999993</v>
      </c>
      <c r="Q447" s="28">
        <f t="shared" si="32"/>
        <v>6.9880000000000004</v>
      </c>
      <c r="R447" s="28">
        <f t="shared" si="33"/>
        <v>7.5779999999999994</v>
      </c>
      <c r="S447" s="17">
        <v>4.0839999999999996</v>
      </c>
      <c r="T447" s="17">
        <v>3.4940000000000002</v>
      </c>
      <c r="U447" s="28">
        <f t="shared" si="34"/>
        <v>7.5779999999999994</v>
      </c>
      <c r="V447" s="17">
        <v>4.0839999999999996</v>
      </c>
      <c r="W447" s="17">
        <v>3.4940000000000002</v>
      </c>
      <c r="X447" s="12" t="s">
        <v>845</v>
      </c>
      <c r="Y447" s="12" t="s">
        <v>38</v>
      </c>
      <c r="Z447" s="12" t="s">
        <v>3037</v>
      </c>
      <c r="AA447" s="12" t="s">
        <v>3051</v>
      </c>
      <c r="AB447" s="12" t="s">
        <v>3052</v>
      </c>
    </row>
    <row r="448" spans="1:28" x14ac:dyDescent="0.25">
      <c r="A448" s="12" t="s">
        <v>3792</v>
      </c>
      <c r="B448" s="12" t="s">
        <v>616</v>
      </c>
      <c r="C448" s="12" t="s">
        <v>35</v>
      </c>
      <c r="D448" s="13" t="s">
        <v>35</v>
      </c>
      <c r="E448" s="12" t="s">
        <v>3100</v>
      </c>
      <c r="F448" s="12" t="s">
        <v>3048</v>
      </c>
      <c r="G448" s="12" t="s">
        <v>3100</v>
      </c>
      <c r="H448" s="12" t="s">
        <v>35</v>
      </c>
      <c r="I448" s="13" t="s">
        <v>3101</v>
      </c>
      <c r="J448" s="13" t="s">
        <v>3102</v>
      </c>
      <c r="K448" s="12" t="s">
        <v>36</v>
      </c>
      <c r="L448" s="12" t="s">
        <v>525</v>
      </c>
      <c r="M448" s="12" t="s">
        <v>37</v>
      </c>
      <c r="N448" s="32">
        <v>4</v>
      </c>
      <c r="O448" s="17">
        <f t="shared" si="30"/>
        <v>8.0939999999999994</v>
      </c>
      <c r="P448" s="28">
        <f t="shared" si="31"/>
        <v>2.8679999999999999</v>
      </c>
      <c r="Q448" s="28">
        <f t="shared" si="32"/>
        <v>5.226</v>
      </c>
      <c r="R448" s="28">
        <f t="shared" si="33"/>
        <v>4.0469999999999997</v>
      </c>
      <c r="S448" s="17">
        <v>1.4339999999999999</v>
      </c>
      <c r="T448" s="17">
        <v>2.613</v>
      </c>
      <c r="U448" s="28">
        <f t="shared" si="34"/>
        <v>4.0469999999999997</v>
      </c>
      <c r="V448" s="17">
        <v>1.4339999999999999</v>
      </c>
      <c r="W448" s="17">
        <v>2.613</v>
      </c>
      <c r="X448" s="12" t="s">
        <v>845</v>
      </c>
      <c r="Y448" s="12" t="s">
        <v>38</v>
      </c>
      <c r="Z448" s="12" t="s">
        <v>3037</v>
      </c>
      <c r="AA448" s="12" t="s">
        <v>3051</v>
      </c>
      <c r="AB448" s="12" t="s">
        <v>3052</v>
      </c>
    </row>
    <row r="449" spans="1:28" x14ac:dyDescent="0.25">
      <c r="A449" s="12" t="s">
        <v>3793</v>
      </c>
      <c r="B449" s="12" t="s">
        <v>616</v>
      </c>
      <c r="C449" s="12" t="s">
        <v>35</v>
      </c>
      <c r="D449" s="13" t="s">
        <v>35</v>
      </c>
      <c r="E449" s="12" t="s">
        <v>3103</v>
      </c>
      <c r="F449" s="12" t="s">
        <v>3048</v>
      </c>
      <c r="G449" s="12" t="s">
        <v>3103</v>
      </c>
      <c r="H449" s="12" t="s">
        <v>35</v>
      </c>
      <c r="I449" s="13" t="s">
        <v>3104</v>
      </c>
      <c r="J449" s="13" t="s">
        <v>3105</v>
      </c>
      <c r="K449" s="12" t="s">
        <v>36</v>
      </c>
      <c r="L449" s="12" t="s">
        <v>525</v>
      </c>
      <c r="M449" s="12" t="s">
        <v>37</v>
      </c>
      <c r="N449" s="32">
        <v>4</v>
      </c>
      <c r="O449" s="17">
        <f t="shared" si="30"/>
        <v>17.669999999999998</v>
      </c>
      <c r="P449" s="28">
        <f t="shared" si="31"/>
        <v>5.7519999999999998</v>
      </c>
      <c r="Q449" s="28">
        <f t="shared" si="32"/>
        <v>11.917999999999999</v>
      </c>
      <c r="R449" s="28">
        <f t="shared" si="33"/>
        <v>8.8349999999999991</v>
      </c>
      <c r="S449" s="17">
        <v>2.8759999999999999</v>
      </c>
      <c r="T449" s="17">
        <v>5.9589999999999996</v>
      </c>
      <c r="U449" s="28">
        <f t="shared" si="34"/>
        <v>8.8349999999999991</v>
      </c>
      <c r="V449" s="17">
        <v>2.8759999999999999</v>
      </c>
      <c r="W449" s="17">
        <v>5.9589999999999996</v>
      </c>
      <c r="X449" s="12" t="s">
        <v>845</v>
      </c>
      <c r="Y449" s="12" t="s">
        <v>38</v>
      </c>
      <c r="Z449" s="12" t="s">
        <v>3037</v>
      </c>
      <c r="AA449" s="12" t="s">
        <v>3051</v>
      </c>
      <c r="AB449" s="12" t="s">
        <v>3052</v>
      </c>
    </row>
    <row r="450" spans="1:28" x14ac:dyDescent="0.25">
      <c r="A450" s="12" t="s">
        <v>3794</v>
      </c>
      <c r="B450" s="12" t="s">
        <v>616</v>
      </c>
      <c r="C450" s="12" t="s">
        <v>35</v>
      </c>
      <c r="D450" s="13" t="s">
        <v>35</v>
      </c>
      <c r="E450" s="12" t="s">
        <v>3106</v>
      </c>
      <c r="F450" s="12" t="s">
        <v>3048</v>
      </c>
      <c r="G450" s="12" t="s">
        <v>3106</v>
      </c>
      <c r="H450" s="12" t="s">
        <v>35</v>
      </c>
      <c r="I450" s="13" t="s">
        <v>3107</v>
      </c>
      <c r="J450" s="13" t="s">
        <v>3108</v>
      </c>
      <c r="K450" s="12" t="s">
        <v>36</v>
      </c>
      <c r="L450" s="12" t="s">
        <v>525</v>
      </c>
      <c r="M450" s="12" t="s">
        <v>37</v>
      </c>
      <c r="N450" s="32">
        <v>3</v>
      </c>
      <c r="O450" s="17">
        <f t="shared" si="30"/>
        <v>6.4960000000000004</v>
      </c>
      <c r="P450" s="28">
        <f t="shared" si="31"/>
        <v>3.8479999999999999</v>
      </c>
      <c r="Q450" s="28">
        <f t="shared" si="32"/>
        <v>2.6480000000000001</v>
      </c>
      <c r="R450" s="28">
        <f t="shared" si="33"/>
        <v>3.2480000000000002</v>
      </c>
      <c r="S450" s="17">
        <v>1.9239999999999999</v>
      </c>
      <c r="T450" s="17">
        <v>1.3240000000000001</v>
      </c>
      <c r="U450" s="28">
        <f t="shared" si="34"/>
        <v>3.2480000000000002</v>
      </c>
      <c r="V450" s="17">
        <v>1.9239999999999999</v>
      </c>
      <c r="W450" s="17">
        <v>1.3240000000000001</v>
      </c>
      <c r="X450" s="12" t="s">
        <v>845</v>
      </c>
      <c r="Y450" s="12" t="s">
        <v>38</v>
      </c>
      <c r="Z450" s="12" t="s">
        <v>3037</v>
      </c>
      <c r="AA450" s="12" t="s">
        <v>3051</v>
      </c>
      <c r="AB450" s="12" t="s">
        <v>3052</v>
      </c>
    </row>
    <row r="451" spans="1:28" x14ac:dyDescent="0.25">
      <c r="A451" s="12" t="s">
        <v>3795</v>
      </c>
      <c r="B451" s="12" t="s">
        <v>616</v>
      </c>
      <c r="C451" s="12" t="s">
        <v>35</v>
      </c>
      <c r="D451" s="13" t="s">
        <v>35</v>
      </c>
      <c r="E451" s="12" t="s">
        <v>3109</v>
      </c>
      <c r="F451" s="12" t="s">
        <v>3048</v>
      </c>
      <c r="G451" s="12" t="s">
        <v>3109</v>
      </c>
      <c r="H451" s="12" t="s">
        <v>35</v>
      </c>
      <c r="I451" s="13" t="s">
        <v>3110</v>
      </c>
      <c r="J451" s="13" t="s">
        <v>3111</v>
      </c>
      <c r="K451" s="12" t="s">
        <v>36</v>
      </c>
      <c r="L451" s="12" t="s">
        <v>525</v>
      </c>
      <c r="M451" s="12" t="s">
        <v>37</v>
      </c>
      <c r="N451" s="32">
        <v>2</v>
      </c>
      <c r="O451" s="17">
        <f t="shared" si="30"/>
        <v>7.1619999999999999</v>
      </c>
      <c r="P451" s="28">
        <f t="shared" si="31"/>
        <v>3.59</v>
      </c>
      <c r="Q451" s="28">
        <f t="shared" si="32"/>
        <v>3.5720000000000001</v>
      </c>
      <c r="R451" s="28">
        <f t="shared" si="33"/>
        <v>3.581</v>
      </c>
      <c r="S451" s="17">
        <v>1.7949999999999999</v>
      </c>
      <c r="T451" s="17">
        <v>1.786</v>
      </c>
      <c r="U451" s="28">
        <f t="shared" si="34"/>
        <v>3.581</v>
      </c>
      <c r="V451" s="17">
        <v>1.7949999999999999</v>
      </c>
      <c r="W451" s="17">
        <v>1.786</v>
      </c>
      <c r="X451" s="12" t="s">
        <v>845</v>
      </c>
      <c r="Y451" s="12" t="s">
        <v>38</v>
      </c>
      <c r="Z451" s="12" t="s">
        <v>3037</v>
      </c>
      <c r="AA451" s="12" t="s">
        <v>3051</v>
      </c>
      <c r="AB451" s="12" t="s">
        <v>3052</v>
      </c>
    </row>
    <row r="452" spans="1:28" x14ac:dyDescent="0.25">
      <c r="A452" s="12" t="s">
        <v>3796</v>
      </c>
      <c r="B452" s="12" t="s">
        <v>616</v>
      </c>
      <c r="C452" s="12" t="s">
        <v>35</v>
      </c>
      <c r="D452" s="13" t="s">
        <v>35</v>
      </c>
      <c r="E452" s="12" t="s">
        <v>3112</v>
      </c>
      <c r="F452" s="12" t="s">
        <v>3048</v>
      </c>
      <c r="G452" s="12" t="s">
        <v>3112</v>
      </c>
      <c r="H452" s="12" t="s">
        <v>35</v>
      </c>
      <c r="I452" s="13" t="s">
        <v>3113</v>
      </c>
      <c r="J452" s="13" t="s">
        <v>3114</v>
      </c>
      <c r="K452" s="12" t="s">
        <v>36</v>
      </c>
      <c r="L452" s="12" t="s">
        <v>525</v>
      </c>
      <c r="M452" s="12" t="s">
        <v>37</v>
      </c>
      <c r="N452" s="32">
        <v>2</v>
      </c>
      <c r="O452" s="17">
        <f t="shared" si="30"/>
        <v>6.8320000000000007</v>
      </c>
      <c r="P452" s="28">
        <f t="shared" si="31"/>
        <v>2.8540000000000001</v>
      </c>
      <c r="Q452" s="28">
        <f t="shared" si="32"/>
        <v>3.9780000000000002</v>
      </c>
      <c r="R452" s="28">
        <f t="shared" si="33"/>
        <v>3.4160000000000004</v>
      </c>
      <c r="S452" s="17">
        <v>1.427</v>
      </c>
      <c r="T452" s="17">
        <v>1.9890000000000001</v>
      </c>
      <c r="U452" s="28">
        <f t="shared" si="34"/>
        <v>3.4160000000000004</v>
      </c>
      <c r="V452" s="17">
        <v>1.427</v>
      </c>
      <c r="W452" s="17">
        <v>1.9890000000000001</v>
      </c>
      <c r="X452" s="12" t="s">
        <v>845</v>
      </c>
      <c r="Y452" s="12" t="s">
        <v>38</v>
      </c>
      <c r="Z452" s="12" t="s">
        <v>3037</v>
      </c>
      <c r="AA452" s="12" t="s">
        <v>3051</v>
      </c>
      <c r="AB452" s="12" t="s">
        <v>3052</v>
      </c>
    </row>
    <row r="453" spans="1:28" x14ac:dyDescent="0.25">
      <c r="A453" s="12" t="s">
        <v>3797</v>
      </c>
      <c r="B453" s="12" t="s">
        <v>616</v>
      </c>
      <c r="C453" s="12" t="s">
        <v>35</v>
      </c>
      <c r="D453" s="13" t="s">
        <v>35</v>
      </c>
      <c r="E453" s="12" t="s">
        <v>3115</v>
      </c>
      <c r="F453" s="12" t="s">
        <v>3048</v>
      </c>
      <c r="G453" s="12" t="s">
        <v>3115</v>
      </c>
      <c r="H453" s="12" t="s">
        <v>35</v>
      </c>
      <c r="I453" s="13" t="s">
        <v>3116</v>
      </c>
      <c r="J453" s="13" t="s">
        <v>3117</v>
      </c>
      <c r="K453" s="12" t="s">
        <v>36</v>
      </c>
      <c r="L453" s="12" t="s">
        <v>525</v>
      </c>
      <c r="M453" s="12" t="s">
        <v>37</v>
      </c>
      <c r="N453" s="32">
        <v>4</v>
      </c>
      <c r="O453" s="17">
        <f t="shared" si="30"/>
        <v>18.670000000000002</v>
      </c>
      <c r="P453" s="28">
        <f t="shared" si="31"/>
        <v>8.1340000000000003</v>
      </c>
      <c r="Q453" s="28">
        <f t="shared" si="32"/>
        <v>10.536</v>
      </c>
      <c r="R453" s="28">
        <f t="shared" si="33"/>
        <v>9.3350000000000009</v>
      </c>
      <c r="S453" s="17">
        <v>4.0670000000000002</v>
      </c>
      <c r="T453" s="17">
        <v>5.2679999999999998</v>
      </c>
      <c r="U453" s="28">
        <f t="shared" si="34"/>
        <v>9.3350000000000009</v>
      </c>
      <c r="V453" s="17">
        <v>4.0670000000000002</v>
      </c>
      <c r="W453" s="17">
        <v>5.2679999999999998</v>
      </c>
      <c r="X453" s="12" t="s">
        <v>845</v>
      </c>
      <c r="Y453" s="12" t="s">
        <v>38</v>
      </c>
      <c r="Z453" s="12" t="s">
        <v>3037</v>
      </c>
      <c r="AA453" s="12" t="s">
        <v>3051</v>
      </c>
      <c r="AB453" s="12" t="s">
        <v>3052</v>
      </c>
    </row>
    <row r="454" spans="1:28" x14ac:dyDescent="0.25">
      <c r="A454" s="12" t="s">
        <v>3798</v>
      </c>
      <c r="B454" s="12" t="s">
        <v>616</v>
      </c>
      <c r="C454" s="12" t="s">
        <v>35</v>
      </c>
      <c r="D454" s="13" t="s">
        <v>35</v>
      </c>
      <c r="E454" s="12" t="s">
        <v>3118</v>
      </c>
      <c r="F454" s="12" t="s">
        <v>3048</v>
      </c>
      <c r="G454" s="12" t="s">
        <v>3118</v>
      </c>
      <c r="H454" s="12" t="s">
        <v>35</v>
      </c>
      <c r="I454" s="13" t="s">
        <v>3119</v>
      </c>
      <c r="J454" s="13" t="s">
        <v>3120</v>
      </c>
      <c r="K454" s="12" t="s">
        <v>36</v>
      </c>
      <c r="L454" s="12" t="s">
        <v>525</v>
      </c>
      <c r="M454" s="12" t="s">
        <v>37</v>
      </c>
      <c r="N454" s="32">
        <v>3</v>
      </c>
      <c r="O454" s="17">
        <f t="shared" si="30"/>
        <v>4.3940000000000001</v>
      </c>
      <c r="P454" s="28">
        <f t="shared" si="31"/>
        <v>1.8540000000000001</v>
      </c>
      <c r="Q454" s="28">
        <f t="shared" si="32"/>
        <v>2.54</v>
      </c>
      <c r="R454" s="28">
        <f t="shared" si="33"/>
        <v>2.1970000000000001</v>
      </c>
      <c r="S454" s="17">
        <v>0.92700000000000005</v>
      </c>
      <c r="T454" s="17">
        <v>1.27</v>
      </c>
      <c r="U454" s="28">
        <f t="shared" si="34"/>
        <v>2.1970000000000001</v>
      </c>
      <c r="V454" s="17">
        <v>0.92700000000000005</v>
      </c>
      <c r="W454" s="17">
        <v>1.27</v>
      </c>
      <c r="X454" s="12" t="s">
        <v>845</v>
      </c>
      <c r="Y454" s="12" t="s">
        <v>38</v>
      </c>
      <c r="Z454" s="12" t="s">
        <v>3037</v>
      </c>
      <c r="AA454" s="12" t="s">
        <v>3051</v>
      </c>
      <c r="AB454" s="12" t="s">
        <v>3052</v>
      </c>
    </row>
    <row r="455" spans="1:28" x14ac:dyDescent="0.25">
      <c r="A455" s="12" t="s">
        <v>3799</v>
      </c>
      <c r="B455" s="12" t="s">
        <v>616</v>
      </c>
      <c r="C455" s="12" t="s">
        <v>35</v>
      </c>
      <c r="D455" s="13" t="s">
        <v>35</v>
      </c>
      <c r="E455" s="12" t="s">
        <v>3118</v>
      </c>
      <c r="F455" s="12" t="s">
        <v>3048</v>
      </c>
      <c r="G455" s="12" t="s">
        <v>3118</v>
      </c>
      <c r="H455" s="12" t="s">
        <v>35</v>
      </c>
      <c r="I455" s="13" t="s">
        <v>3121</v>
      </c>
      <c r="J455" s="13" t="s">
        <v>3122</v>
      </c>
      <c r="K455" s="12" t="s">
        <v>36</v>
      </c>
      <c r="L455" s="12" t="s">
        <v>525</v>
      </c>
      <c r="M455" s="12" t="s">
        <v>37</v>
      </c>
      <c r="N455" s="32">
        <v>1</v>
      </c>
      <c r="O455" s="17">
        <f t="shared" si="30"/>
        <v>8.42</v>
      </c>
      <c r="P455" s="28">
        <f t="shared" si="31"/>
        <v>4.3040000000000003</v>
      </c>
      <c r="Q455" s="28">
        <f t="shared" si="32"/>
        <v>4.1159999999999997</v>
      </c>
      <c r="R455" s="28">
        <f t="shared" si="33"/>
        <v>4.21</v>
      </c>
      <c r="S455" s="17">
        <v>2.1520000000000001</v>
      </c>
      <c r="T455" s="17">
        <v>2.0579999999999998</v>
      </c>
      <c r="U455" s="28">
        <f t="shared" si="34"/>
        <v>4.21</v>
      </c>
      <c r="V455" s="17">
        <v>2.1520000000000001</v>
      </c>
      <c r="W455" s="17">
        <v>2.0579999999999998</v>
      </c>
      <c r="X455" s="12" t="s">
        <v>845</v>
      </c>
      <c r="Y455" s="12" t="s">
        <v>38</v>
      </c>
      <c r="Z455" s="12" t="s">
        <v>3037</v>
      </c>
      <c r="AA455" s="12" t="s">
        <v>3051</v>
      </c>
      <c r="AB455" s="12" t="s">
        <v>3052</v>
      </c>
    </row>
    <row r="456" spans="1:28" x14ac:dyDescent="0.25">
      <c r="A456" s="12" t="s">
        <v>3800</v>
      </c>
      <c r="B456" s="12" t="s">
        <v>616</v>
      </c>
      <c r="C456" s="12" t="s">
        <v>35</v>
      </c>
      <c r="D456" s="13" t="s">
        <v>35</v>
      </c>
      <c r="E456" s="12" t="s">
        <v>3123</v>
      </c>
      <c r="F456" s="12" t="s">
        <v>3048</v>
      </c>
      <c r="G456" s="12" t="s">
        <v>3123</v>
      </c>
      <c r="H456" s="12" t="s">
        <v>35</v>
      </c>
      <c r="I456" s="13" t="s">
        <v>3124</v>
      </c>
      <c r="J456" s="13" t="s">
        <v>3125</v>
      </c>
      <c r="K456" s="12" t="s">
        <v>36</v>
      </c>
      <c r="L456" s="12" t="s">
        <v>525</v>
      </c>
      <c r="M456" s="12" t="s">
        <v>37</v>
      </c>
      <c r="N456" s="32">
        <v>2</v>
      </c>
      <c r="O456" s="17">
        <f t="shared" si="30"/>
        <v>2.206</v>
      </c>
      <c r="P456" s="28">
        <f t="shared" si="31"/>
        <v>1.03</v>
      </c>
      <c r="Q456" s="28">
        <f t="shared" si="32"/>
        <v>1.1759999999999999</v>
      </c>
      <c r="R456" s="28">
        <f t="shared" si="33"/>
        <v>1.103</v>
      </c>
      <c r="S456" s="17">
        <v>0.51500000000000001</v>
      </c>
      <c r="T456" s="17">
        <v>0.58799999999999997</v>
      </c>
      <c r="U456" s="28">
        <f t="shared" si="34"/>
        <v>1.103</v>
      </c>
      <c r="V456" s="17">
        <v>0.51500000000000001</v>
      </c>
      <c r="W456" s="17">
        <v>0.58799999999999997</v>
      </c>
      <c r="X456" s="12" t="s">
        <v>845</v>
      </c>
      <c r="Y456" s="12" t="s">
        <v>38</v>
      </c>
      <c r="Z456" s="12" t="s">
        <v>3037</v>
      </c>
      <c r="AA456" s="12" t="s">
        <v>3051</v>
      </c>
      <c r="AB456" s="12" t="s">
        <v>3052</v>
      </c>
    </row>
    <row r="457" spans="1:28" x14ac:dyDescent="0.25">
      <c r="A457" s="12" t="s">
        <v>3801</v>
      </c>
      <c r="B457" s="12" t="s">
        <v>616</v>
      </c>
      <c r="C457" s="12" t="s">
        <v>35</v>
      </c>
      <c r="D457" s="13" t="s">
        <v>35</v>
      </c>
      <c r="E457" s="12" t="s">
        <v>3123</v>
      </c>
      <c r="F457" s="12" t="s">
        <v>3048</v>
      </c>
      <c r="G457" s="12" t="s">
        <v>3123</v>
      </c>
      <c r="H457" s="12" t="s">
        <v>35</v>
      </c>
      <c r="I457" s="13" t="s">
        <v>3126</v>
      </c>
      <c r="J457" s="13" t="s">
        <v>3127</v>
      </c>
      <c r="K457" s="12" t="s">
        <v>36</v>
      </c>
      <c r="L457" s="12" t="s">
        <v>525</v>
      </c>
      <c r="M457" s="12" t="s">
        <v>37</v>
      </c>
      <c r="N457" s="32">
        <v>2</v>
      </c>
      <c r="O457" s="17">
        <f t="shared" si="30"/>
        <v>14.573999999999998</v>
      </c>
      <c r="P457" s="28">
        <f t="shared" si="31"/>
        <v>6.1559999999999997</v>
      </c>
      <c r="Q457" s="28">
        <f t="shared" si="32"/>
        <v>8.4179999999999993</v>
      </c>
      <c r="R457" s="28">
        <f t="shared" si="33"/>
        <v>7.286999999999999</v>
      </c>
      <c r="S457" s="17">
        <v>3.0779999999999998</v>
      </c>
      <c r="T457" s="17">
        <v>4.2089999999999996</v>
      </c>
      <c r="U457" s="28">
        <f t="shared" si="34"/>
        <v>7.286999999999999</v>
      </c>
      <c r="V457" s="17">
        <v>3.0779999999999998</v>
      </c>
      <c r="W457" s="17">
        <v>4.2089999999999996</v>
      </c>
      <c r="X457" s="12" t="s">
        <v>845</v>
      </c>
      <c r="Y457" s="12" t="s">
        <v>38</v>
      </c>
      <c r="Z457" s="12" t="s">
        <v>3037</v>
      </c>
      <c r="AA457" s="12" t="s">
        <v>3051</v>
      </c>
      <c r="AB457" s="12" t="s">
        <v>3052</v>
      </c>
    </row>
    <row r="458" spans="1:28" x14ac:dyDescent="0.25">
      <c r="A458" s="12" t="s">
        <v>3802</v>
      </c>
      <c r="B458" s="12" t="s">
        <v>616</v>
      </c>
      <c r="C458" s="12" t="s">
        <v>35</v>
      </c>
      <c r="D458" s="13" t="s">
        <v>35</v>
      </c>
      <c r="E458" s="12" t="s">
        <v>3128</v>
      </c>
      <c r="F458" s="12" t="s">
        <v>3048</v>
      </c>
      <c r="G458" s="12" t="s">
        <v>3128</v>
      </c>
      <c r="H458" s="12" t="s">
        <v>35</v>
      </c>
      <c r="I458" s="13" t="s">
        <v>3129</v>
      </c>
      <c r="J458" s="13" t="s">
        <v>3130</v>
      </c>
      <c r="K458" s="12" t="s">
        <v>36</v>
      </c>
      <c r="L458" s="12" t="s">
        <v>525</v>
      </c>
      <c r="M458" s="12" t="s">
        <v>37</v>
      </c>
      <c r="N458" s="32">
        <v>3</v>
      </c>
      <c r="O458" s="17">
        <f t="shared" si="30"/>
        <v>7.79</v>
      </c>
      <c r="P458" s="28">
        <f t="shared" si="31"/>
        <v>3.71</v>
      </c>
      <c r="Q458" s="28">
        <f t="shared" si="32"/>
        <v>4.08</v>
      </c>
      <c r="R458" s="28">
        <f t="shared" si="33"/>
        <v>3.895</v>
      </c>
      <c r="S458" s="17">
        <v>1.855</v>
      </c>
      <c r="T458" s="17">
        <v>2.04</v>
      </c>
      <c r="U458" s="28">
        <f t="shared" si="34"/>
        <v>3.895</v>
      </c>
      <c r="V458" s="17">
        <v>1.855</v>
      </c>
      <c r="W458" s="17">
        <v>2.04</v>
      </c>
      <c r="X458" s="12" t="s">
        <v>845</v>
      </c>
      <c r="Y458" s="12" t="s">
        <v>38</v>
      </c>
      <c r="Z458" s="12" t="s">
        <v>3037</v>
      </c>
      <c r="AA458" s="12" t="s">
        <v>3051</v>
      </c>
      <c r="AB458" s="12" t="s">
        <v>3052</v>
      </c>
    </row>
    <row r="459" spans="1:28" x14ac:dyDescent="0.25">
      <c r="A459" s="12" t="s">
        <v>3803</v>
      </c>
      <c r="B459" s="12" t="s">
        <v>616</v>
      </c>
      <c r="C459" s="12" t="s">
        <v>35</v>
      </c>
      <c r="D459" s="13" t="s">
        <v>35</v>
      </c>
      <c r="E459" s="12" t="s">
        <v>3131</v>
      </c>
      <c r="F459" s="12" t="s">
        <v>3048</v>
      </c>
      <c r="G459" s="12" t="s">
        <v>3131</v>
      </c>
      <c r="H459" s="12" t="s">
        <v>35</v>
      </c>
      <c r="I459" s="13" t="s">
        <v>3132</v>
      </c>
      <c r="J459" s="13" t="s">
        <v>3133</v>
      </c>
      <c r="K459" s="12" t="s">
        <v>36</v>
      </c>
      <c r="L459" s="12" t="s">
        <v>525</v>
      </c>
      <c r="M459" s="12" t="s">
        <v>37</v>
      </c>
      <c r="N459" s="32">
        <v>4</v>
      </c>
      <c r="O459" s="17">
        <f t="shared" ref="O459:O478" si="35">P459+Q459</f>
        <v>14.566000000000001</v>
      </c>
      <c r="P459" s="28">
        <f t="shared" ref="P459:P478" si="36">S459+V459</f>
        <v>6.2880000000000003</v>
      </c>
      <c r="Q459" s="28">
        <f t="shared" ref="Q459:Q478" si="37">T459+W459</f>
        <v>8.2780000000000005</v>
      </c>
      <c r="R459" s="28">
        <f t="shared" ref="R459:R478" si="38">S459+T459</f>
        <v>7.2830000000000004</v>
      </c>
      <c r="S459" s="17">
        <v>3.1440000000000001</v>
      </c>
      <c r="T459" s="17">
        <v>4.1390000000000002</v>
      </c>
      <c r="U459" s="28">
        <f t="shared" ref="U459:U478" si="39">V459+W459</f>
        <v>7.2830000000000004</v>
      </c>
      <c r="V459" s="17">
        <v>3.1440000000000001</v>
      </c>
      <c r="W459" s="17">
        <v>4.1390000000000002</v>
      </c>
      <c r="X459" s="12" t="s">
        <v>845</v>
      </c>
      <c r="Y459" s="12" t="s">
        <v>38</v>
      </c>
      <c r="Z459" s="12" t="s">
        <v>3037</v>
      </c>
      <c r="AA459" s="12" t="s">
        <v>3051</v>
      </c>
      <c r="AB459" s="12" t="s">
        <v>3052</v>
      </c>
    </row>
    <row r="460" spans="1:28" x14ac:dyDescent="0.25">
      <c r="A460" s="12" t="s">
        <v>3804</v>
      </c>
      <c r="B460" s="12" t="s">
        <v>616</v>
      </c>
      <c r="C460" s="12" t="s">
        <v>35</v>
      </c>
      <c r="D460" s="13" t="s">
        <v>35</v>
      </c>
      <c r="E460" s="12" t="s">
        <v>3134</v>
      </c>
      <c r="F460" s="12" t="s">
        <v>3048</v>
      </c>
      <c r="G460" s="12" t="s">
        <v>3134</v>
      </c>
      <c r="H460" s="12" t="s">
        <v>35</v>
      </c>
      <c r="I460" s="13" t="s">
        <v>3135</v>
      </c>
      <c r="J460" s="13" t="s">
        <v>3136</v>
      </c>
      <c r="K460" s="12" t="s">
        <v>36</v>
      </c>
      <c r="L460" s="12" t="s">
        <v>525</v>
      </c>
      <c r="M460" s="12" t="s">
        <v>37</v>
      </c>
      <c r="N460" s="32">
        <v>15</v>
      </c>
      <c r="O460" s="17">
        <f t="shared" si="35"/>
        <v>55.602000000000004</v>
      </c>
      <c r="P460" s="28">
        <f t="shared" si="36"/>
        <v>42.298000000000002</v>
      </c>
      <c r="Q460" s="28">
        <f t="shared" si="37"/>
        <v>13.304</v>
      </c>
      <c r="R460" s="28">
        <f t="shared" si="38"/>
        <v>27.801000000000002</v>
      </c>
      <c r="S460" s="17">
        <v>21.149000000000001</v>
      </c>
      <c r="T460" s="17">
        <v>6.6520000000000001</v>
      </c>
      <c r="U460" s="28">
        <f t="shared" si="39"/>
        <v>27.801000000000002</v>
      </c>
      <c r="V460" s="17">
        <v>21.149000000000001</v>
      </c>
      <c r="W460" s="17">
        <v>6.6520000000000001</v>
      </c>
      <c r="X460" s="12" t="s">
        <v>845</v>
      </c>
      <c r="Y460" s="12" t="s">
        <v>38</v>
      </c>
      <c r="Z460" s="12" t="s">
        <v>3037</v>
      </c>
      <c r="AA460" s="12" t="s">
        <v>3051</v>
      </c>
      <c r="AB460" s="12" t="s">
        <v>3052</v>
      </c>
    </row>
    <row r="461" spans="1:28" x14ac:dyDescent="0.25">
      <c r="A461" s="12" t="s">
        <v>3805</v>
      </c>
      <c r="B461" s="12" t="s">
        <v>616</v>
      </c>
      <c r="C461" s="12" t="s">
        <v>35</v>
      </c>
      <c r="D461" s="13" t="s">
        <v>35</v>
      </c>
      <c r="E461" s="12" t="s">
        <v>3137</v>
      </c>
      <c r="F461" s="12" t="s">
        <v>3048</v>
      </c>
      <c r="G461" s="12" t="s">
        <v>3137</v>
      </c>
      <c r="H461" s="12" t="s">
        <v>35</v>
      </c>
      <c r="I461" s="13" t="s">
        <v>3138</v>
      </c>
      <c r="J461" s="13" t="s">
        <v>3139</v>
      </c>
      <c r="K461" s="12" t="s">
        <v>36</v>
      </c>
      <c r="L461" s="12" t="s">
        <v>525</v>
      </c>
      <c r="M461" s="12" t="s">
        <v>37</v>
      </c>
      <c r="N461" s="32">
        <v>4</v>
      </c>
      <c r="O461" s="17">
        <f t="shared" si="35"/>
        <v>12.416</v>
      </c>
      <c r="P461" s="28">
        <f t="shared" si="36"/>
        <v>6.1559999999999997</v>
      </c>
      <c r="Q461" s="28">
        <f t="shared" si="37"/>
        <v>6.26</v>
      </c>
      <c r="R461" s="28">
        <f t="shared" si="38"/>
        <v>6.2080000000000002</v>
      </c>
      <c r="S461" s="17">
        <v>3.0779999999999998</v>
      </c>
      <c r="T461" s="17">
        <v>3.13</v>
      </c>
      <c r="U461" s="28">
        <f t="shared" si="39"/>
        <v>6.2080000000000002</v>
      </c>
      <c r="V461" s="17">
        <v>3.0779999999999998</v>
      </c>
      <c r="W461" s="17">
        <v>3.13</v>
      </c>
      <c r="X461" s="12" t="s">
        <v>845</v>
      </c>
      <c r="Y461" s="12" t="s">
        <v>38</v>
      </c>
      <c r="Z461" s="12" t="s">
        <v>3037</v>
      </c>
      <c r="AA461" s="12" t="s">
        <v>3051</v>
      </c>
      <c r="AB461" s="12" t="s">
        <v>3052</v>
      </c>
    </row>
    <row r="462" spans="1:28" x14ac:dyDescent="0.25">
      <c r="A462" s="12" t="s">
        <v>3806</v>
      </c>
      <c r="B462" s="12" t="s">
        <v>1592</v>
      </c>
      <c r="C462" s="12" t="s">
        <v>35</v>
      </c>
      <c r="D462" s="13" t="s">
        <v>3140</v>
      </c>
      <c r="E462" s="12" t="s">
        <v>3047</v>
      </c>
      <c r="F462" s="12" t="s">
        <v>3048</v>
      </c>
      <c r="G462" s="12" t="s">
        <v>3047</v>
      </c>
      <c r="H462" s="12" t="s">
        <v>35</v>
      </c>
      <c r="I462" s="13" t="s">
        <v>3141</v>
      </c>
      <c r="J462" s="13" t="s">
        <v>3142</v>
      </c>
      <c r="K462" s="12" t="s">
        <v>36</v>
      </c>
      <c r="L462" s="12" t="s">
        <v>525</v>
      </c>
      <c r="M462" s="12" t="s">
        <v>37</v>
      </c>
      <c r="N462" s="32">
        <v>2.5</v>
      </c>
      <c r="O462" s="17">
        <f t="shared" si="35"/>
        <v>3.8819999999999997</v>
      </c>
      <c r="P462" s="28">
        <f t="shared" si="36"/>
        <v>1.3720000000000001</v>
      </c>
      <c r="Q462" s="28">
        <f t="shared" si="37"/>
        <v>2.5099999999999998</v>
      </c>
      <c r="R462" s="28">
        <f t="shared" si="38"/>
        <v>1.9409999999999998</v>
      </c>
      <c r="S462" s="17">
        <v>0.68600000000000005</v>
      </c>
      <c r="T462" s="17">
        <v>1.2549999999999999</v>
      </c>
      <c r="U462" s="28">
        <f t="shared" si="39"/>
        <v>1.9409999999999998</v>
      </c>
      <c r="V462" s="17">
        <v>0.68600000000000005</v>
      </c>
      <c r="W462" s="17">
        <v>1.2549999999999999</v>
      </c>
      <c r="X462" s="12" t="s">
        <v>845</v>
      </c>
      <c r="Y462" s="12" t="s">
        <v>38</v>
      </c>
      <c r="Z462" s="12" t="s">
        <v>3037</v>
      </c>
      <c r="AA462" s="12" t="s">
        <v>3051</v>
      </c>
      <c r="AB462" s="12" t="s">
        <v>3052</v>
      </c>
    </row>
    <row r="463" spans="1:28" x14ac:dyDescent="0.25">
      <c r="A463" s="12" t="s">
        <v>3807</v>
      </c>
      <c r="B463" s="12" t="s">
        <v>1592</v>
      </c>
      <c r="C463" s="12" t="s">
        <v>35</v>
      </c>
      <c r="D463" s="13" t="s">
        <v>3143</v>
      </c>
      <c r="E463" s="12" t="s">
        <v>3144</v>
      </c>
      <c r="F463" s="12" t="s">
        <v>3048</v>
      </c>
      <c r="G463" s="12" t="s">
        <v>3144</v>
      </c>
      <c r="H463" s="12" t="s">
        <v>35</v>
      </c>
      <c r="I463" s="13" t="s">
        <v>3145</v>
      </c>
      <c r="J463" s="13" t="s">
        <v>3146</v>
      </c>
      <c r="K463" s="12" t="s">
        <v>36</v>
      </c>
      <c r="L463" s="12" t="s">
        <v>525</v>
      </c>
      <c r="M463" s="12" t="s">
        <v>37</v>
      </c>
      <c r="N463" s="32">
        <v>2.5</v>
      </c>
      <c r="O463" s="17">
        <f t="shared" si="35"/>
        <v>3.3440000000000003</v>
      </c>
      <c r="P463" s="28">
        <f t="shared" si="36"/>
        <v>0.99</v>
      </c>
      <c r="Q463" s="28">
        <f t="shared" si="37"/>
        <v>2.3540000000000001</v>
      </c>
      <c r="R463" s="28">
        <f t="shared" si="38"/>
        <v>1.6720000000000002</v>
      </c>
      <c r="S463" s="17">
        <v>0.495</v>
      </c>
      <c r="T463" s="17">
        <v>1.177</v>
      </c>
      <c r="U463" s="28">
        <f t="shared" si="39"/>
        <v>1.6720000000000002</v>
      </c>
      <c r="V463" s="17">
        <v>0.495</v>
      </c>
      <c r="W463" s="17">
        <v>1.177</v>
      </c>
      <c r="X463" s="12" t="s">
        <v>845</v>
      </c>
      <c r="Y463" s="12" t="s">
        <v>38</v>
      </c>
      <c r="Z463" s="12" t="s">
        <v>3037</v>
      </c>
      <c r="AA463" s="12" t="s">
        <v>3051</v>
      </c>
      <c r="AB463" s="12" t="s">
        <v>3052</v>
      </c>
    </row>
    <row r="464" spans="1:28" x14ac:dyDescent="0.25">
      <c r="A464" s="12" t="s">
        <v>3808</v>
      </c>
      <c r="B464" s="12" t="s">
        <v>1592</v>
      </c>
      <c r="C464" s="12" t="s">
        <v>3070</v>
      </c>
      <c r="D464" s="13">
        <v>35</v>
      </c>
      <c r="E464" s="12" t="s">
        <v>3047</v>
      </c>
      <c r="F464" s="12" t="s">
        <v>3048</v>
      </c>
      <c r="G464" s="12" t="s">
        <v>3047</v>
      </c>
      <c r="H464" s="12" t="s">
        <v>35</v>
      </c>
      <c r="I464" s="13" t="s">
        <v>3147</v>
      </c>
      <c r="J464" s="13" t="s">
        <v>3148</v>
      </c>
      <c r="K464" s="12" t="s">
        <v>36</v>
      </c>
      <c r="L464" s="12" t="s">
        <v>525</v>
      </c>
      <c r="M464" s="12" t="s">
        <v>37</v>
      </c>
      <c r="N464" s="32">
        <v>5</v>
      </c>
      <c r="O464" s="17">
        <f t="shared" si="35"/>
        <v>6.8439999999999994</v>
      </c>
      <c r="P464" s="28">
        <f t="shared" si="36"/>
        <v>3.32</v>
      </c>
      <c r="Q464" s="28">
        <f t="shared" si="37"/>
        <v>3.524</v>
      </c>
      <c r="R464" s="28">
        <f t="shared" si="38"/>
        <v>3.4219999999999997</v>
      </c>
      <c r="S464" s="17">
        <v>1.66</v>
      </c>
      <c r="T464" s="17">
        <v>1.762</v>
      </c>
      <c r="U464" s="28">
        <f t="shared" si="39"/>
        <v>3.4219999999999997</v>
      </c>
      <c r="V464" s="17">
        <v>1.66</v>
      </c>
      <c r="W464" s="17">
        <v>1.762</v>
      </c>
      <c r="X464" s="12" t="s">
        <v>845</v>
      </c>
      <c r="Y464" s="40" t="s">
        <v>38</v>
      </c>
      <c r="Z464" s="12" t="s">
        <v>3037</v>
      </c>
      <c r="AA464" s="12" t="s">
        <v>3051</v>
      </c>
      <c r="AB464" s="12" t="s">
        <v>3052</v>
      </c>
    </row>
    <row r="465" spans="1:28" x14ac:dyDescent="0.25">
      <c r="A465" s="12" t="s">
        <v>3809</v>
      </c>
      <c r="B465" s="12" t="s">
        <v>526</v>
      </c>
      <c r="C465" s="12" t="s">
        <v>526</v>
      </c>
      <c r="D465" s="13" t="s">
        <v>526</v>
      </c>
      <c r="E465" s="12" t="s">
        <v>3149</v>
      </c>
      <c r="F465" s="12" t="s">
        <v>3048</v>
      </c>
      <c r="G465" s="12" t="s">
        <v>3047</v>
      </c>
      <c r="H465" s="12" t="s">
        <v>35</v>
      </c>
      <c r="I465" s="13" t="s">
        <v>3150</v>
      </c>
      <c r="J465" s="12">
        <v>83703700</v>
      </c>
      <c r="K465" s="12" t="s">
        <v>36</v>
      </c>
      <c r="L465" s="12" t="s">
        <v>525</v>
      </c>
      <c r="M465" s="12" t="s">
        <v>3151</v>
      </c>
      <c r="N465" s="32">
        <v>4</v>
      </c>
      <c r="O465" s="17">
        <f t="shared" si="35"/>
        <v>6.0819999999999999</v>
      </c>
      <c r="P465" s="28">
        <f t="shared" si="36"/>
        <v>6.0819999999999999</v>
      </c>
      <c r="Q465" s="28">
        <f t="shared" si="37"/>
        <v>0</v>
      </c>
      <c r="R465" s="28">
        <f t="shared" si="38"/>
        <v>3.0409999999999999</v>
      </c>
      <c r="S465" s="17">
        <v>3.0409999999999999</v>
      </c>
      <c r="T465" s="17">
        <v>0</v>
      </c>
      <c r="U465" s="28">
        <f t="shared" si="39"/>
        <v>3.0409999999999999</v>
      </c>
      <c r="V465" s="17">
        <v>3.0409999999999999</v>
      </c>
      <c r="W465" s="17">
        <v>0</v>
      </c>
      <c r="X465" s="12" t="s">
        <v>845</v>
      </c>
      <c r="Y465" s="12" t="s">
        <v>38</v>
      </c>
      <c r="Z465" s="12" t="s">
        <v>3037</v>
      </c>
      <c r="AA465" s="12" t="s">
        <v>3051</v>
      </c>
      <c r="AB465" s="12" t="s">
        <v>3052</v>
      </c>
    </row>
    <row r="466" spans="1:28" x14ac:dyDescent="0.25">
      <c r="A466" s="12" t="s">
        <v>3810</v>
      </c>
      <c r="B466" s="12" t="s">
        <v>526</v>
      </c>
      <c r="C466" s="12" t="s">
        <v>526</v>
      </c>
      <c r="D466" s="13" t="s">
        <v>526</v>
      </c>
      <c r="E466" s="12" t="s">
        <v>3152</v>
      </c>
      <c r="F466" s="12" t="s">
        <v>3048</v>
      </c>
      <c r="G466" s="12" t="s">
        <v>3047</v>
      </c>
      <c r="H466" s="12" t="s">
        <v>35</v>
      </c>
      <c r="I466" s="13" t="s">
        <v>3153</v>
      </c>
      <c r="J466" s="12">
        <v>83677537</v>
      </c>
      <c r="K466" s="12" t="s">
        <v>36</v>
      </c>
      <c r="L466" s="12" t="s">
        <v>525</v>
      </c>
      <c r="M466" s="12" t="s">
        <v>3151</v>
      </c>
      <c r="N466" s="32">
        <v>5</v>
      </c>
      <c r="O466" s="17">
        <f t="shared" si="35"/>
        <v>11.507999999999999</v>
      </c>
      <c r="P466" s="28">
        <f t="shared" si="36"/>
        <v>11.507999999999999</v>
      </c>
      <c r="Q466" s="28">
        <f t="shared" si="37"/>
        <v>0</v>
      </c>
      <c r="R466" s="28">
        <f t="shared" si="38"/>
        <v>5.7539999999999996</v>
      </c>
      <c r="S466" s="17">
        <v>5.7539999999999996</v>
      </c>
      <c r="T466" s="17">
        <v>0</v>
      </c>
      <c r="U466" s="28">
        <f t="shared" si="39"/>
        <v>5.7539999999999996</v>
      </c>
      <c r="V466" s="17">
        <v>5.7539999999999996</v>
      </c>
      <c r="W466" s="17">
        <v>0</v>
      </c>
      <c r="X466" s="12" t="s">
        <v>845</v>
      </c>
      <c r="Y466" s="12" t="s">
        <v>38</v>
      </c>
      <c r="Z466" s="12" t="s">
        <v>3037</v>
      </c>
      <c r="AA466" s="12" t="s">
        <v>3051</v>
      </c>
      <c r="AB466" s="12" t="s">
        <v>3052</v>
      </c>
    </row>
    <row r="467" spans="1:28" x14ac:dyDescent="0.25">
      <c r="A467" s="12" t="s">
        <v>3811</v>
      </c>
      <c r="B467" s="12" t="s">
        <v>3154</v>
      </c>
      <c r="C467" s="12" t="s">
        <v>35</v>
      </c>
      <c r="D467" s="13" t="s">
        <v>3155</v>
      </c>
      <c r="E467" s="12" t="s">
        <v>3115</v>
      </c>
      <c r="F467" s="12" t="s">
        <v>3048</v>
      </c>
      <c r="G467" s="12" t="s">
        <v>3047</v>
      </c>
      <c r="H467" s="12" t="s">
        <v>35</v>
      </c>
      <c r="I467" s="13" t="s">
        <v>3156</v>
      </c>
      <c r="J467" s="13" t="s">
        <v>3157</v>
      </c>
      <c r="K467" s="12" t="s">
        <v>36</v>
      </c>
      <c r="L467" s="12" t="s">
        <v>525</v>
      </c>
      <c r="M467" s="12" t="s">
        <v>41</v>
      </c>
      <c r="N467" s="32">
        <v>2</v>
      </c>
      <c r="O467" s="17">
        <f t="shared" si="35"/>
        <v>0.64</v>
      </c>
      <c r="P467" s="28">
        <f t="shared" si="36"/>
        <v>0.64</v>
      </c>
      <c r="Q467" s="28">
        <f t="shared" si="37"/>
        <v>0</v>
      </c>
      <c r="R467" s="28">
        <f t="shared" si="38"/>
        <v>0.32</v>
      </c>
      <c r="S467" s="17">
        <v>0.32</v>
      </c>
      <c r="T467" s="17">
        <v>0</v>
      </c>
      <c r="U467" s="28">
        <f t="shared" si="39"/>
        <v>0.32</v>
      </c>
      <c r="V467" s="17">
        <v>0.32</v>
      </c>
      <c r="W467" s="17">
        <v>0</v>
      </c>
      <c r="X467" s="12" t="s">
        <v>845</v>
      </c>
      <c r="Y467" s="12" t="s">
        <v>38</v>
      </c>
      <c r="Z467" s="12" t="s">
        <v>3037</v>
      </c>
      <c r="AA467" s="12" t="s">
        <v>3051</v>
      </c>
      <c r="AB467" s="12" t="s">
        <v>3052</v>
      </c>
    </row>
    <row r="468" spans="1:28" x14ac:dyDescent="0.25">
      <c r="A468" s="12" t="s">
        <v>3812</v>
      </c>
      <c r="B468" s="12" t="s">
        <v>3154</v>
      </c>
      <c r="C468" s="12" t="s">
        <v>35</v>
      </c>
      <c r="D468" s="13" t="s">
        <v>3158</v>
      </c>
      <c r="E468" s="12" t="s">
        <v>3047</v>
      </c>
      <c r="F468" s="12" t="s">
        <v>3048</v>
      </c>
      <c r="G468" s="12" t="s">
        <v>3047</v>
      </c>
      <c r="H468" s="12" t="s">
        <v>35</v>
      </c>
      <c r="I468" s="13" t="s">
        <v>3159</v>
      </c>
      <c r="J468" s="13" t="s">
        <v>3160</v>
      </c>
      <c r="K468" s="12" t="s">
        <v>36</v>
      </c>
      <c r="L468" s="12" t="s">
        <v>525</v>
      </c>
      <c r="M468" s="12" t="s">
        <v>41</v>
      </c>
      <c r="N468" s="32">
        <v>2</v>
      </c>
      <c r="O468" s="17">
        <f t="shared" si="35"/>
        <v>1.216</v>
      </c>
      <c r="P468" s="28">
        <f t="shared" si="36"/>
        <v>1.216</v>
      </c>
      <c r="Q468" s="28">
        <f t="shared" si="37"/>
        <v>0</v>
      </c>
      <c r="R468" s="28">
        <f t="shared" si="38"/>
        <v>0.60799999999999998</v>
      </c>
      <c r="S468" s="17">
        <v>0.60799999999999998</v>
      </c>
      <c r="T468" s="17">
        <v>0</v>
      </c>
      <c r="U468" s="28">
        <f t="shared" si="39"/>
        <v>0.60799999999999998</v>
      </c>
      <c r="V468" s="17">
        <v>0.60799999999999998</v>
      </c>
      <c r="W468" s="17">
        <v>0</v>
      </c>
      <c r="X468" s="12" t="s">
        <v>845</v>
      </c>
      <c r="Y468" s="12" t="s">
        <v>38</v>
      </c>
      <c r="Z468" s="12" t="s">
        <v>3037</v>
      </c>
      <c r="AA468" s="12" t="s">
        <v>3051</v>
      </c>
      <c r="AB468" s="12" t="s">
        <v>3052</v>
      </c>
    </row>
    <row r="469" spans="1:28" x14ac:dyDescent="0.25">
      <c r="A469" s="12" t="s">
        <v>3813</v>
      </c>
      <c r="B469" s="12" t="s">
        <v>3154</v>
      </c>
      <c r="C469" s="12" t="s">
        <v>35</v>
      </c>
      <c r="D469" s="13" t="s">
        <v>3161</v>
      </c>
      <c r="E469" s="12" t="s">
        <v>3144</v>
      </c>
      <c r="F469" s="12" t="s">
        <v>3048</v>
      </c>
      <c r="G469" s="12" t="s">
        <v>3047</v>
      </c>
      <c r="H469" s="12" t="s">
        <v>35</v>
      </c>
      <c r="I469" s="13" t="s">
        <v>3162</v>
      </c>
      <c r="J469" s="13" t="s">
        <v>3163</v>
      </c>
      <c r="K469" s="12" t="s">
        <v>36</v>
      </c>
      <c r="L469" s="12" t="s">
        <v>525</v>
      </c>
      <c r="M469" s="12" t="s">
        <v>41</v>
      </c>
      <c r="N469" s="32">
        <v>2</v>
      </c>
      <c r="O469" s="17">
        <f t="shared" si="35"/>
        <v>0.52</v>
      </c>
      <c r="P469" s="28">
        <f t="shared" si="36"/>
        <v>0.52</v>
      </c>
      <c r="Q469" s="28">
        <f t="shared" si="37"/>
        <v>0</v>
      </c>
      <c r="R469" s="28">
        <f t="shared" si="38"/>
        <v>0.26</v>
      </c>
      <c r="S469" s="17">
        <v>0.26</v>
      </c>
      <c r="T469" s="17">
        <v>0</v>
      </c>
      <c r="U469" s="28">
        <f t="shared" si="39"/>
        <v>0.26</v>
      </c>
      <c r="V469" s="17">
        <v>0.26</v>
      </c>
      <c r="W469" s="17">
        <v>0</v>
      </c>
      <c r="X469" s="12" t="s">
        <v>845</v>
      </c>
      <c r="Y469" s="12" t="s">
        <v>38</v>
      </c>
      <c r="Z469" s="12" t="s">
        <v>3037</v>
      </c>
      <c r="AA469" s="12" t="s">
        <v>3051</v>
      </c>
      <c r="AB469" s="12" t="s">
        <v>3052</v>
      </c>
    </row>
    <row r="470" spans="1:28" x14ac:dyDescent="0.25">
      <c r="A470" s="12" t="s">
        <v>3814</v>
      </c>
      <c r="B470" s="12" t="s">
        <v>3154</v>
      </c>
      <c r="C470" s="12" t="s">
        <v>35</v>
      </c>
      <c r="D470" s="13" t="s">
        <v>3164</v>
      </c>
      <c r="E470" s="12" t="s">
        <v>3131</v>
      </c>
      <c r="F470" s="12" t="s">
        <v>3048</v>
      </c>
      <c r="G470" s="12" t="s">
        <v>3047</v>
      </c>
      <c r="H470" s="12" t="s">
        <v>35</v>
      </c>
      <c r="I470" s="13" t="s">
        <v>3165</v>
      </c>
      <c r="J470" s="13" t="s">
        <v>3166</v>
      </c>
      <c r="K470" s="12" t="s">
        <v>36</v>
      </c>
      <c r="L470" s="12" t="s">
        <v>525</v>
      </c>
      <c r="M470" s="12" t="s">
        <v>56</v>
      </c>
      <c r="N470" s="32">
        <v>2</v>
      </c>
      <c r="O470" s="17">
        <f t="shared" si="35"/>
        <v>1.0979999999999999</v>
      </c>
      <c r="P470" s="28">
        <f t="shared" si="36"/>
        <v>0.39200000000000002</v>
      </c>
      <c r="Q470" s="28">
        <f t="shared" si="37"/>
        <v>0.70599999999999996</v>
      </c>
      <c r="R470" s="28">
        <f t="shared" si="38"/>
        <v>0.54899999999999993</v>
      </c>
      <c r="S470" s="17">
        <v>0.19600000000000001</v>
      </c>
      <c r="T470" s="17">
        <v>0.35299999999999998</v>
      </c>
      <c r="U470" s="28">
        <f t="shared" si="39"/>
        <v>0.54899999999999993</v>
      </c>
      <c r="V470" s="17">
        <v>0.19600000000000001</v>
      </c>
      <c r="W470" s="17">
        <v>0.35299999999999998</v>
      </c>
      <c r="X470" s="12" t="s">
        <v>845</v>
      </c>
      <c r="Y470" s="12" t="s">
        <v>38</v>
      </c>
      <c r="Z470" s="12" t="s">
        <v>3037</v>
      </c>
      <c r="AA470" s="12" t="s">
        <v>3051</v>
      </c>
      <c r="AB470" s="12" t="s">
        <v>3052</v>
      </c>
    </row>
    <row r="471" spans="1:28" x14ac:dyDescent="0.25">
      <c r="A471" s="12" t="s">
        <v>3815</v>
      </c>
      <c r="B471" s="12" t="s">
        <v>3154</v>
      </c>
      <c r="C471" s="12" t="s">
        <v>35</v>
      </c>
      <c r="D471" s="13" t="s">
        <v>3167</v>
      </c>
      <c r="E471" s="12" t="s">
        <v>3168</v>
      </c>
      <c r="F471" s="12" t="s">
        <v>3048</v>
      </c>
      <c r="G471" s="12" t="s">
        <v>3047</v>
      </c>
      <c r="H471" s="12" t="s">
        <v>35</v>
      </c>
      <c r="I471" s="13" t="s">
        <v>3169</v>
      </c>
      <c r="J471" s="12">
        <v>89207651</v>
      </c>
      <c r="K471" s="12" t="s">
        <v>36</v>
      </c>
      <c r="L471" s="12" t="s">
        <v>525</v>
      </c>
      <c r="M471" s="12" t="s">
        <v>3151</v>
      </c>
      <c r="N471" s="32">
        <v>2.5</v>
      </c>
      <c r="O471" s="17">
        <f t="shared" si="35"/>
        <v>1.52</v>
      </c>
      <c r="P471" s="28">
        <f t="shared" si="36"/>
        <v>0.57399999999999995</v>
      </c>
      <c r="Q471" s="28">
        <f t="shared" si="37"/>
        <v>0.94599999999999995</v>
      </c>
      <c r="R471" s="28">
        <f t="shared" si="38"/>
        <v>0.76</v>
      </c>
      <c r="S471" s="17">
        <v>0.28699999999999998</v>
      </c>
      <c r="T471" s="17">
        <v>0.47299999999999998</v>
      </c>
      <c r="U471" s="28">
        <f t="shared" si="39"/>
        <v>0.76</v>
      </c>
      <c r="V471" s="17">
        <v>0.28699999999999998</v>
      </c>
      <c r="W471" s="17">
        <v>0.47299999999999998</v>
      </c>
      <c r="X471" s="12" t="s">
        <v>845</v>
      </c>
      <c r="Y471" s="12" t="s">
        <v>38</v>
      </c>
      <c r="Z471" s="12" t="s">
        <v>3037</v>
      </c>
      <c r="AA471" s="12" t="s">
        <v>3051</v>
      </c>
      <c r="AB471" s="12" t="s">
        <v>3052</v>
      </c>
    </row>
    <row r="472" spans="1:28" x14ac:dyDescent="0.25">
      <c r="A472" s="12" t="s">
        <v>3816</v>
      </c>
      <c r="B472" s="12" t="s">
        <v>1592</v>
      </c>
      <c r="C472" s="12" t="s">
        <v>526</v>
      </c>
      <c r="D472" s="13" t="s">
        <v>3170</v>
      </c>
      <c r="E472" s="12" t="s">
        <v>3171</v>
      </c>
      <c r="F472" s="12" t="s">
        <v>3048</v>
      </c>
      <c r="G472" s="12" t="s">
        <v>3047</v>
      </c>
      <c r="H472" s="12" t="s">
        <v>35</v>
      </c>
      <c r="I472" s="13" t="s">
        <v>3172</v>
      </c>
      <c r="J472" s="12">
        <v>91380361</v>
      </c>
      <c r="K472" s="12" t="s">
        <v>36</v>
      </c>
      <c r="L472" s="12" t="s">
        <v>525</v>
      </c>
      <c r="M472" s="12" t="s">
        <v>37</v>
      </c>
      <c r="N472" s="32">
        <v>2</v>
      </c>
      <c r="O472" s="17">
        <f t="shared" si="35"/>
        <v>0.65599999999999992</v>
      </c>
      <c r="P472" s="28">
        <f t="shared" si="36"/>
        <v>0.248</v>
      </c>
      <c r="Q472" s="28">
        <f t="shared" si="37"/>
        <v>0.40799999999999997</v>
      </c>
      <c r="R472" s="28">
        <f t="shared" si="38"/>
        <v>0.32799999999999996</v>
      </c>
      <c r="S472" s="17">
        <v>0.124</v>
      </c>
      <c r="T472" s="17">
        <v>0.20399999999999999</v>
      </c>
      <c r="U472" s="28">
        <f t="shared" si="39"/>
        <v>0.32799999999999996</v>
      </c>
      <c r="V472" s="17">
        <v>0.124</v>
      </c>
      <c r="W472" s="17">
        <v>0.20399999999999999</v>
      </c>
      <c r="X472" s="12" t="s">
        <v>845</v>
      </c>
      <c r="Y472" s="12" t="s">
        <v>38</v>
      </c>
      <c r="Z472" s="12" t="s">
        <v>3037</v>
      </c>
      <c r="AA472" s="12" t="s">
        <v>3051</v>
      </c>
      <c r="AB472" s="12" t="s">
        <v>3052</v>
      </c>
    </row>
    <row r="473" spans="1:28" x14ac:dyDescent="0.25">
      <c r="A473" s="12" t="s">
        <v>3817</v>
      </c>
      <c r="B473" s="12" t="s">
        <v>1592</v>
      </c>
      <c r="C473" s="12" t="s">
        <v>526</v>
      </c>
      <c r="D473" s="12" t="s">
        <v>3143</v>
      </c>
      <c r="E473" s="12" t="s">
        <v>3144</v>
      </c>
      <c r="F473" s="12" t="s">
        <v>3048</v>
      </c>
      <c r="G473" s="12" t="s">
        <v>3144</v>
      </c>
      <c r="H473" s="12" t="s">
        <v>35</v>
      </c>
      <c r="I473" s="13" t="s">
        <v>3145</v>
      </c>
      <c r="J473" s="12">
        <v>83677620</v>
      </c>
      <c r="K473" s="12" t="s">
        <v>36</v>
      </c>
      <c r="L473" s="12" t="s">
        <v>525</v>
      </c>
      <c r="M473" s="12" t="s">
        <v>37</v>
      </c>
      <c r="N473" s="32">
        <v>2.5</v>
      </c>
      <c r="O473" s="17">
        <f t="shared" si="35"/>
        <v>2.0379999999999998</v>
      </c>
      <c r="P473" s="28">
        <f t="shared" si="36"/>
        <v>0.37</v>
      </c>
      <c r="Q473" s="28">
        <f t="shared" si="37"/>
        <v>1.6679999999999999</v>
      </c>
      <c r="R473" s="28">
        <f t="shared" si="38"/>
        <v>1.0189999999999999</v>
      </c>
      <c r="S473" s="17">
        <v>0.185</v>
      </c>
      <c r="T473" s="17">
        <v>0.83399999999999996</v>
      </c>
      <c r="U473" s="28">
        <f t="shared" si="39"/>
        <v>1.0189999999999999</v>
      </c>
      <c r="V473" s="17">
        <v>0.185</v>
      </c>
      <c r="W473" s="17">
        <v>0.83399999999999996</v>
      </c>
      <c r="X473" s="12" t="s">
        <v>845</v>
      </c>
      <c r="Y473" s="12" t="s">
        <v>38</v>
      </c>
      <c r="Z473" s="12" t="s">
        <v>3037</v>
      </c>
      <c r="AA473" s="12" t="s">
        <v>3051</v>
      </c>
      <c r="AB473" s="12" t="s">
        <v>3052</v>
      </c>
    </row>
    <row r="474" spans="1:28" x14ac:dyDescent="0.25">
      <c r="A474" s="12" t="s">
        <v>3818</v>
      </c>
      <c r="B474" s="12" t="s">
        <v>3154</v>
      </c>
      <c r="C474" s="12" t="s">
        <v>35</v>
      </c>
      <c r="D474" s="13" t="s">
        <v>3173</v>
      </c>
      <c r="E474" s="12" t="s">
        <v>3174</v>
      </c>
      <c r="F474" s="12" t="s">
        <v>3048</v>
      </c>
      <c r="G474" s="12" t="s">
        <v>3047</v>
      </c>
      <c r="H474" s="12" t="s">
        <v>35</v>
      </c>
      <c r="I474" s="13" t="s">
        <v>3175</v>
      </c>
      <c r="J474" s="13" t="s">
        <v>3176</v>
      </c>
      <c r="K474" s="12" t="s">
        <v>36</v>
      </c>
      <c r="L474" s="12" t="s">
        <v>525</v>
      </c>
      <c r="M474" s="12" t="s">
        <v>41</v>
      </c>
      <c r="N474" s="32">
        <v>2</v>
      </c>
      <c r="O474" s="17">
        <f t="shared" si="35"/>
        <v>0.98199999999999998</v>
      </c>
      <c r="P474" s="28">
        <f t="shared" si="36"/>
        <v>0.98199999999999998</v>
      </c>
      <c r="Q474" s="28">
        <f t="shared" si="37"/>
        <v>0</v>
      </c>
      <c r="R474" s="28">
        <f t="shared" si="38"/>
        <v>0.49099999999999999</v>
      </c>
      <c r="S474" s="17">
        <v>0.49099999999999999</v>
      </c>
      <c r="T474" s="17">
        <v>0</v>
      </c>
      <c r="U474" s="28">
        <f t="shared" si="39"/>
        <v>0.49099999999999999</v>
      </c>
      <c r="V474" s="17">
        <v>0.49099999999999999</v>
      </c>
      <c r="W474" s="17">
        <v>0</v>
      </c>
      <c r="X474" s="12" t="s">
        <v>845</v>
      </c>
      <c r="Y474" s="12" t="s">
        <v>38</v>
      </c>
      <c r="Z474" s="12" t="s">
        <v>3037</v>
      </c>
      <c r="AA474" s="12" t="s">
        <v>3051</v>
      </c>
      <c r="AB474" s="12"/>
    </row>
    <row r="475" spans="1:28" x14ac:dyDescent="0.25">
      <c r="A475" s="12" t="s">
        <v>3819</v>
      </c>
      <c r="B475" s="12" t="s">
        <v>1592</v>
      </c>
      <c r="C475" s="12" t="s">
        <v>35</v>
      </c>
      <c r="D475" s="13" t="s">
        <v>35</v>
      </c>
      <c r="E475" s="12" t="s">
        <v>3088</v>
      </c>
      <c r="F475" s="12" t="s">
        <v>3048</v>
      </c>
      <c r="G475" s="12" t="s">
        <v>3047</v>
      </c>
      <c r="H475" s="12" t="s">
        <v>35</v>
      </c>
      <c r="I475" s="13" t="s">
        <v>3177</v>
      </c>
      <c r="J475" s="13" t="s">
        <v>3178</v>
      </c>
      <c r="K475" s="12" t="s">
        <v>36</v>
      </c>
      <c r="L475" s="12" t="s">
        <v>525</v>
      </c>
      <c r="M475" s="12" t="s">
        <v>3151</v>
      </c>
      <c r="N475" s="32">
        <v>2.5</v>
      </c>
      <c r="O475" s="17">
        <f t="shared" si="35"/>
        <v>1.464</v>
      </c>
      <c r="P475" s="28">
        <f t="shared" si="36"/>
        <v>0.51200000000000001</v>
      </c>
      <c r="Q475" s="28">
        <f t="shared" si="37"/>
        <v>0.95199999999999996</v>
      </c>
      <c r="R475" s="28">
        <f t="shared" si="38"/>
        <v>0.73199999999999998</v>
      </c>
      <c r="S475" s="17">
        <v>0.25600000000000001</v>
      </c>
      <c r="T475" s="17">
        <v>0.47599999999999998</v>
      </c>
      <c r="U475" s="28">
        <f t="shared" si="39"/>
        <v>0.73199999999999998</v>
      </c>
      <c r="V475" s="17">
        <v>0.25600000000000001</v>
      </c>
      <c r="W475" s="17">
        <v>0.47599999999999998</v>
      </c>
      <c r="X475" s="12" t="s">
        <v>845</v>
      </c>
      <c r="Y475" s="12" t="s">
        <v>846</v>
      </c>
      <c r="Z475" s="12" t="s">
        <v>3037</v>
      </c>
      <c r="AA475" s="12" t="s">
        <v>3051</v>
      </c>
      <c r="AB475" s="12" t="s">
        <v>3052</v>
      </c>
    </row>
    <row r="476" spans="1:28" x14ac:dyDescent="0.25">
      <c r="A476" s="12" t="s">
        <v>3820</v>
      </c>
      <c r="B476" s="12" t="s">
        <v>1592</v>
      </c>
      <c r="C476" s="12" t="s">
        <v>35</v>
      </c>
      <c r="D476" s="13" t="s">
        <v>35</v>
      </c>
      <c r="E476" s="12" t="s">
        <v>3115</v>
      </c>
      <c r="F476" s="12" t="s">
        <v>3048</v>
      </c>
      <c r="G476" s="12" t="s">
        <v>3047</v>
      </c>
      <c r="H476" s="12" t="s">
        <v>35</v>
      </c>
      <c r="I476" s="13" t="s">
        <v>3179</v>
      </c>
      <c r="J476" s="13" t="s">
        <v>3180</v>
      </c>
      <c r="K476" s="12" t="s">
        <v>36</v>
      </c>
      <c r="L476" s="12" t="s">
        <v>525</v>
      </c>
      <c r="M476" s="12" t="s">
        <v>3151</v>
      </c>
      <c r="N476" s="32">
        <v>2</v>
      </c>
      <c r="O476" s="17">
        <f t="shared" si="35"/>
        <v>1.03</v>
      </c>
      <c r="P476" s="28">
        <f t="shared" si="36"/>
        <v>0.36</v>
      </c>
      <c r="Q476" s="28">
        <f t="shared" si="37"/>
        <v>0.67</v>
      </c>
      <c r="R476" s="28">
        <f t="shared" si="38"/>
        <v>0.51500000000000001</v>
      </c>
      <c r="S476" s="17">
        <v>0.18</v>
      </c>
      <c r="T476" s="17">
        <v>0.33500000000000002</v>
      </c>
      <c r="U476" s="28">
        <f t="shared" si="39"/>
        <v>0.51500000000000001</v>
      </c>
      <c r="V476" s="17">
        <v>0.18</v>
      </c>
      <c r="W476" s="17">
        <v>0.33500000000000002</v>
      </c>
      <c r="X476" s="12" t="s">
        <v>845</v>
      </c>
      <c r="Y476" s="12" t="s">
        <v>846</v>
      </c>
      <c r="Z476" s="12" t="s">
        <v>3037</v>
      </c>
      <c r="AA476" s="12" t="s">
        <v>3051</v>
      </c>
      <c r="AB476" s="12" t="s">
        <v>3052</v>
      </c>
    </row>
    <row r="477" spans="1:28" x14ac:dyDescent="0.25">
      <c r="A477" s="12" t="s">
        <v>3821</v>
      </c>
      <c r="B477" s="12" t="s">
        <v>1592</v>
      </c>
      <c r="C477" s="12" t="s">
        <v>35</v>
      </c>
      <c r="D477" s="13" t="s">
        <v>35</v>
      </c>
      <c r="E477" s="12" t="s">
        <v>3181</v>
      </c>
      <c r="F477" s="12" t="s">
        <v>3048</v>
      </c>
      <c r="G477" s="12" t="s">
        <v>3047</v>
      </c>
      <c r="H477" s="12" t="s">
        <v>35</v>
      </c>
      <c r="I477" s="13" t="s">
        <v>3182</v>
      </c>
      <c r="J477" s="13" t="s">
        <v>3183</v>
      </c>
      <c r="K477" s="12" t="s">
        <v>36</v>
      </c>
      <c r="L477" s="12" t="s">
        <v>525</v>
      </c>
      <c r="M477" s="12" t="s">
        <v>37</v>
      </c>
      <c r="N477" s="32">
        <v>4.5</v>
      </c>
      <c r="O477" s="17">
        <f t="shared" si="35"/>
        <v>2.7119999999999997</v>
      </c>
      <c r="P477" s="28">
        <f t="shared" si="36"/>
        <v>2.0339999999999998</v>
      </c>
      <c r="Q477" s="28">
        <f t="shared" si="37"/>
        <v>0.67800000000000005</v>
      </c>
      <c r="R477" s="28">
        <f t="shared" si="38"/>
        <v>1.3559999999999999</v>
      </c>
      <c r="S477" s="17">
        <v>1.0169999999999999</v>
      </c>
      <c r="T477" s="17">
        <v>0.33900000000000002</v>
      </c>
      <c r="U477" s="28">
        <f t="shared" si="39"/>
        <v>1.3559999999999999</v>
      </c>
      <c r="V477" s="17">
        <v>1.0169999999999999</v>
      </c>
      <c r="W477" s="17">
        <v>0.33900000000000002</v>
      </c>
      <c r="X477" s="12" t="s">
        <v>845</v>
      </c>
      <c r="Y477" s="12" t="s">
        <v>846</v>
      </c>
      <c r="Z477" s="12" t="s">
        <v>3037</v>
      </c>
      <c r="AA477" s="12" t="s">
        <v>3051</v>
      </c>
      <c r="AB477" s="12" t="s">
        <v>3052</v>
      </c>
    </row>
    <row r="478" spans="1:28" x14ac:dyDescent="0.25">
      <c r="A478" s="12" t="s">
        <v>3822</v>
      </c>
      <c r="B478" s="12" t="s">
        <v>1592</v>
      </c>
      <c r="C478" s="12" t="s">
        <v>35</v>
      </c>
      <c r="D478" s="13" t="s">
        <v>35</v>
      </c>
      <c r="E478" s="12" t="s">
        <v>3152</v>
      </c>
      <c r="F478" s="12" t="s">
        <v>3048</v>
      </c>
      <c r="G478" s="12" t="s">
        <v>3047</v>
      </c>
      <c r="H478" s="12" t="s">
        <v>35</v>
      </c>
      <c r="I478" s="13" t="s">
        <v>3184</v>
      </c>
      <c r="J478" s="13" t="s">
        <v>3185</v>
      </c>
      <c r="K478" s="12" t="s">
        <v>36</v>
      </c>
      <c r="L478" s="12" t="s">
        <v>525</v>
      </c>
      <c r="M478" s="12" t="s">
        <v>37</v>
      </c>
      <c r="N478" s="32">
        <v>2.5</v>
      </c>
      <c r="O478" s="17">
        <f t="shared" si="35"/>
        <v>1.3680000000000001</v>
      </c>
      <c r="P478" s="28">
        <f t="shared" si="36"/>
        <v>1.026</v>
      </c>
      <c r="Q478" s="28">
        <f t="shared" si="37"/>
        <v>0.34200000000000003</v>
      </c>
      <c r="R478" s="28">
        <f t="shared" si="38"/>
        <v>0.68400000000000005</v>
      </c>
      <c r="S478" s="17">
        <v>0.51300000000000001</v>
      </c>
      <c r="T478" s="17">
        <v>0.17100000000000001</v>
      </c>
      <c r="U478" s="28">
        <f t="shared" si="39"/>
        <v>0.68400000000000005</v>
      </c>
      <c r="V478" s="17">
        <v>0.51300000000000001</v>
      </c>
      <c r="W478" s="17">
        <v>0.17100000000000001</v>
      </c>
      <c r="X478" s="12" t="s">
        <v>845</v>
      </c>
      <c r="Y478" s="12" t="s">
        <v>846</v>
      </c>
      <c r="Z478" s="12" t="s">
        <v>3037</v>
      </c>
      <c r="AA478" s="12" t="s">
        <v>3051</v>
      </c>
      <c r="AB478" s="12" t="s">
        <v>3052</v>
      </c>
    </row>
  </sheetData>
  <autoFilter ref="A9:AB478" xr:uid="{1F9A42FC-67CD-43D3-A56A-6B1141A40C03}"/>
  <mergeCells count="2">
    <mergeCell ref="A3:AA3"/>
    <mergeCell ref="A5:AA5"/>
  </mergeCells>
  <phoneticPr fontId="6" type="noConversion"/>
  <conditionalFormatting sqref="I80:I100 I54:I78">
    <cfRule type="duplicateValues" dxfId="196" priority="7" stopIfTrue="1"/>
  </conditionalFormatting>
  <conditionalFormatting sqref="I54:I100">
    <cfRule type="duplicateValues" dxfId="195" priority="5" stopIfTrue="1"/>
    <cfRule type="duplicateValues" dxfId="194" priority="6" stopIfTrue="1"/>
  </conditionalFormatting>
  <conditionalFormatting sqref="I104:I125">
    <cfRule type="duplicateValues" dxfId="193" priority="2"/>
    <cfRule type="duplicateValues" dxfId="192" priority="3"/>
    <cfRule type="duplicateValues" dxfId="191" priority="4"/>
  </conditionalFormatting>
  <conditionalFormatting sqref="I344">
    <cfRule type="duplicateValues" dxfId="19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C04C-952F-4CFA-A0BF-61D7EE3A90FB}">
  <dimension ref="A1:AE609"/>
  <sheetViews>
    <sheetView workbookViewId="0"/>
  </sheetViews>
  <sheetFormatPr defaultRowHeight="15" x14ac:dyDescent="0.25"/>
  <cols>
    <col min="1" max="1" width="7.5703125" style="1" bestFit="1" customWidth="1"/>
    <col min="2" max="2" width="71.28515625" style="1" bestFit="1" customWidth="1"/>
    <col min="3" max="3" width="17.85546875" style="1" bestFit="1" customWidth="1"/>
    <col min="4" max="4" width="19.7109375" style="2" bestFit="1" customWidth="1"/>
    <col min="5" max="5" width="15.85546875" style="1" bestFit="1" customWidth="1"/>
    <col min="6" max="6" width="9.140625" style="1"/>
    <col min="7" max="7" width="17.5703125" style="1" bestFit="1" customWidth="1"/>
    <col min="8" max="8" width="18.85546875" style="1" bestFit="1" customWidth="1"/>
    <col min="9" max="9" width="18.7109375" style="2" bestFit="1" customWidth="1"/>
    <col min="10" max="10" width="9.140625" style="2"/>
    <col min="11" max="11" width="16.85546875" style="1" bestFit="1" customWidth="1"/>
    <col min="12" max="12" width="18.7109375" style="1" bestFit="1" customWidth="1"/>
    <col min="13" max="13" width="8.28515625" style="1" bestFit="1" customWidth="1"/>
    <col min="14" max="14" width="12.7109375" style="43" bestFit="1" customWidth="1"/>
    <col min="15" max="15" width="20.85546875" style="1" bestFit="1" customWidth="1"/>
    <col min="16" max="16" width="22.42578125" style="1" customWidth="1"/>
    <col min="17" max="17" width="24.5703125" style="1" customWidth="1"/>
    <col min="18" max="18" width="23.140625" style="1" customWidth="1"/>
    <col min="19" max="26" width="20.42578125" style="1" bestFit="1" customWidth="1"/>
    <col min="27" max="27" width="12.7109375" style="1" customWidth="1"/>
    <col min="28" max="28" width="19" style="1" bestFit="1" customWidth="1"/>
    <col min="29" max="30" width="57.140625" style="1" bestFit="1" customWidth="1"/>
    <col min="31" max="31" width="70.85546875" style="1" bestFit="1" customWidth="1"/>
    <col min="32" max="34" width="10.5703125" bestFit="1" customWidth="1"/>
  </cols>
  <sheetData>
    <row r="1" spans="1:31" x14ac:dyDescent="0.25"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 x14ac:dyDescent="0.25"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8.75" x14ac:dyDescent="0.25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x14ac:dyDescent="0.25">
      <c r="A4" s="5"/>
    </row>
    <row r="5" spans="1:31" ht="18.75" x14ac:dyDescent="0.25">
      <c r="A5" s="58" t="s">
        <v>114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x14ac:dyDescent="0.25"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 spans="1:31" x14ac:dyDescent="0.25"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"/>
    </row>
    <row r="8" spans="1:31" x14ac:dyDescent="0.25"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/>
    </row>
    <row r="9" spans="1:31" ht="45" customHeight="1" x14ac:dyDescent="0.25">
      <c r="A9" s="6" t="s">
        <v>0</v>
      </c>
      <c r="B9" s="6" t="s">
        <v>20</v>
      </c>
      <c r="C9" s="6" t="s">
        <v>21</v>
      </c>
      <c r="D9" s="6" t="s">
        <v>22</v>
      </c>
      <c r="E9" s="6" t="s">
        <v>23</v>
      </c>
      <c r="F9" s="6" t="s">
        <v>24</v>
      </c>
      <c r="G9" s="6" t="s">
        <v>25</v>
      </c>
      <c r="H9" s="6" t="s">
        <v>115</v>
      </c>
      <c r="I9" s="6" t="s">
        <v>27</v>
      </c>
      <c r="J9" s="6" t="s">
        <v>28</v>
      </c>
      <c r="K9" s="6" t="s">
        <v>29</v>
      </c>
      <c r="L9" s="6" t="s">
        <v>30</v>
      </c>
      <c r="M9" s="6" t="s">
        <v>31</v>
      </c>
      <c r="N9" s="44" t="s">
        <v>32</v>
      </c>
      <c r="O9" s="7" t="s">
        <v>508</v>
      </c>
      <c r="P9" s="7" t="s">
        <v>509</v>
      </c>
      <c r="Q9" s="7" t="s">
        <v>510</v>
      </c>
      <c r="R9" s="7" t="s">
        <v>517</v>
      </c>
      <c r="S9" s="7" t="s">
        <v>511</v>
      </c>
      <c r="T9" s="7" t="s">
        <v>512</v>
      </c>
      <c r="U9" s="7" t="s">
        <v>513</v>
      </c>
      <c r="V9" s="7" t="s">
        <v>518</v>
      </c>
      <c r="W9" s="7" t="s">
        <v>514</v>
      </c>
      <c r="X9" s="7" t="s">
        <v>515</v>
      </c>
      <c r="Y9" s="7" t="s">
        <v>516</v>
      </c>
      <c r="Z9" s="7" t="s">
        <v>519</v>
      </c>
      <c r="AA9" s="7" t="s">
        <v>33</v>
      </c>
      <c r="AB9" s="7" t="s">
        <v>34</v>
      </c>
      <c r="AC9" s="6" t="s">
        <v>1</v>
      </c>
      <c r="AD9" s="6" t="s">
        <v>3</v>
      </c>
      <c r="AE9" s="6" t="s">
        <v>116</v>
      </c>
    </row>
    <row r="10" spans="1:31" s="1" customFormat="1" ht="15" customHeight="1" x14ac:dyDescent="0.25">
      <c r="A10" s="8" t="s">
        <v>4</v>
      </c>
      <c r="B10" s="29" t="s">
        <v>620</v>
      </c>
      <c r="C10" s="29" t="s">
        <v>88</v>
      </c>
      <c r="D10" s="29" t="s">
        <v>621</v>
      </c>
      <c r="E10" s="29" t="s">
        <v>529</v>
      </c>
      <c r="F10" s="29" t="s">
        <v>530</v>
      </c>
      <c r="G10" s="29" t="s">
        <v>529</v>
      </c>
      <c r="H10" s="29" t="s">
        <v>35</v>
      </c>
      <c r="I10" s="29" t="s">
        <v>622</v>
      </c>
      <c r="J10" s="16" t="s">
        <v>623</v>
      </c>
      <c r="K10" s="12" t="s">
        <v>36</v>
      </c>
      <c r="L10" s="12" t="s">
        <v>525</v>
      </c>
      <c r="M10" s="29" t="s">
        <v>41</v>
      </c>
      <c r="N10" s="30">
        <v>12</v>
      </c>
      <c r="O10" s="28">
        <f>P10+Q10+R10</f>
        <v>9.4879999999999995</v>
      </c>
      <c r="P10" s="17">
        <f>T10+X10</f>
        <v>9.4879999999999995</v>
      </c>
      <c r="Q10" s="17">
        <f>U10+Y10</f>
        <v>0</v>
      </c>
      <c r="R10" s="17">
        <f>V10+Z10</f>
        <v>0</v>
      </c>
      <c r="S10" s="17">
        <f>T10+U10+V10</f>
        <v>4.7439999999999998</v>
      </c>
      <c r="T10" s="17">
        <v>4.7439999999999998</v>
      </c>
      <c r="U10" s="17">
        <v>0</v>
      </c>
      <c r="V10" s="17">
        <v>0</v>
      </c>
      <c r="W10" s="17">
        <f>X10+Y10+Z10</f>
        <v>4.7439999999999998</v>
      </c>
      <c r="X10" s="17">
        <v>4.7439999999999998</v>
      </c>
      <c r="Y10" s="17">
        <v>0</v>
      </c>
      <c r="Z10" s="17">
        <v>0</v>
      </c>
      <c r="AA10" s="12" t="s">
        <v>845</v>
      </c>
      <c r="AB10" s="12" t="s">
        <v>38</v>
      </c>
      <c r="AC10" s="29" t="s">
        <v>503</v>
      </c>
      <c r="AD10" s="29" t="s">
        <v>503</v>
      </c>
      <c r="AE10" s="9"/>
    </row>
    <row r="11" spans="1:31" s="1" customFormat="1" ht="15" customHeight="1" x14ac:dyDescent="0.25">
      <c r="A11" s="8" t="s">
        <v>5</v>
      </c>
      <c r="B11" s="29" t="s">
        <v>624</v>
      </c>
      <c r="C11" s="29" t="s">
        <v>88</v>
      </c>
      <c r="D11" s="29">
        <v>10</v>
      </c>
      <c r="E11" s="29" t="s">
        <v>529</v>
      </c>
      <c r="F11" s="29" t="s">
        <v>530</v>
      </c>
      <c r="G11" s="29" t="s">
        <v>529</v>
      </c>
      <c r="H11" s="29" t="s">
        <v>35</v>
      </c>
      <c r="I11" s="29" t="s">
        <v>625</v>
      </c>
      <c r="J11" s="16" t="s">
        <v>626</v>
      </c>
      <c r="K11" s="12" t="s">
        <v>36</v>
      </c>
      <c r="L11" s="12" t="s">
        <v>525</v>
      </c>
      <c r="M11" s="29" t="s">
        <v>41</v>
      </c>
      <c r="N11" s="30">
        <v>12</v>
      </c>
      <c r="O11" s="28">
        <f t="shared" ref="O11:O74" si="0">P11+Q11+R11</f>
        <v>32.270000000000003</v>
      </c>
      <c r="P11" s="17">
        <f t="shared" ref="P11:P74" si="1">T11+X11</f>
        <v>32.270000000000003</v>
      </c>
      <c r="Q11" s="17">
        <f t="shared" ref="Q11:Q74" si="2">U11+Y11</f>
        <v>0</v>
      </c>
      <c r="R11" s="17">
        <f t="shared" ref="R11:R74" si="3">V11+Z11</f>
        <v>0</v>
      </c>
      <c r="S11" s="17">
        <f t="shared" ref="S11:S74" si="4">T11+U11+V11</f>
        <v>16.135000000000002</v>
      </c>
      <c r="T11" s="17">
        <v>16.135000000000002</v>
      </c>
      <c r="U11" s="17">
        <v>0</v>
      </c>
      <c r="V11" s="17">
        <v>0</v>
      </c>
      <c r="W11" s="17">
        <f t="shared" ref="W11:W74" si="5">X11+Y11+Z11</f>
        <v>16.135000000000002</v>
      </c>
      <c r="X11" s="17">
        <v>16.135000000000002</v>
      </c>
      <c r="Y11" s="17">
        <v>0</v>
      </c>
      <c r="Z11" s="17">
        <v>0</v>
      </c>
      <c r="AA11" s="12" t="s">
        <v>845</v>
      </c>
      <c r="AB11" s="12" t="s">
        <v>38</v>
      </c>
      <c r="AC11" s="29" t="s">
        <v>503</v>
      </c>
      <c r="AD11" s="29" t="s">
        <v>503</v>
      </c>
      <c r="AE11" s="9"/>
    </row>
    <row r="12" spans="1:31" s="1" customFormat="1" ht="15" customHeight="1" x14ac:dyDescent="0.25">
      <c r="A12" s="8" t="s">
        <v>6</v>
      </c>
      <c r="B12" s="29" t="s">
        <v>627</v>
      </c>
      <c r="C12" s="29" t="s">
        <v>35</v>
      </c>
      <c r="D12" s="29" t="s">
        <v>526</v>
      </c>
      <c r="E12" s="29" t="s">
        <v>628</v>
      </c>
      <c r="F12" s="29" t="s">
        <v>530</v>
      </c>
      <c r="G12" s="29" t="s">
        <v>628</v>
      </c>
      <c r="H12" s="29" t="s">
        <v>35</v>
      </c>
      <c r="I12" s="29" t="s">
        <v>629</v>
      </c>
      <c r="J12" s="16" t="s">
        <v>630</v>
      </c>
      <c r="K12" s="12" t="s">
        <v>36</v>
      </c>
      <c r="L12" s="12" t="s">
        <v>525</v>
      </c>
      <c r="M12" s="29" t="s">
        <v>41</v>
      </c>
      <c r="N12" s="30">
        <v>12</v>
      </c>
      <c r="O12" s="28">
        <f t="shared" si="0"/>
        <v>1.1739999999999999</v>
      </c>
      <c r="P12" s="17">
        <f t="shared" si="1"/>
        <v>1.1739999999999999</v>
      </c>
      <c r="Q12" s="17">
        <f t="shared" si="2"/>
        <v>0</v>
      </c>
      <c r="R12" s="17">
        <f t="shared" si="3"/>
        <v>0</v>
      </c>
      <c r="S12" s="17">
        <f t="shared" si="4"/>
        <v>0.58699999999999997</v>
      </c>
      <c r="T12" s="17">
        <v>0.58699999999999997</v>
      </c>
      <c r="U12" s="17">
        <v>0</v>
      </c>
      <c r="V12" s="17">
        <v>0</v>
      </c>
      <c r="W12" s="17">
        <f t="shared" si="5"/>
        <v>0.58699999999999997</v>
      </c>
      <c r="X12" s="17">
        <v>0.58699999999999997</v>
      </c>
      <c r="Y12" s="17">
        <v>0</v>
      </c>
      <c r="Z12" s="17">
        <v>0</v>
      </c>
      <c r="AA12" s="12" t="s">
        <v>845</v>
      </c>
      <c r="AB12" s="12" t="s">
        <v>38</v>
      </c>
      <c r="AC12" s="29" t="s">
        <v>503</v>
      </c>
      <c r="AD12" s="29" t="s">
        <v>503</v>
      </c>
      <c r="AE12" s="9"/>
    </row>
    <row r="13" spans="1:31" s="1" customFormat="1" ht="15" customHeight="1" x14ac:dyDescent="0.25">
      <c r="A13" s="8" t="s">
        <v>7</v>
      </c>
      <c r="B13" s="29" t="s">
        <v>631</v>
      </c>
      <c r="C13" s="29" t="s">
        <v>88</v>
      </c>
      <c r="D13" s="29" t="s">
        <v>526</v>
      </c>
      <c r="E13" s="29" t="s">
        <v>529</v>
      </c>
      <c r="F13" s="29" t="s">
        <v>530</v>
      </c>
      <c r="G13" s="29" t="s">
        <v>529</v>
      </c>
      <c r="H13" s="29" t="s">
        <v>35</v>
      </c>
      <c r="I13" s="29" t="s">
        <v>632</v>
      </c>
      <c r="J13" s="16" t="s">
        <v>633</v>
      </c>
      <c r="K13" s="12" t="s">
        <v>36</v>
      </c>
      <c r="L13" s="12" t="s">
        <v>525</v>
      </c>
      <c r="M13" s="29" t="s">
        <v>41</v>
      </c>
      <c r="N13" s="30">
        <v>20</v>
      </c>
      <c r="O13" s="28">
        <f t="shared" si="0"/>
        <v>6.8819999999999997</v>
      </c>
      <c r="P13" s="17">
        <f t="shared" si="1"/>
        <v>6.8819999999999997</v>
      </c>
      <c r="Q13" s="17">
        <f t="shared" si="2"/>
        <v>0</v>
      </c>
      <c r="R13" s="17">
        <f t="shared" si="3"/>
        <v>0</v>
      </c>
      <c r="S13" s="17">
        <f t="shared" si="4"/>
        <v>3.4409999999999998</v>
      </c>
      <c r="T13" s="17">
        <v>3.4409999999999998</v>
      </c>
      <c r="U13" s="17">
        <v>0</v>
      </c>
      <c r="V13" s="17">
        <v>0</v>
      </c>
      <c r="W13" s="17">
        <f t="shared" si="5"/>
        <v>3.4409999999999998</v>
      </c>
      <c r="X13" s="17">
        <v>3.4409999999999998</v>
      </c>
      <c r="Y13" s="17">
        <v>0</v>
      </c>
      <c r="Z13" s="17">
        <v>0</v>
      </c>
      <c r="AA13" s="12" t="s">
        <v>845</v>
      </c>
      <c r="AB13" s="12" t="s">
        <v>38</v>
      </c>
      <c r="AC13" s="29" t="s">
        <v>503</v>
      </c>
      <c r="AD13" s="29" t="s">
        <v>503</v>
      </c>
      <c r="AE13" s="9"/>
    </row>
    <row r="14" spans="1:31" s="1" customFormat="1" ht="15" customHeight="1" x14ac:dyDescent="0.25">
      <c r="A14" s="8" t="s">
        <v>8</v>
      </c>
      <c r="B14" s="29" t="s">
        <v>634</v>
      </c>
      <c r="C14" s="29" t="s">
        <v>35</v>
      </c>
      <c r="D14" s="29" t="s">
        <v>526</v>
      </c>
      <c r="E14" s="29" t="s">
        <v>628</v>
      </c>
      <c r="F14" s="29" t="s">
        <v>530</v>
      </c>
      <c r="G14" s="29" t="s">
        <v>628</v>
      </c>
      <c r="H14" s="29" t="s">
        <v>35</v>
      </c>
      <c r="I14" s="29" t="s">
        <v>635</v>
      </c>
      <c r="J14" s="16" t="s">
        <v>636</v>
      </c>
      <c r="K14" s="12" t="s">
        <v>36</v>
      </c>
      <c r="L14" s="12" t="s">
        <v>525</v>
      </c>
      <c r="M14" s="29" t="s">
        <v>41</v>
      </c>
      <c r="N14" s="30">
        <v>12</v>
      </c>
      <c r="O14" s="28">
        <f t="shared" si="0"/>
        <v>3.42</v>
      </c>
      <c r="P14" s="17">
        <f t="shared" si="1"/>
        <v>3.42</v>
      </c>
      <c r="Q14" s="17">
        <f t="shared" si="2"/>
        <v>0</v>
      </c>
      <c r="R14" s="17">
        <f t="shared" si="3"/>
        <v>0</v>
      </c>
      <c r="S14" s="17">
        <f t="shared" si="4"/>
        <v>1.71</v>
      </c>
      <c r="T14" s="17">
        <v>1.71</v>
      </c>
      <c r="U14" s="17">
        <v>0</v>
      </c>
      <c r="V14" s="17">
        <v>0</v>
      </c>
      <c r="W14" s="17">
        <f t="shared" si="5"/>
        <v>1.71</v>
      </c>
      <c r="X14" s="17">
        <v>1.71</v>
      </c>
      <c r="Y14" s="17">
        <v>0</v>
      </c>
      <c r="Z14" s="17">
        <v>0</v>
      </c>
      <c r="AA14" s="12" t="s">
        <v>845</v>
      </c>
      <c r="AB14" s="12" t="s">
        <v>38</v>
      </c>
      <c r="AC14" s="29" t="s">
        <v>503</v>
      </c>
      <c r="AD14" s="29" t="s">
        <v>503</v>
      </c>
      <c r="AE14" s="9"/>
    </row>
    <row r="15" spans="1:31" s="1" customFormat="1" ht="15" customHeight="1" x14ac:dyDescent="0.25">
      <c r="A15" s="8" t="s">
        <v>9</v>
      </c>
      <c r="B15" s="29" t="s">
        <v>637</v>
      </c>
      <c r="C15" s="29" t="s">
        <v>35</v>
      </c>
      <c r="D15" s="29" t="s">
        <v>526</v>
      </c>
      <c r="E15" s="29" t="s">
        <v>548</v>
      </c>
      <c r="F15" s="29" t="s">
        <v>530</v>
      </c>
      <c r="G15" s="29" t="s">
        <v>548</v>
      </c>
      <c r="H15" s="29" t="s">
        <v>35</v>
      </c>
      <c r="I15" s="29" t="s">
        <v>638</v>
      </c>
      <c r="J15" s="16" t="s">
        <v>639</v>
      </c>
      <c r="K15" s="12" t="s">
        <v>36</v>
      </c>
      <c r="L15" s="12" t="s">
        <v>525</v>
      </c>
      <c r="M15" s="29" t="s">
        <v>41</v>
      </c>
      <c r="N15" s="30">
        <v>20</v>
      </c>
      <c r="O15" s="28">
        <f t="shared" si="0"/>
        <v>0.4</v>
      </c>
      <c r="P15" s="17">
        <f t="shared" si="1"/>
        <v>0.4</v>
      </c>
      <c r="Q15" s="17">
        <f t="shared" si="2"/>
        <v>0</v>
      </c>
      <c r="R15" s="17">
        <f t="shared" si="3"/>
        <v>0</v>
      </c>
      <c r="S15" s="17">
        <f t="shared" si="4"/>
        <v>0.2</v>
      </c>
      <c r="T15" s="17">
        <v>0.2</v>
      </c>
      <c r="U15" s="17">
        <v>0</v>
      </c>
      <c r="V15" s="17">
        <v>0</v>
      </c>
      <c r="W15" s="17">
        <f t="shared" si="5"/>
        <v>0.2</v>
      </c>
      <c r="X15" s="17">
        <v>0.2</v>
      </c>
      <c r="Y15" s="17">
        <v>0</v>
      </c>
      <c r="Z15" s="17">
        <v>0</v>
      </c>
      <c r="AA15" s="12" t="s">
        <v>845</v>
      </c>
      <c r="AB15" s="12" t="s">
        <v>38</v>
      </c>
      <c r="AC15" s="29" t="s">
        <v>503</v>
      </c>
      <c r="AD15" s="29" t="s">
        <v>503</v>
      </c>
      <c r="AE15" s="9"/>
    </row>
    <row r="16" spans="1:31" s="1" customFormat="1" ht="15" customHeight="1" x14ac:dyDescent="0.25">
      <c r="A16" s="8" t="s">
        <v>10</v>
      </c>
      <c r="B16" s="29" t="s">
        <v>634</v>
      </c>
      <c r="C16" s="29" t="s">
        <v>35</v>
      </c>
      <c r="D16" s="29" t="s">
        <v>526</v>
      </c>
      <c r="E16" s="29" t="s">
        <v>566</v>
      </c>
      <c r="F16" s="29" t="s">
        <v>530</v>
      </c>
      <c r="G16" s="29" t="s">
        <v>566</v>
      </c>
      <c r="H16" s="29" t="s">
        <v>35</v>
      </c>
      <c r="I16" s="29" t="s">
        <v>640</v>
      </c>
      <c r="J16" s="16">
        <v>30228116</v>
      </c>
      <c r="K16" s="12" t="s">
        <v>36</v>
      </c>
      <c r="L16" s="12" t="s">
        <v>525</v>
      </c>
      <c r="M16" s="29" t="s">
        <v>41</v>
      </c>
      <c r="N16" s="30">
        <v>4</v>
      </c>
      <c r="O16" s="28">
        <f t="shared" si="0"/>
        <v>0.2</v>
      </c>
      <c r="P16" s="17">
        <f t="shared" si="1"/>
        <v>0.2</v>
      </c>
      <c r="Q16" s="17">
        <f t="shared" si="2"/>
        <v>0</v>
      </c>
      <c r="R16" s="17">
        <f t="shared" si="3"/>
        <v>0</v>
      </c>
      <c r="S16" s="17">
        <f t="shared" si="4"/>
        <v>0.1</v>
      </c>
      <c r="T16" s="17">
        <v>0.1</v>
      </c>
      <c r="U16" s="17">
        <v>0</v>
      </c>
      <c r="V16" s="17">
        <v>0</v>
      </c>
      <c r="W16" s="17">
        <f t="shared" si="5"/>
        <v>0.1</v>
      </c>
      <c r="X16" s="17">
        <v>0.1</v>
      </c>
      <c r="Y16" s="17">
        <v>0</v>
      </c>
      <c r="Z16" s="17">
        <v>0</v>
      </c>
      <c r="AA16" s="12" t="s">
        <v>845</v>
      </c>
      <c r="AB16" s="12" t="s">
        <v>38</v>
      </c>
      <c r="AC16" s="29" t="s">
        <v>503</v>
      </c>
      <c r="AD16" s="29" t="s">
        <v>503</v>
      </c>
      <c r="AE16" s="9"/>
    </row>
    <row r="17" spans="1:31" s="1" customFormat="1" ht="15" customHeight="1" x14ac:dyDescent="0.25">
      <c r="A17" s="8" t="s">
        <v>11</v>
      </c>
      <c r="B17" s="29" t="s">
        <v>641</v>
      </c>
      <c r="C17" s="29" t="s">
        <v>35</v>
      </c>
      <c r="D17" s="29">
        <v>66</v>
      </c>
      <c r="E17" s="29" t="s">
        <v>600</v>
      </c>
      <c r="F17" s="29" t="s">
        <v>523</v>
      </c>
      <c r="G17" s="29" t="s">
        <v>600</v>
      </c>
      <c r="H17" s="29" t="s">
        <v>35</v>
      </c>
      <c r="I17" s="29" t="s">
        <v>642</v>
      </c>
      <c r="J17" s="16">
        <v>71986512</v>
      </c>
      <c r="K17" s="12" t="s">
        <v>36</v>
      </c>
      <c r="L17" s="12" t="s">
        <v>525</v>
      </c>
      <c r="M17" s="29" t="s">
        <v>41</v>
      </c>
      <c r="N17" s="30">
        <v>16</v>
      </c>
      <c r="O17" s="28">
        <f t="shared" si="0"/>
        <v>0.28799999999999998</v>
      </c>
      <c r="P17" s="17">
        <f t="shared" si="1"/>
        <v>0.28799999999999998</v>
      </c>
      <c r="Q17" s="17">
        <f t="shared" si="2"/>
        <v>0</v>
      </c>
      <c r="R17" s="17">
        <f t="shared" si="3"/>
        <v>0</v>
      </c>
      <c r="S17" s="17">
        <f t="shared" si="4"/>
        <v>0.14399999999999999</v>
      </c>
      <c r="T17" s="17">
        <v>0.14399999999999999</v>
      </c>
      <c r="U17" s="17">
        <v>0</v>
      </c>
      <c r="V17" s="17">
        <v>0</v>
      </c>
      <c r="W17" s="17">
        <f t="shared" si="5"/>
        <v>0.14399999999999999</v>
      </c>
      <c r="X17" s="17">
        <v>0.14399999999999999</v>
      </c>
      <c r="Y17" s="17">
        <v>0</v>
      </c>
      <c r="Z17" s="17">
        <v>0</v>
      </c>
      <c r="AA17" s="12" t="s">
        <v>845</v>
      </c>
      <c r="AB17" s="12" t="s">
        <v>38</v>
      </c>
      <c r="AC17" s="29" t="s">
        <v>503</v>
      </c>
      <c r="AD17" s="29" t="s">
        <v>503</v>
      </c>
      <c r="AE17" s="9"/>
    </row>
    <row r="18" spans="1:31" s="1" customFormat="1" ht="15" customHeight="1" x14ac:dyDescent="0.25">
      <c r="A18" s="8" t="s">
        <v>12</v>
      </c>
      <c r="B18" s="29" t="s">
        <v>641</v>
      </c>
      <c r="C18" s="29" t="s">
        <v>35</v>
      </c>
      <c r="D18" s="29" t="s">
        <v>526</v>
      </c>
      <c r="E18" s="29" t="s">
        <v>643</v>
      </c>
      <c r="F18" s="29" t="s">
        <v>523</v>
      </c>
      <c r="G18" s="29" t="s">
        <v>643</v>
      </c>
      <c r="H18" s="29" t="s">
        <v>35</v>
      </c>
      <c r="I18" s="29" t="s">
        <v>644</v>
      </c>
      <c r="J18" s="16" t="s">
        <v>645</v>
      </c>
      <c r="K18" s="12" t="s">
        <v>36</v>
      </c>
      <c r="L18" s="12" t="s">
        <v>525</v>
      </c>
      <c r="M18" s="29" t="s">
        <v>41</v>
      </c>
      <c r="N18" s="30">
        <v>13.2</v>
      </c>
      <c r="O18" s="28">
        <f t="shared" si="0"/>
        <v>1.482</v>
      </c>
      <c r="P18" s="17">
        <f t="shared" si="1"/>
        <v>1.482</v>
      </c>
      <c r="Q18" s="17">
        <f t="shared" si="2"/>
        <v>0</v>
      </c>
      <c r="R18" s="17">
        <f t="shared" si="3"/>
        <v>0</v>
      </c>
      <c r="S18" s="17">
        <f t="shared" si="4"/>
        <v>0.74099999999999999</v>
      </c>
      <c r="T18" s="17">
        <v>0.74099999999999999</v>
      </c>
      <c r="U18" s="17">
        <v>0</v>
      </c>
      <c r="V18" s="17">
        <v>0</v>
      </c>
      <c r="W18" s="17">
        <f t="shared" si="5"/>
        <v>0.74099999999999999</v>
      </c>
      <c r="X18" s="17">
        <v>0.74099999999999999</v>
      </c>
      <c r="Y18" s="17">
        <v>0</v>
      </c>
      <c r="Z18" s="17">
        <v>0</v>
      </c>
      <c r="AA18" s="12" t="s">
        <v>845</v>
      </c>
      <c r="AB18" s="12" t="s">
        <v>38</v>
      </c>
      <c r="AC18" s="29" t="s">
        <v>503</v>
      </c>
      <c r="AD18" s="29" t="s">
        <v>503</v>
      </c>
      <c r="AE18" s="9"/>
    </row>
    <row r="19" spans="1:31" s="1" customFormat="1" ht="15" customHeight="1" x14ac:dyDescent="0.25">
      <c r="A19" s="8" t="s">
        <v>13</v>
      </c>
      <c r="B19" s="29" t="s">
        <v>646</v>
      </c>
      <c r="C19" s="29" t="s">
        <v>35</v>
      </c>
      <c r="D19" s="29" t="s">
        <v>526</v>
      </c>
      <c r="E19" s="29" t="s">
        <v>550</v>
      </c>
      <c r="F19" s="29" t="s">
        <v>523</v>
      </c>
      <c r="G19" s="29" t="s">
        <v>550</v>
      </c>
      <c r="H19" s="29" t="s">
        <v>35</v>
      </c>
      <c r="I19" s="29" t="s">
        <v>647</v>
      </c>
      <c r="J19" s="16" t="s">
        <v>648</v>
      </c>
      <c r="K19" s="12" t="s">
        <v>36</v>
      </c>
      <c r="L19" s="12" t="s">
        <v>525</v>
      </c>
      <c r="M19" s="29" t="s">
        <v>41</v>
      </c>
      <c r="N19" s="30">
        <v>16</v>
      </c>
      <c r="O19" s="28">
        <f t="shared" si="0"/>
        <v>0.2</v>
      </c>
      <c r="P19" s="17">
        <f t="shared" si="1"/>
        <v>0.2</v>
      </c>
      <c r="Q19" s="17">
        <f t="shared" si="2"/>
        <v>0</v>
      </c>
      <c r="R19" s="17">
        <f t="shared" si="3"/>
        <v>0</v>
      </c>
      <c r="S19" s="17">
        <f t="shared" si="4"/>
        <v>0.1</v>
      </c>
      <c r="T19" s="17">
        <v>0.1</v>
      </c>
      <c r="U19" s="17">
        <v>0</v>
      </c>
      <c r="V19" s="17">
        <v>0</v>
      </c>
      <c r="W19" s="17">
        <f t="shared" si="5"/>
        <v>0.1</v>
      </c>
      <c r="X19" s="17">
        <v>0.1</v>
      </c>
      <c r="Y19" s="17">
        <v>0</v>
      </c>
      <c r="Z19" s="17">
        <v>0</v>
      </c>
      <c r="AA19" s="12" t="s">
        <v>845</v>
      </c>
      <c r="AB19" s="12" t="s">
        <v>38</v>
      </c>
      <c r="AC19" s="29" t="s">
        <v>503</v>
      </c>
      <c r="AD19" s="29" t="s">
        <v>503</v>
      </c>
      <c r="AE19" s="9"/>
    </row>
    <row r="20" spans="1:31" s="1" customFormat="1" ht="15" customHeight="1" x14ac:dyDescent="0.25">
      <c r="A20" s="8" t="s">
        <v>14</v>
      </c>
      <c r="B20" s="29" t="s">
        <v>641</v>
      </c>
      <c r="C20" s="29" t="s">
        <v>35</v>
      </c>
      <c r="D20" s="29">
        <v>53</v>
      </c>
      <c r="E20" s="29" t="s">
        <v>550</v>
      </c>
      <c r="F20" s="29" t="s">
        <v>523</v>
      </c>
      <c r="G20" s="29" t="s">
        <v>550</v>
      </c>
      <c r="H20" s="29" t="s">
        <v>35</v>
      </c>
      <c r="I20" s="29" t="s">
        <v>649</v>
      </c>
      <c r="J20" s="16" t="s">
        <v>650</v>
      </c>
      <c r="K20" s="12" t="s">
        <v>36</v>
      </c>
      <c r="L20" s="12" t="s">
        <v>525</v>
      </c>
      <c r="M20" s="29" t="s">
        <v>41</v>
      </c>
      <c r="N20" s="30">
        <v>2</v>
      </c>
      <c r="O20" s="28">
        <f t="shared" si="0"/>
        <v>21.384</v>
      </c>
      <c r="P20" s="17">
        <f t="shared" si="1"/>
        <v>21.384</v>
      </c>
      <c r="Q20" s="17">
        <f t="shared" si="2"/>
        <v>0</v>
      </c>
      <c r="R20" s="17">
        <f t="shared" si="3"/>
        <v>0</v>
      </c>
      <c r="S20" s="17">
        <f t="shared" si="4"/>
        <v>10.692</v>
      </c>
      <c r="T20" s="17">
        <v>10.692</v>
      </c>
      <c r="U20" s="17">
        <v>0</v>
      </c>
      <c r="V20" s="17">
        <v>0</v>
      </c>
      <c r="W20" s="17">
        <f t="shared" si="5"/>
        <v>10.692</v>
      </c>
      <c r="X20" s="17">
        <v>10.692</v>
      </c>
      <c r="Y20" s="17">
        <v>0</v>
      </c>
      <c r="Z20" s="17">
        <v>0</v>
      </c>
      <c r="AA20" s="12" t="s">
        <v>845</v>
      </c>
      <c r="AB20" s="12" t="s">
        <v>38</v>
      </c>
      <c r="AC20" s="29" t="s">
        <v>503</v>
      </c>
      <c r="AD20" s="29" t="s">
        <v>503</v>
      </c>
      <c r="AE20" s="9"/>
    </row>
    <row r="21" spans="1:31" s="1" customFormat="1" ht="15" customHeight="1" x14ac:dyDescent="0.25">
      <c r="A21" s="8" t="s">
        <v>15</v>
      </c>
      <c r="B21" s="29" t="s">
        <v>641</v>
      </c>
      <c r="C21" s="29" t="s">
        <v>35</v>
      </c>
      <c r="D21" s="29">
        <v>36</v>
      </c>
      <c r="E21" s="29" t="s">
        <v>559</v>
      </c>
      <c r="F21" s="29" t="s">
        <v>523</v>
      </c>
      <c r="G21" s="29" t="s">
        <v>559</v>
      </c>
      <c r="H21" s="29" t="s">
        <v>35</v>
      </c>
      <c r="I21" s="29" t="s">
        <v>651</v>
      </c>
      <c r="J21" s="16">
        <v>40483821</v>
      </c>
      <c r="K21" s="12" t="s">
        <v>36</v>
      </c>
      <c r="L21" s="12" t="s">
        <v>525</v>
      </c>
      <c r="M21" s="29" t="s">
        <v>41</v>
      </c>
      <c r="N21" s="30">
        <v>2</v>
      </c>
      <c r="O21" s="28">
        <f t="shared" si="0"/>
        <v>4.7919999999999998</v>
      </c>
      <c r="P21" s="17">
        <f t="shared" si="1"/>
        <v>4.7919999999999998</v>
      </c>
      <c r="Q21" s="17">
        <f t="shared" si="2"/>
        <v>0</v>
      </c>
      <c r="R21" s="17">
        <f t="shared" si="3"/>
        <v>0</v>
      </c>
      <c r="S21" s="17">
        <f t="shared" si="4"/>
        <v>2.3959999999999999</v>
      </c>
      <c r="T21" s="17">
        <v>2.3959999999999999</v>
      </c>
      <c r="U21" s="17">
        <v>0</v>
      </c>
      <c r="V21" s="17">
        <v>0</v>
      </c>
      <c r="W21" s="17">
        <f t="shared" si="5"/>
        <v>2.3959999999999999</v>
      </c>
      <c r="X21" s="17">
        <v>2.3959999999999999</v>
      </c>
      <c r="Y21" s="17">
        <v>0</v>
      </c>
      <c r="Z21" s="17">
        <v>0</v>
      </c>
      <c r="AA21" s="12" t="s">
        <v>845</v>
      </c>
      <c r="AB21" s="12" t="s">
        <v>38</v>
      </c>
      <c r="AC21" s="29" t="s">
        <v>503</v>
      </c>
      <c r="AD21" s="29" t="s">
        <v>503</v>
      </c>
      <c r="AE21" s="9"/>
    </row>
    <row r="22" spans="1:31" s="1" customFormat="1" ht="15" customHeight="1" x14ac:dyDescent="0.25">
      <c r="A22" s="8" t="s">
        <v>16</v>
      </c>
      <c r="B22" s="29" t="s">
        <v>652</v>
      </c>
      <c r="C22" s="29" t="s">
        <v>35</v>
      </c>
      <c r="D22" s="29" t="s">
        <v>526</v>
      </c>
      <c r="E22" s="29" t="s">
        <v>548</v>
      </c>
      <c r="F22" s="29" t="s">
        <v>530</v>
      </c>
      <c r="G22" s="29" t="s">
        <v>548</v>
      </c>
      <c r="H22" s="29" t="s">
        <v>35</v>
      </c>
      <c r="I22" s="29" t="s">
        <v>653</v>
      </c>
      <c r="J22" s="16">
        <v>71264791</v>
      </c>
      <c r="K22" s="29" t="s">
        <v>36</v>
      </c>
      <c r="L22" s="29" t="s">
        <v>525</v>
      </c>
      <c r="M22" s="29" t="s">
        <v>41</v>
      </c>
      <c r="N22" s="30">
        <v>13.2</v>
      </c>
      <c r="O22" s="28">
        <f t="shared" si="0"/>
        <v>2.5619999999999998</v>
      </c>
      <c r="P22" s="17">
        <f t="shared" si="1"/>
        <v>2.5619999999999998</v>
      </c>
      <c r="Q22" s="17">
        <f t="shared" si="2"/>
        <v>0</v>
      </c>
      <c r="R22" s="17">
        <f t="shared" si="3"/>
        <v>0</v>
      </c>
      <c r="S22" s="17">
        <f t="shared" si="4"/>
        <v>1.2809999999999999</v>
      </c>
      <c r="T22" s="17">
        <v>1.2809999999999999</v>
      </c>
      <c r="U22" s="17">
        <v>0</v>
      </c>
      <c r="V22" s="17">
        <v>0</v>
      </c>
      <c r="W22" s="17">
        <f t="shared" si="5"/>
        <v>1.2809999999999999</v>
      </c>
      <c r="X22" s="17">
        <v>1.2809999999999999</v>
      </c>
      <c r="Y22" s="17">
        <v>0</v>
      </c>
      <c r="Z22" s="17">
        <v>0</v>
      </c>
      <c r="AA22" s="12" t="s">
        <v>845</v>
      </c>
      <c r="AB22" s="12" t="s">
        <v>38</v>
      </c>
      <c r="AC22" s="29" t="s">
        <v>503</v>
      </c>
      <c r="AD22" s="29" t="s">
        <v>503</v>
      </c>
      <c r="AE22" s="9"/>
    </row>
    <row r="23" spans="1:31" s="1" customFormat="1" ht="15" customHeight="1" x14ac:dyDescent="0.25">
      <c r="A23" s="8" t="s">
        <v>17</v>
      </c>
      <c r="B23" s="29" t="s">
        <v>654</v>
      </c>
      <c r="C23" s="12" t="s">
        <v>35</v>
      </c>
      <c r="D23" s="29" t="s">
        <v>526</v>
      </c>
      <c r="E23" s="29" t="s">
        <v>537</v>
      </c>
      <c r="F23" s="29" t="s">
        <v>530</v>
      </c>
      <c r="G23" s="29" t="s">
        <v>537</v>
      </c>
      <c r="H23" s="29" t="s">
        <v>35</v>
      </c>
      <c r="I23" s="29" t="s">
        <v>655</v>
      </c>
      <c r="J23" s="16" t="s">
        <v>656</v>
      </c>
      <c r="K23" s="12" t="s">
        <v>36</v>
      </c>
      <c r="L23" s="12" t="s">
        <v>525</v>
      </c>
      <c r="M23" s="29" t="s">
        <v>41</v>
      </c>
      <c r="N23" s="30">
        <v>12</v>
      </c>
      <c r="O23" s="28">
        <f t="shared" si="0"/>
        <v>6.7</v>
      </c>
      <c r="P23" s="17">
        <f t="shared" si="1"/>
        <v>6.7</v>
      </c>
      <c r="Q23" s="17">
        <f t="shared" si="2"/>
        <v>0</v>
      </c>
      <c r="R23" s="17">
        <f t="shared" si="3"/>
        <v>0</v>
      </c>
      <c r="S23" s="17">
        <f t="shared" si="4"/>
        <v>3.35</v>
      </c>
      <c r="T23" s="17">
        <v>3.35</v>
      </c>
      <c r="U23" s="17">
        <v>0</v>
      </c>
      <c r="V23" s="17">
        <v>0</v>
      </c>
      <c r="W23" s="17">
        <f t="shared" si="5"/>
        <v>3.35</v>
      </c>
      <c r="X23" s="17">
        <v>3.35</v>
      </c>
      <c r="Y23" s="17">
        <v>0</v>
      </c>
      <c r="Z23" s="17">
        <v>0</v>
      </c>
      <c r="AA23" s="12" t="s">
        <v>845</v>
      </c>
      <c r="AB23" s="12" t="s">
        <v>38</v>
      </c>
      <c r="AC23" s="29" t="s">
        <v>503</v>
      </c>
      <c r="AD23" s="29" t="s">
        <v>503</v>
      </c>
      <c r="AE23" s="12"/>
    </row>
    <row r="24" spans="1:31" s="1" customFormat="1" ht="15" customHeight="1" x14ac:dyDescent="0.25">
      <c r="A24" s="8" t="s">
        <v>43</v>
      </c>
      <c r="B24" s="29" t="s">
        <v>657</v>
      </c>
      <c r="C24" s="29" t="s">
        <v>658</v>
      </c>
      <c r="D24" s="29" t="s">
        <v>35</v>
      </c>
      <c r="E24" s="29" t="s">
        <v>522</v>
      </c>
      <c r="F24" s="29" t="s">
        <v>523</v>
      </c>
      <c r="G24" s="29" t="s">
        <v>522</v>
      </c>
      <c r="H24" s="29" t="s">
        <v>35</v>
      </c>
      <c r="I24" s="29" t="s">
        <v>659</v>
      </c>
      <c r="J24" s="16" t="s">
        <v>660</v>
      </c>
      <c r="K24" s="12" t="s">
        <v>36</v>
      </c>
      <c r="L24" s="12" t="s">
        <v>525</v>
      </c>
      <c r="M24" s="29" t="s">
        <v>41</v>
      </c>
      <c r="N24" s="30">
        <v>4</v>
      </c>
      <c r="O24" s="28">
        <f t="shared" si="0"/>
        <v>0.436</v>
      </c>
      <c r="P24" s="17">
        <f t="shared" si="1"/>
        <v>0.436</v>
      </c>
      <c r="Q24" s="17">
        <f t="shared" si="2"/>
        <v>0</v>
      </c>
      <c r="R24" s="17">
        <f t="shared" si="3"/>
        <v>0</v>
      </c>
      <c r="S24" s="17">
        <f t="shared" si="4"/>
        <v>0.218</v>
      </c>
      <c r="T24" s="17">
        <v>0.218</v>
      </c>
      <c r="U24" s="17">
        <v>0</v>
      </c>
      <c r="V24" s="17">
        <v>0</v>
      </c>
      <c r="W24" s="17">
        <f t="shared" si="5"/>
        <v>0.218</v>
      </c>
      <c r="X24" s="17">
        <v>0.218</v>
      </c>
      <c r="Y24" s="17">
        <v>0</v>
      </c>
      <c r="Z24" s="17">
        <v>0</v>
      </c>
      <c r="AA24" s="12" t="s">
        <v>845</v>
      </c>
      <c r="AB24" s="12" t="s">
        <v>38</v>
      </c>
      <c r="AC24" s="29" t="s">
        <v>503</v>
      </c>
      <c r="AD24" s="29" t="s">
        <v>503</v>
      </c>
      <c r="AE24" s="12"/>
    </row>
    <row r="25" spans="1:31" s="1" customFormat="1" ht="15" customHeight="1" x14ac:dyDescent="0.25">
      <c r="A25" s="8" t="s">
        <v>44</v>
      </c>
      <c r="B25" s="29" t="s">
        <v>657</v>
      </c>
      <c r="C25" s="29" t="s">
        <v>658</v>
      </c>
      <c r="D25" s="29" t="s">
        <v>35</v>
      </c>
      <c r="E25" s="29" t="s">
        <v>522</v>
      </c>
      <c r="F25" s="29" t="s">
        <v>523</v>
      </c>
      <c r="G25" s="29" t="s">
        <v>522</v>
      </c>
      <c r="H25" s="29" t="s">
        <v>35</v>
      </c>
      <c r="I25" s="29" t="s">
        <v>661</v>
      </c>
      <c r="J25" s="16" t="s">
        <v>662</v>
      </c>
      <c r="K25" s="12" t="s">
        <v>36</v>
      </c>
      <c r="L25" s="12" t="s">
        <v>525</v>
      </c>
      <c r="M25" s="29" t="s">
        <v>41</v>
      </c>
      <c r="N25" s="30">
        <v>12</v>
      </c>
      <c r="O25" s="28">
        <f t="shared" si="0"/>
        <v>0.2</v>
      </c>
      <c r="P25" s="17">
        <f t="shared" si="1"/>
        <v>0.2</v>
      </c>
      <c r="Q25" s="17">
        <f t="shared" si="2"/>
        <v>0</v>
      </c>
      <c r="R25" s="17">
        <f t="shared" si="3"/>
        <v>0</v>
      </c>
      <c r="S25" s="17">
        <f t="shared" si="4"/>
        <v>0.1</v>
      </c>
      <c r="T25" s="17">
        <v>0.1</v>
      </c>
      <c r="U25" s="17">
        <v>0</v>
      </c>
      <c r="V25" s="17">
        <v>0</v>
      </c>
      <c r="W25" s="17">
        <f t="shared" si="5"/>
        <v>0.1</v>
      </c>
      <c r="X25" s="17">
        <v>0.1</v>
      </c>
      <c r="Y25" s="17">
        <v>0</v>
      </c>
      <c r="Z25" s="17">
        <v>0</v>
      </c>
      <c r="AA25" s="12" t="s">
        <v>845</v>
      </c>
      <c r="AB25" s="12" t="s">
        <v>38</v>
      </c>
      <c r="AC25" s="29" t="s">
        <v>503</v>
      </c>
      <c r="AD25" s="29" t="s">
        <v>503</v>
      </c>
      <c r="AE25" s="12"/>
    </row>
    <row r="26" spans="1:31" s="1" customFormat="1" ht="15" customHeight="1" x14ac:dyDescent="0.25">
      <c r="A26" s="8" t="s">
        <v>45</v>
      </c>
      <c r="B26" s="29" t="s">
        <v>663</v>
      </c>
      <c r="C26" s="29" t="s">
        <v>587</v>
      </c>
      <c r="D26" s="29" t="s">
        <v>35</v>
      </c>
      <c r="E26" s="29" t="s">
        <v>522</v>
      </c>
      <c r="F26" s="29" t="s">
        <v>523</v>
      </c>
      <c r="G26" s="29" t="s">
        <v>522</v>
      </c>
      <c r="H26" s="29" t="s">
        <v>35</v>
      </c>
      <c r="I26" s="29" t="s">
        <v>664</v>
      </c>
      <c r="J26" s="16" t="s">
        <v>665</v>
      </c>
      <c r="K26" s="12" t="s">
        <v>36</v>
      </c>
      <c r="L26" s="12" t="s">
        <v>525</v>
      </c>
      <c r="M26" s="29" t="s">
        <v>41</v>
      </c>
      <c r="N26" s="30">
        <v>4</v>
      </c>
      <c r="O26" s="28">
        <f t="shared" si="0"/>
        <v>1.03</v>
      </c>
      <c r="P26" s="17">
        <f t="shared" si="1"/>
        <v>1.03</v>
      </c>
      <c r="Q26" s="17">
        <f t="shared" si="2"/>
        <v>0</v>
      </c>
      <c r="R26" s="17">
        <f t="shared" si="3"/>
        <v>0</v>
      </c>
      <c r="S26" s="17">
        <f t="shared" si="4"/>
        <v>0.51500000000000001</v>
      </c>
      <c r="T26" s="17">
        <v>0.51500000000000001</v>
      </c>
      <c r="U26" s="17">
        <v>0</v>
      </c>
      <c r="V26" s="17">
        <v>0</v>
      </c>
      <c r="W26" s="17">
        <f t="shared" si="5"/>
        <v>0.51500000000000001</v>
      </c>
      <c r="X26" s="17">
        <v>0.51500000000000001</v>
      </c>
      <c r="Y26" s="17">
        <v>0</v>
      </c>
      <c r="Z26" s="17">
        <v>0</v>
      </c>
      <c r="AA26" s="12" t="s">
        <v>845</v>
      </c>
      <c r="AB26" s="12" t="s">
        <v>38</v>
      </c>
      <c r="AC26" s="29" t="s">
        <v>503</v>
      </c>
      <c r="AD26" s="29" t="s">
        <v>503</v>
      </c>
      <c r="AE26" s="12"/>
    </row>
    <row r="27" spans="1:31" s="1" customFormat="1" ht="15" customHeight="1" x14ac:dyDescent="0.25">
      <c r="A27" s="8" t="s">
        <v>46</v>
      </c>
      <c r="B27" s="29" t="s">
        <v>666</v>
      </c>
      <c r="C27" s="29" t="s">
        <v>658</v>
      </c>
      <c r="D27" s="29">
        <v>8</v>
      </c>
      <c r="E27" s="29" t="s">
        <v>522</v>
      </c>
      <c r="F27" s="29" t="s">
        <v>523</v>
      </c>
      <c r="G27" s="29" t="s">
        <v>522</v>
      </c>
      <c r="H27" s="29" t="s">
        <v>35</v>
      </c>
      <c r="I27" s="29" t="s">
        <v>667</v>
      </c>
      <c r="J27" s="16" t="s">
        <v>668</v>
      </c>
      <c r="K27" s="12" t="s">
        <v>36</v>
      </c>
      <c r="L27" s="12" t="s">
        <v>525</v>
      </c>
      <c r="M27" s="29" t="s">
        <v>41</v>
      </c>
      <c r="N27" s="30">
        <v>13.2</v>
      </c>
      <c r="O27" s="28">
        <f t="shared" si="0"/>
        <v>6.2240000000000002</v>
      </c>
      <c r="P27" s="17">
        <f t="shared" si="1"/>
        <v>6.2240000000000002</v>
      </c>
      <c r="Q27" s="17">
        <f t="shared" si="2"/>
        <v>0</v>
      </c>
      <c r="R27" s="17">
        <f t="shared" si="3"/>
        <v>0</v>
      </c>
      <c r="S27" s="17">
        <f t="shared" si="4"/>
        <v>3.1120000000000001</v>
      </c>
      <c r="T27" s="17">
        <v>3.1120000000000001</v>
      </c>
      <c r="U27" s="17">
        <v>0</v>
      </c>
      <c r="V27" s="17">
        <v>0</v>
      </c>
      <c r="W27" s="17">
        <f t="shared" si="5"/>
        <v>3.1120000000000001</v>
      </c>
      <c r="X27" s="17">
        <v>3.1120000000000001</v>
      </c>
      <c r="Y27" s="17">
        <v>0</v>
      </c>
      <c r="Z27" s="17">
        <v>0</v>
      </c>
      <c r="AA27" s="12" t="s">
        <v>845</v>
      </c>
      <c r="AB27" s="12" t="s">
        <v>38</v>
      </c>
      <c r="AC27" s="29" t="s">
        <v>503</v>
      </c>
      <c r="AD27" s="29" t="s">
        <v>503</v>
      </c>
      <c r="AE27" s="12"/>
    </row>
    <row r="28" spans="1:31" s="1" customFormat="1" ht="15" customHeight="1" x14ac:dyDescent="0.25">
      <c r="A28" s="8" t="s">
        <v>47</v>
      </c>
      <c r="B28" s="29" t="s">
        <v>666</v>
      </c>
      <c r="C28" s="29" t="s">
        <v>658</v>
      </c>
      <c r="D28" s="29">
        <v>8</v>
      </c>
      <c r="E28" s="29" t="s">
        <v>522</v>
      </c>
      <c r="F28" s="29" t="s">
        <v>523</v>
      </c>
      <c r="G28" s="29" t="s">
        <v>522</v>
      </c>
      <c r="H28" s="29" t="s">
        <v>35</v>
      </c>
      <c r="I28" s="29" t="s">
        <v>669</v>
      </c>
      <c r="J28" s="16" t="s">
        <v>670</v>
      </c>
      <c r="K28" s="12" t="s">
        <v>36</v>
      </c>
      <c r="L28" s="12" t="s">
        <v>525</v>
      </c>
      <c r="M28" s="29" t="s">
        <v>37</v>
      </c>
      <c r="N28" s="30">
        <v>3.5</v>
      </c>
      <c r="O28" s="28">
        <f t="shared" si="0"/>
        <v>0.2</v>
      </c>
      <c r="P28" s="17">
        <f t="shared" si="1"/>
        <v>0.15</v>
      </c>
      <c r="Q28" s="17">
        <f t="shared" si="2"/>
        <v>0.05</v>
      </c>
      <c r="R28" s="17">
        <f t="shared" si="3"/>
        <v>0</v>
      </c>
      <c r="S28" s="17">
        <f t="shared" si="4"/>
        <v>0.1</v>
      </c>
      <c r="T28" s="17">
        <v>7.4999999999999997E-2</v>
      </c>
      <c r="U28" s="17">
        <v>2.5000000000000001E-2</v>
      </c>
      <c r="V28" s="17">
        <v>0</v>
      </c>
      <c r="W28" s="17">
        <f t="shared" si="5"/>
        <v>0.1</v>
      </c>
      <c r="X28" s="17">
        <v>7.4999999999999997E-2</v>
      </c>
      <c r="Y28" s="17">
        <v>2.5000000000000001E-2</v>
      </c>
      <c r="Z28" s="17">
        <v>0</v>
      </c>
      <c r="AA28" s="12" t="s">
        <v>845</v>
      </c>
      <c r="AB28" s="12" t="s">
        <v>38</v>
      </c>
      <c r="AC28" s="29" t="s">
        <v>503</v>
      </c>
      <c r="AD28" s="29" t="s">
        <v>503</v>
      </c>
      <c r="AE28" s="12"/>
    </row>
    <row r="29" spans="1:31" s="1" customFormat="1" ht="15" customHeight="1" x14ac:dyDescent="0.25">
      <c r="A29" s="8" t="s">
        <v>48</v>
      </c>
      <c r="B29" s="29" t="s">
        <v>671</v>
      </c>
      <c r="C29" s="29" t="s">
        <v>658</v>
      </c>
      <c r="D29" s="29">
        <v>8</v>
      </c>
      <c r="E29" s="29" t="s">
        <v>522</v>
      </c>
      <c r="F29" s="29" t="s">
        <v>523</v>
      </c>
      <c r="G29" s="29" t="s">
        <v>522</v>
      </c>
      <c r="H29" s="29" t="s">
        <v>35</v>
      </c>
      <c r="I29" s="29" t="s">
        <v>672</v>
      </c>
      <c r="J29" s="16" t="s">
        <v>673</v>
      </c>
      <c r="K29" s="12" t="s">
        <v>36</v>
      </c>
      <c r="L29" s="12" t="s">
        <v>525</v>
      </c>
      <c r="M29" s="29" t="s">
        <v>674</v>
      </c>
      <c r="N29" s="30">
        <v>2</v>
      </c>
      <c r="O29" s="28">
        <f t="shared" si="0"/>
        <v>3.718</v>
      </c>
      <c r="P29" s="17">
        <f t="shared" si="1"/>
        <v>2.23</v>
      </c>
      <c r="Q29" s="17">
        <f t="shared" si="2"/>
        <v>1.488</v>
      </c>
      <c r="R29" s="17">
        <f t="shared" si="3"/>
        <v>0</v>
      </c>
      <c r="S29" s="17">
        <f t="shared" si="4"/>
        <v>1.859</v>
      </c>
      <c r="T29" s="17">
        <v>1.115</v>
      </c>
      <c r="U29" s="17">
        <v>0.74399999999999999</v>
      </c>
      <c r="V29" s="17">
        <v>0</v>
      </c>
      <c r="W29" s="17">
        <f t="shared" si="5"/>
        <v>1.859</v>
      </c>
      <c r="X29" s="17">
        <v>1.115</v>
      </c>
      <c r="Y29" s="17">
        <v>0.74399999999999999</v>
      </c>
      <c r="Z29" s="17">
        <v>0</v>
      </c>
      <c r="AA29" s="12" t="s">
        <v>845</v>
      </c>
      <c r="AB29" s="12" t="s">
        <v>38</v>
      </c>
      <c r="AC29" s="29" t="s">
        <v>503</v>
      </c>
      <c r="AD29" s="29" t="s">
        <v>503</v>
      </c>
      <c r="AE29" s="9"/>
    </row>
    <row r="30" spans="1:31" s="1" customFormat="1" ht="15" customHeight="1" x14ac:dyDescent="0.25">
      <c r="A30" s="8" t="s">
        <v>49</v>
      </c>
      <c r="B30" s="29" t="s">
        <v>675</v>
      </c>
      <c r="C30" s="29" t="s">
        <v>35</v>
      </c>
      <c r="D30" s="29" t="s">
        <v>676</v>
      </c>
      <c r="E30" s="29" t="s">
        <v>522</v>
      </c>
      <c r="F30" s="29" t="s">
        <v>523</v>
      </c>
      <c r="G30" s="29" t="s">
        <v>522</v>
      </c>
      <c r="H30" s="29" t="s">
        <v>35</v>
      </c>
      <c r="I30" s="29" t="s">
        <v>677</v>
      </c>
      <c r="J30" s="16" t="s">
        <v>678</v>
      </c>
      <c r="K30" s="12" t="s">
        <v>36</v>
      </c>
      <c r="L30" s="12" t="s">
        <v>525</v>
      </c>
      <c r="M30" s="29" t="s">
        <v>41</v>
      </c>
      <c r="N30" s="30">
        <v>40</v>
      </c>
      <c r="O30" s="28">
        <f t="shared" si="0"/>
        <v>8.4000000000000005E-2</v>
      </c>
      <c r="P30" s="17">
        <f t="shared" si="1"/>
        <v>8.4000000000000005E-2</v>
      </c>
      <c r="Q30" s="17">
        <f t="shared" si="2"/>
        <v>0</v>
      </c>
      <c r="R30" s="17">
        <f t="shared" si="3"/>
        <v>0</v>
      </c>
      <c r="S30" s="17">
        <f t="shared" si="4"/>
        <v>4.2000000000000003E-2</v>
      </c>
      <c r="T30" s="17">
        <v>4.2000000000000003E-2</v>
      </c>
      <c r="U30" s="17">
        <v>0</v>
      </c>
      <c r="V30" s="17">
        <v>0</v>
      </c>
      <c r="W30" s="17">
        <f t="shared" si="5"/>
        <v>4.2000000000000003E-2</v>
      </c>
      <c r="X30" s="17">
        <v>4.2000000000000003E-2</v>
      </c>
      <c r="Y30" s="17">
        <v>0</v>
      </c>
      <c r="Z30" s="17">
        <v>0</v>
      </c>
      <c r="AA30" s="12" t="s">
        <v>845</v>
      </c>
      <c r="AB30" s="12" t="s">
        <v>38</v>
      </c>
      <c r="AC30" s="29" t="s">
        <v>503</v>
      </c>
      <c r="AD30" s="29" t="s">
        <v>503</v>
      </c>
      <c r="AE30" s="9"/>
    </row>
    <row r="31" spans="1:31" s="1" customFormat="1" ht="15" customHeight="1" x14ac:dyDescent="0.25">
      <c r="A31" s="8" t="s">
        <v>50</v>
      </c>
      <c r="B31" s="27" t="s">
        <v>679</v>
      </c>
      <c r="C31" s="29" t="s">
        <v>526</v>
      </c>
      <c r="D31" s="8">
        <v>26</v>
      </c>
      <c r="E31" s="27" t="s">
        <v>680</v>
      </c>
      <c r="F31" s="29" t="s">
        <v>544</v>
      </c>
      <c r="G31" s="27" t="s">
        <v>680</v>
      </c>
      <c r="H31" s="29" t="s">
        <v>35</v>
      </c>
      <c r="I31" s="27" t="s">
        <v>681</v>
      </c>
      <c r="J31" s="26" t="s">
        <v>682</v>
      </c>
      <c r="K31" s="27" t="s">
        <v>36</v>
      </c>
      <c r="L31" s="27" t="s">
        <v>525</v>
      </c>
      <c r="M31" s="27" t="s">
        <v>117</v>
      </c>
      <c r="N31" s="31">
        <v>3.5</v>
      </c>
      <c r="O31" s="28">
        <f t="shared" si="0"/>
        <v>5.444</v>
      </c>
      <c r="P31" s="17">
        <f t="shared" si="1"/>
        <v>5.444</v>
      </c>
      <c r="Q31" s="17">
        <f t="shared" si="2"/>
        <v>0</v>
      </c>
      <c r="R31" s="17">
        <f t="shared" si="3"/>
        <v>0</v>
      </c>
      <c r="S31" s="17">
        <f t="shared" si="4"/>
        <v>2.722</v>
      </c>
      <c r="T31" s="17">
        <v>2.722</v>
      </c>
      <c r="U31" s="17">
        <v>0</v>
      </c>
      <c r="V31" s="17">
        <v>0</v>
      </c>
      <c r="W31" s="17">
        <f t="shared" si="5"/>
        <v>2.722</v>
      </c>
      <c r="X31" s="17">
        <v>2.722</v>
      </c>
      <c r="Y31" s="17">
        <v>0</v>
      </c>
      <c r="Z31" s="17">
        <v>0</v>
      </c>
      <c r="AA31" s="12" t="s">
        <v>845</v>
      </c>
      <c r="AB31" s="12" t="s">
        <v>38</v>
      </c>
      <c r="AC31" s="27" t="s">
        <v>503</v>
      </c>
      <c r="AD31" s="27" t="s">
        <v>503</v>
      </c>
      <c r="AE31" s="9"/>
    </row>
    <row r="32" spans="1:31" s="1" customFormat="1" ht="15" customHeight="1" x14ac:dyDescent="0.25">
      <c r="A32" s="8" t="s">
        <v>51</v>
      </c>
      <c r="B32" s="29" t="s">
        <v>683</v>
      </c>
      <c r="C32" s="29" t="s">
        <v>35</v>
      </c>
      <c r="D32" s="29" t="s">
        <v>526</v>
      </c>
      <c r="E32" s="29" t="s">
        <v>553</v>
      </c>
      <c r="F32" s="29" t="s">
        <v>523</v>
      </c>
      <c r="G32" s="29" t="s">
        <v>522</v>
      </c>
      <c r="H32" s="29" t="s">
        <v>35</v>
      </c>
      <c r="I32" s="29" t="s">
        <v>684</v>
      </c>
      <c r="J32" s="16" t="s">
        <v>685</v>
      </c>
      <c r="K32" s="29" t="s">
        <v>36</v>
      </c>
      <c r="L32" s="29" t="s">
        <v>525</v>
      </c>
      <c r="M32" s="29" t="s">
        <v>41</v>
      </c>
      <c r="N32" s="30">
        <v>13.2</v>
      </c>
      <c r="O32" s="28">
        <f t="shared" si="0"/>
        <v>7.234</v>
      </c>
      <c r="P32" s="17">
        <f t="shared" si="1"/>
        <v>7.234</v>
      </c>
      <c r="Q32" s="17">
        <f t="shared" si="2"/>
        <v>0</v>
      </c>
      <c r="R32" s="17">
        <f t="shared" si="3"/>
        <v>0</v>
      </c>
      <c r="S32" s="17">
        <f t="shared" si="4"/>
        <v>3.617</v>
      </c>
      <c r="T32" s="17">
        <v>3.617</v>
      </c>
      <c r="U32" s="17">
        <v>0</v>
      </c>
      <c r="V32" s="17">
        <v>0</v>
      </c>
      <c r="W32" s="17">
        <f t="shared" si="5"/>
        <v>3.617</v>
      </c>
      <c r="X32" s="17">
        <v>3.617</v>
      </c>
      <c r="Y32" s="17">
        <v>0</v>
      </c>
      <c r="Z32" s="17">
        <v>0</v>
      </c>
      <c r="AA32" s="12" t="s">
        <v>845</v>
      </c>
      <c r="AB32" s="12" t="s">
        <v>38</v>
      </c>
      <c r="AC32" s="29" t="s">
        <v>503</v>
      </c>
      <c r="AD32" s="12" t="s">
        <v>503</v>
      </c>
      <c r="AE32" s="9"/>
    </row>
    <row r="33" spans="1:31" s="1" customFormat="1" ht="15" customHeight="1" x14ac:dyDescent="0.25">
      <c r="A33" s="8" t="s">
        <v>52</v>
      </c>
      <c r="B33" s="29" t="s">
        <v>686</v>
      </c>
      <c r="C33" s="29" t="s">
        <v>35</v>
      </c>
      <c r="D33" s="29" t="s">
        <v>526</v>
      </c>
      <c r="E33" s="29" t="s">
        <v>628</v>
      </c>
      <c r="F33" s="29" t="s">
        <v>530</v>
      </c>
      <c r="G33" s="29" t="s">
        <v>628</v>
      </c>
      <c r="H33" s="29" t="s">
        <v>35</v>
      </c>
      <c r="I33" s="29" t="s">
        <v>687</v>
      </c>
      <c r="J33" s="16" t="s">
        <v>688</v>
      </c>
      <c r="K33" s="12" t="s">
        <v>36</v>
      </c>
      <c r="L33" s="12" t="s">
        <v>525</v>
      </c>
      <c r="M33" s="29" t="s">
        <v>41</v>
      </c>
      <c r="N33" s="30">
        <v>16.5</v>
      </c>
      <c r="O33" s="28">
        <f t="shared" si="0"/>
        <v>26.096</v>
      </c>
      <c r="P33" s="17">
        <f t="shared" si="1"/>
        <v>26.096</v>
      </c>
      <c r="Q33" s="17">
        <f t="shared" si="2"/>
        <v>0</v>
      </c>
      <c r="R33" s="17">
        <f t="shared" si="3"/>
        <v>0</v>
      </c>
      <c r="S33" s="17">
        <f t="shared" si="4"/>
        <v>13.048</v>
      </c>
      <c r="T33" s="17">
        <v>13.048</v>
      </c>
      <c r="U33" s="17">
        <v>0</v>
      </c>
      <c r="V33" s="17">
        <v>0</v>
      </c>
      <c r="W33" s="17">
        <f t="shared" si="5"/>
        <v>13.048</v>
      </c>
      <c r="X33" s="17">
        <v>13.048</v>
      </c>
      <c r="Y33" s="17">
        <v>0</v>
      </c>
      <c r="Z33" s="17">
        <v>0</v>
      </c>
      <c r="AA33" s="12" t="s">
        <v>845</v>
      </c>
      <c r="AB33" s="12" t="s">
        <v>38</v>
      </c>
      <c r="AC33" s="29" t="s">
        <v>503</v>
      </c>
      <c r="AD33" s="29" t="s">
        <v>689</v>
      </c>
      <c r="AE33" s="9"/>
    </row>
    <row r="34" spans="1:31" s="1" customFormat="1" ht="15" customHeight="1" x14ac:dyDescent="0.25">
      <c r="A34" s="8" t="s">
        <v>53</v>
      </c>
      <c r="B34" s="29" t="s">
        <v>690</v>
      </c>
      <c r="C34" s="29" t="s">
        <v>35</v>
      </c>
      <c r="D34" s="29" t="s">
        <v>35</v>
      </c>
      <c r="E34" s="29" t="s">
        <v>578</v>
      </c>
      <c r="F34" s="29" t="s">
        <v>523</v>
      </c>
      <c r="G34" s="29" t="s">
        <v>578</v>
      </c>
      <c r="H34" s="29" t="s">
        <v>35</v>
      </c>
      <c r="I34" s="29" t="s">
        <v>691</v>
      </c>
      <c r="J34" s="16" t="s">
        <v>692</v>
      </c>
      <c r="K34" s="12" t="s">
        <v>36</v>
      </c>
      <c r="L34" s="12" t="s">
        <v>525</v>
      </c>
      <c r="M34" s="29" t="s">
        <v>41</v>
      </c>
      <c r="N34" s="30">
        <v>13.2</v>
      </c>
      <c r="O34" s="28">
        <f t="shared" si="0"/>
        <v>11.928000000000001</v>
      </c>
      <c r="P34" s="17">
        <f t="shared" si="1"/>
        <v>11.928000000000001</v>
      </c>
      <c r="Q34" s="17">
        <f t="shared" si="2"/>
        <v>0</v>
      </c>
      <c r="R34" s="17">
        <f t="shared" si="3"/>
        <v>0</v>
      </c>
      <c r="S34" s="17">
        <f t="shared" si="4"/>
        <v>5.9640000000000004</v>
      </c>
      <c r="T34" s="17">
        <v>5.9640000000000004</v>
      </c>
      <c r="U34" s="17">
        <v>0</v>
      </c>
      <c r="V34" s="17">
        <v>0</v>
      </c>
      <c r="W34" s="17">
        <f t="shared" si="5"/>
        <v>5.9640000000000004</v>
      </c>
      <c r="X34" s="17">
        <v>5.9640000000000004</v>
      </c>
      <c r="Y34" s="17">
        <v>0</v>
      </c>
      <c r="Z34" s="17">
        <v>0</v>
      </c>
      <c r="AA34" s="12" t="s">
        <v>845</v>
      </c>
      <c r="AB34" s="12" t="s">
        <v>38</v>
      </c>
      <c r="AC34" s="29" t="s">
        <v>503</v>
      </c>
      <c r="AD34" s="29" t="s">
        <v>693</v>
      </c>
      <c r="AE34" s="9"/>
    </row>
    <row r="35" spans="1:31" s="1" customFormat="1" ht="15" customHeight="1" x14ac:dyDescent="0.25">
      <c r="A35" s="8" t="s">
        <v>54</v>
      </c>
      <c r="B35" s="29" t="s">
        <v>690</v>
      </c>
      <c r="C35" s="29" t="s">
        <v>35</v>
      </c>
      <c r="D35" s="29" t="s">
        <v>35</v>
      </c>
      <c r="E35" s="29" t="s">
        <v>578</v>
      </c>
      <c r="F35" s="29" t="s">
        <v>523</v>
      </c>
      <c r="G35" s="29" t="s">
        <v>578</v>
      </c>
      <c r="H35" s="29" t="s">
        <v>35</v>
      </c>
      <c r="I35" s="29" t="s">
        <v>694</v>
      </c>
      <c r="J35" s="16" t="s">
        <v>695</v>
      </c>
      <c r="K35" s="12" t="s">
        <v>36</v>
      </c>
      <c r="L35" s="12" t="s">
        <v>525</v>
      </c>
      <c r="M35" s="29" t="s">
        <v>41</v>
      </c>
      <c r="N35" s="30">
        <v>13.2</v>
      </c>
      <c r="O35" s="28">
        <f t="shared" si="0"/>
        <v>13.244</v>
      </c>
      <c r="P35" s="17">
        <f t="shared" si="1"/>
        <v>13.244</v>
      </c>
      <c r="Q35" s="17">
        <f t="shared" si="2"/>
        <v>0</v>
      </c>
      <c r="R35" s="17">
        <f t="shared" si="3"/>
        <v>0</v>
      </c>
      <c r="S35" s="17">
        <f t="shared" si="4"/>
        <v>6.6219999999999999</v>
      </c>
      <c r="T35" s="17">
        <v>6.6219999999999999</v>
      </c>
      <c r="U35" s="17">
        <v>0</v>
      </c>
      <c r="V35" s="17">
        <v>0</v>
      </c>
      <c r="W35" s="17">
        <f t="shared" si="5"/>
        <v>6.6219999999999999</v>
      </c>
      <c r="X35" s="17">
        <v>6.6219999999999999</v>
      </c>
      <c r="Y35" s="17">
        <v>0</v>
      </c>
      <c r="Z35" s="17">
        <v>0</v>
      </c>
      <c r="AA35" s="12" t="s">
        <v>845</v>
      </c>
      <c r="AB35" s="12" t="s">
        <v>38</v>
      </c>
      <c r="AC35" s="29" t="s">
        <v>503</v>
      </c>
      <c r="AD35" s="29" t="s">
        <v>693</v>
      </c>
      <c r="AE35" s="9"/>
    </row>
    <row r="36" spans="1:31" s="1" customFormat="1" ht="15" customHeight="1" x14ac:dyDescent="0.25">
      <c r="A36" s="8" t="s">
        <v>55</v>
      </c>
      <c r="B36" s="29" t="s">
        <v>690</v>
      </c>
      <c r="C36" s="29" t="s">
        <v>88</v>
      </c>
      <c r="D36" s="29">
        <v>10</v>
      </c>
      <c r="E36" s="29" t="s">
        <v>529</v>
      </c>
      <c r="F36" s="29" t="s">
        <v>530</v>
      </c>
      <c r="G36" s="29" t="s">
        <v>529</v>
      </c>
      <c r="H36" s="29" t="s">
        <v>35</v>
      </c>
      <c r="I36" s="29" t="s">
        <v>696</v>
      </c>
      <c r="J36" s="16" t="s">
        <v>697</v>
      </c>
      <c r="K36" s="12" t="s">
        <v>36</v>
      </c>
      <c r="L36" s="12" t="s">
        <v>525</v>
      </c>
      <c r="M36" s="29" t="s">
        <v>41</v>
      </c>
      <c r="N36" s="30">
        <v>26.4</v>
      </c>
      <c r="O36" s="28">
        <f t="shared" si="0"/>
        <v>31.597999999999999</v>
      </c>
      <c r="P36" s="17">
        <f t="shared" si="1"/>
        <v>31.597999999999999</v>
      </c>
      <c r="Q36" s="17">
        <f t="shared" si="2"/>
        <v>0</v>
      </c>
      <c r="R36" s="17">
        <f t="shared" si="3"/>
        <v>0</v>
      </c>
      <c r="S36" s="17">
        <f t="shared" si="4"/>
        <v>15.798999999999999</v>
      </c>
      <c r="T36" s="17">
        <v>15.798999999999999</v>
      </c>
      <c r="U36" s="17">
        <v>0</v>
      </c>
      <c r="V36" s="17">
        <v>0</v>
      </c>
      <c r="W36" s="17">
        <f t="shared" si="5"/>
        <v>15.798999999999999</v>
      </c>
      <c r="X36" s="17">
        <v>15.798999999999999</v>
      </c>
      <c r="Y36" s="17">
        <v>0</v>
      </c>
      <c r="Z36" s="17">
        <v>0</v>
      </c>
      <c r="AA36" s="12" t="s">
        <v>845</v>
      </c>
      <c r="AB36" s="12" t="s">
        <v>38</v>
      </c>
      <c r="AC36" s="29" t="s">
        <v>503</v>
      </c>
      <c r="AD36" s="29" t="s">
        <v>693</v>
      </c>
      <c r="AE36" s="9"/>
    </row>
    <row r="37" spans="1:31" s="1" customFormat="1" ht="15" customHeight="1" x14ac:dyDescent="0.25">
      <c r="A37" s="8" t="s">
        <v>57</v>
      </c>
      <c r="B37" s="29" t="s">
        <v>698</v>
      </c>
      <c r="C37" s="29" t="s">
        <v>88</v>
      </c>
      <c r="D37" s="29">
        <v>11</v>
      </c>
      <c r="E37" s="29" t="s">
        <v>529</v>
      </c>
      <c r="F37" s="29" t="s">
        <v>530</v>
      </c>
      <c r="G37" s="29" t="s">
        <v>529</v>
      </c>
      <c r="H37" s="29" t="s">
        <v>35</v>
      </c>
      <c r="I37" s="29" t="s">
        <v>699</v>
      </c>
      <c r="J37" s="16" t="s">
        <v>700</v>
      </c>
      <c r="K37" s="12" t="s">
        <v>36</v>
      </c>
      <c r="L37" s="12" t="s">
        <v>525</v>
      </c>
      <c r="M37" s="29" t="s">
        <v>41</v>
      </c>
      <c r="N37" s="30">
        <v>12</v>
      </c>
      <c r="O37" s="28">
        <f t="shared" si="0"/>
        <v>50.244</v>
      </c>
      <c r="P37" s="17">
        <f t="shared" si="1"/>
        <v>50.244</v>
      </c>
      <c r="Q37" s="17">
        <f t="shared" si="2"/>
        <v>0</v>
      </c>
      <c r="R37" s="17">
        <f t="shared" si="3"/>
        <v>0</v>
      </c>
      <c r="S37" s="17">
        <f t="shared" si="4"/>
        <v>25.122</v>
      </c>
      <c r="T37" s="17">
        <v>25.122</v>
      </c>
      <c r="U37" s="17">
        <v>0</v>
      </c>
      <c r="V37" s="17">
        <v>0</v>
      </c>
      <c r="W37" s="17">
        <f t="shared" si="5"/>
        <v>25.122</v>
      </c>
      <c r="X37" s="17">
        <v>25.122</v>
      </c>
      <c r="Y37" s="17">
        <v>0</v>
      </c>
      <c r="Z37" s="17">
        <v>0</v>
      </c>
      <c r="AA37" s="12" t="s">
        <v>845</v>
      </c>
      <c r="AB37" s="12" t="s">
        <v>38</v>
      </c>
      <c r="AC37" s="29" t="s">
        <v>503</v>
      </c>
      <c r="AD37" s="29" t="s">
        <v>698</v>
      </c>
      <c r="AE37" s="9"/>
    </row>
    <row r="38" spans="1:31" s="1" customFormat="1" ht="15" customHeight="1" x14ac:dyDescent="0.25">
      <c r="A38" s="8" t="s">
        <v>58</v>
      </c>
      <c r="B38" s="12" t="s">
        <v>847</v>
      </c>
      <c r="C38" s="8" t="s">
        <v>719</v>
      </c>
      <c r="D38" s="26" t="s">
        <v>848</v>
      </c>
      <c r="E38" s="8" t="s">
        <v>709</v>
      </c>
      <c r="F38" s="8" t="s">
        <v>710</v>
      </c>
      <c r="G38" s="8" t="s">
        <v>709</v>
      </c>
      <c r="H38" s="8" t="s">
        <v>35</v>
      </c>
      <c r="I38" s="12" t="s">
        <v>849</v>
      </c>
      <c r="J38" s="13" t="s">
        <v>850</v>
      </c>
      <c r="K38" s="12" t="s">
        <v>36</v>
      </c>
      <c r="L38" s="12" t="s">
        <v>525</v>
      </c>
      <c r="M38" s="8" t="s">
        <v>56</v>
      </c>
      <c r="N38" s="31">
        <v>20</v>
      </c>
      <c r="O38" s="28">
        <f t="shared" si="0"/>
        <v>60.274000000000001</v>
      </c>
      <c r="P38" s="17">
        <f t="shared" si="1"/>
        <v>18.082000000000001</v>
      </c>
      <c r="Q38" s="17">
        <f t="shared" si="2"/>
        <v>42.192</v>
      </c>
      <c r="R38" s="17">
        <f t="shared" si="3"/>
        <v>0</v>
      </c>
      <c r="S38" s="17">
        <f t="shared" si="4"/>
        <v>30.137</v>
      </c>
      <c r="T38" s="17">
        <v>9.0410000000000004</v>
      </c>
      <c r="U38" s="17">
        <v>21.096</v>
      </c>
      <c r="V38" s="17">
        <v>0</v>
      </c>
      <c r="W38" s="17">
        <f t="shared" si="5"/>
        <v>30.137</v>
      </c>
      <c r="X38" s="17">
        <v>9.0410000000000004</v>
      </c>
      <c r="Y38" s="17">
        <v>21.096</v>
      </c>
      <c r="Z38" s="17">
        <v>0</v>
      </c>
      <c r="AA38" s="12" t="s">
        <v>845</v>
      </c>
      <c r="AB38" s="12" t="s">
        <v>38</v>
      </c>
      <c r="AC38" s="12" t="s">
        <v>701</v>
      </c>
      <c r="AD38" s="12" t="s">
        <v>701</v>
      </c>
      <c r="AE38" s="12"/>
    </row>
    <row r="39" spans="1:31" s="1" customFormat="1" ht="15" customHeight="1" x14ac:dyDescent="0.25">
      <c r="A39" s="8" t="s">
        <v>59</v>
      </c>
      <c r="B39" s="8" t="s">
        <v>641</v>
      </c>
      <c r="C39" s="8" t="s">
        <v>526</v>
      </c>
      <c r="D39" s="26">
        <v>14</v>
      </c>
      <c r="E39" s="12" t="s">
        <v>728</v>
      </c>
      <c r="F39" s="8" t="s">
        <v>710</v>
      </c>
      <c r="G39" s="12" t="s">
        <v>728</v>
      </c>
      <c r="H39" s="8" t="s">
        <v>35</v>
      </c>
      <c r="I39" s="12" t="s">
        <v>851</v>
      </c>
      <c r="J39" s="13" t="s">
        <v>852</v>
      </c>
      <c r="K39" s="12" t="s">
        <v>36</v>
      </c>
      <c r="L39" s="12" t="s">
        <v>525</v>
      </c>
      <c r="M39" s="8" t="s">
        <v>56</v>
      </c>
      <c r="N39" s="31">
        <v>4</v>
      </c>
      <c r="O39" s="28">
        <f t="shared" si="0"/>
        <v>0.78200000000000003</v>
      </c>
      <c r="P39" s="17">
        <f t="shared" si="1"/>
        <v>0.23400000000000001</v>
      </c>
      <c r="Q39" s="17">
        <f t="shared" si="2"/>
        <v>0.54800000000000004</v>
      </c>
      <c r="R39" s="17">
        <f t="shared" si="3"/>
        <v>0</v>
      </c>
      <c r="S39" s="17">
        <f t="shared" si="4"/>
        <v>0.39100000000000001</v>
      </c>
      <c r="T39" s="17">
        <v>0.11700000000000001</v>
      </c>
      <c r="U39" s="17">
        <v>0.27400000000000002</v>
      </c>
      <c r="V39" s="17">
        <v>0</v>
      </c>
      <c r="W39" s="17">
        <f t="shared" si="5"/>
        <v>0.39100000000000001</v>
      </c>
      <c r="X39" s="17">
        <v>0.11700000000000001</v>
      </c>
      <c r="Y39" s="17">
        <v>0.27400000000000002</v>
      </c>
      <c r="Z39" s="17">
        <v>0</v>
      </c>
      <c r="AA39" s="12" t="s">
        <v>845</v>
      </c>
      <c r="AB39" s="12" t="s">
        <v>38</v>
      </c>
      <c r="AC39" s="12" t="s">
        <v>701</v>
      </c>
      <c r="AD39" s="12" t="s">
        <v>701</v>
      </c>
      <c r="AE39" s="12"/>
    </row>
    <row r="40" spans="1:31" s="1" customFormat="1" ht="15" customHeight="1" x14ac:dyDescent="0.25">
      <c r="A40" s="8" t="s">
        <v>62</v>
      </c>
      <c r="B40" s="8" t="s">
        <v>641</v>
      </c>
      <c r="C40" s="8" t="s">
        <v>526</v>
      </c>
      <c r="D40" s="8" t="s">
        <v>526</v>
      </c>
      <c r="E40" s="8" t="s">
        <v>853</v>
      </c>
      <c r="F40" s="8" t="s">
        <v>710</v>
      </c>
      <c r="G40" s="8" t="s">
        <v>853</v>
      </c>
      <c r="H40" s="8" t="s">
        <v>35</v>
      </c>
      <c r="I40" s="12" t="s">
        <v>854</v>
      </c>
      <c r="J40" s="13" t="s">
        <v>855</v>
      </c>
      <c r="K40" s="12" t="s">
        <v>36</v>
      </c>
      <c r="L40" s="12" t="s">
        <v>525</v>
      </c>
      <c r="M40" s="8" t="s">
        <v>56</v>
      </c>
      <c r="N40" s="31">
        <v>12</v>
      </c>
      <c r="O40" s="28">
        <f t="shared" si="0"/>
        <v>12.036</v>
      </c>
      <c r="P40" s="17">
        <f t="shared" si="1"/>
        <v>3.6120000000000001</v>
      </c>
      <c r="Q40" s="17">
        <f t="shared" si="2"/>
        <v>8.4239999999999995</v>
      </c>
      <c r="R40" s="17">
        <f t="shared" si="3"/>
        <v>0</v>
      </c>
      <c r="S40" s="17">
        <f t="shared" si="4"/>
        <v>6.0179999999999998</v>
      </c>
      <c r="T40" s="17">
        <v>1.806</v>
      </c>
      <c r="U40" s="17">
        <v>4.2119999999999997</v>
      </c>
      <c r="V40" s="17">
        <v>0</v>
      </c>
      <c r="W40" s="17">
        <f t="shared" si="5"/>
        <v>6.0179999999999998</v>
      </c>
      <c r="X40" s="17">
        <v>1.806</v>
      </c>
      <c r="Y40" s="17">
        <v>4.2119999999999997</v>
      </c>
      <c r="Z40" s="17">
        <v>0</v>
      </c>
      <c r="AA40" s="12" t="s">
        <v>845</v>
      </c>
      <c r="AB40" s="12" t="s">
        <v>38</v>
      </c>
      <c r="AC40" s="12" t="s">
        <v>701</v>
      </c>
      <c r="AD40" s="12" t="s">
        <v>701</v>
      </c>
      <c r="AE40" s="12"/>
    </row>
    <row r="41" spans="1:31" s="1" customFormat="1" ht="15" customHeight="1" x14ac:dyDescent="0.25">
      <c r="A41" s="8" t="s">
        <v>63</v>
      </c>
      <c r="B41" s="8" t="s">
        <v>641</v>
      </c>
      <c r="C41" s="8" t="s">
        <v>526</v>
      </c>
      <c r="D41" s="26">
        <v>50</v>
      </c>
      <c r="E41" s="8" t="s">
        <v>821</v>
      </c>
      <c r="F41" s="8" t="s">
        <v>710</v>
      </c>
      <c r="G41" s="8" t="s">
        <v>821</v>
      </c>
      <c r="H41" s="8" t="s">
        <v>35</v>
      </c>
      <c r="I41" s="12" t="s">
        <v>856</v>
      </c>
      <c r="J41" s="13" t="s">
        <v>857</v>
      </c>
      <c r="K41" s="12" t="s">
        <v>36</v>
      </c>
      <c r="L41" s="12" t="s">
        <v>525</v>
      </c>
      <c r="M41" s="8" t="s">
        <v>56</v>
      </c>
      <c r="N41" s="31">
        <v>3</v>
      </c>
      <c r="O41" s="28">
        <f t="shared" si="0"/>
        <v>0.61199999999999999</v>
      </c>
      <c r="P41" s="17">
        <f t="shared" si="1"/>
        <v>0.184</v>
      </c>
      <c r="Q41" s="17">
        <f t="shared" si="2"/>
        <v>0.42799999999999999</v>
      </c>
      <c r="R41" s="17">
        <f t="shared" si="3"/>
        <v>0</v>
      </c>
      <c r="S41" s="17">
        <f t="shared" si="4"/>
        <v>0.30599999999999999</v>
      </c>
      <c r="T41" s="17">
        <v>9.1999999999999998E-2</v>
      </c>
      <c r="U41" s="17">
        <v>0.214</v>
      </c>
      <c r="V41" s="17">
        <v>0</v>
      </c>
      <c r="W41" s="17">
        <f t="shared" si="5"/>
        <v>0.30599999999999999</v>
      </c>
      <c r="X41" s="17">
        <v>9.1999999999999998E-2</v>
      </c>
      <c r="Y41" s="17">
        <v>0.214</v>
      </c>
      <c r="Z41" s="17">
        <v>0</v>
      </c>
      <c r="AA41" s="12" t="s">
        <v>845</v>
      </c>
      <c r="AB41" s="12" t="s">
        <v>38</v>
      </c>
      <c r="AC41" s="12" t="s">
        <v>701</v>
      </c>
      <c r="AD41" s="12" t="s">
        <v>701</v>
      </c>
      <c r="AE41" s="12"/>
    </row>
    <row r="42" spans="1:31" s="1" customFormat="1" ht="15" customHeight="1" x14ac:dyDescent="0.25">
      <c r="A42" s="8" t="s">
        <v>64</v>
      </c>
      <c r="B42" s="12" t="s">
        <v>641</v>
      </c>
      <c r="C42" s="8" t="s">
        <v>526</v>
      </c>
      <c r="D42" s="26">
        <v>7</v>
      </c>
      <c r="E42" s="8" t="s">
        <v>767</v>
      </c>
      <c r="F42" s="8" t="s">
        <v>710</v>
      </c>
      <c r="G42" s="8" t="s">
        <v>767</v>
      </c>
      <c r="H42" s="8" t="s">
        <v>35</v>
      </c>
      <c r="I42" s="12" t="s">
        <v>858</v>
      </c>
      <c r="J42" s="13" t="s">
        <v>859</v>
      </c>
      <c r="K42" s="12" t="s">
        <v>36</v>
      </c>
      <c r="L42" s="12" t="s">
        <v>525</v>
      </c>
      <c r="M42" s="8" t="s">
        <v>56</v>
      </c>
      <c r="N42" s="31">
        <v>12</v>
      </c>
      <c r="O42" s="28">
        <f t="shared" si="0"/>
        <v>0.59</v>
      </c>
      <c r="P42" s="17">
        <f t="shared" si="1"/>
        <v>0.17799999999999999</v>
      </c>
      <c r="Q42" s="17">
        <f t="shared" si="2"/>
        <v>0.41199999999999998</v>
      </c>
      <c r="R42" s="17">
        <f t="shared" si="3"/>
        <v>0</v>
      </c>
      <c r="S42" s="17">
        <f t="shared" si="4"/>
        <v>0.29499999999999998</v>
      </c>
      <c r="T42" s="17">
        <v>8.8999999999999996E-2</v>
      </c>
      <c r="U42" s="17">
        <v>0.20599999999999999</v>
      </c>
      <c r="V42" s="17">
        <v>0</v>
      </c>
      <c r="W42" s="17">
        <f t="shared" si="5"/>
        <v>0.29499999999999998</v>
      </c>
      <c r="X42" s="17">
        <v>8.8999999999999996E-2</v>
      </c>
      <c r="Y42" s="17">
        <v>0.20599999999999999</v>
      </c>
      <c r="Z42" s="17">
        <v>0</v>
      </c>
      <c r="AA42" s="12" t="s">
        <v>845</v>
      </c>
      <c r="AB42" s="12" t="s">
        <v>38</v>
      </c>
      <c r="AC42" s="12" t="s">
        <v>701</v>
      </c>
      <c r="AD42" s="12" t="s">
        <v>701</v>
      </c>
      <c r="AE42" s="12"/>
    </row>
    <row r="43" spans="1:31" s="1" customFormat="1" ht="15" customHeight="1" x14ac:dyDescent="0.25">
      <c r="A43" s="8" t="s">
        <v>65</v>
      </c>
      <c r="B43" s="12" t="s">
        <v>641</v>
      </c>
      <c r="C43" s="8" t="s">
        <v>526</v>
      </c>
      <c r="D43" s="26">
        <v>1</v>
      </c>
      <c r="E43" s="8" t="s">
        <v>776</v>
      </c>
      <c r="F43" s="8" t="s">
        <v>710</v>
      </c>
      <c r="G43" s="8" t="s">
        <v>776</v>
      </c>
      <c r="H43" s="8" t="s">
        <v>35</v>
      </c>
      <c r="I43" s="12" t="s">
        <v>860</v>
      </c>
      <c r="J43" s="13" t="s">
        <v>861</v>
      </c>
      <c r="K43" s="12" t="s">
        <v>36</v>
      </c>
      <c r="L43" s="12" t="s">
        <v>525</v>
      </c>
      <c r="M43" s="8" t="s">
        <v>56</v>
      </c>
      <c r="N43" s="31">
        <v>10</v>
      </c>
      <c r="O43" s="28">
        <f t="shared" si="0"/>
        <v>8.2000000000000003E-2</v>
      </c>
      <c r="P43" s="17">
        <f t="shared" si="1"/>
        <v>2.4E-2</v>
      </c>
      <c r="Q43" s="17">
        <f t="shared" si="2"/>
        <v>5.8000000000000003E-2</v>
      </c>
      <c r="R43" s="17">
        <f t="shared" si="3"/>
        <v>0</v>
      </c>
      <c r="S43" s="17">
        <f t="shared" si="4"/>
        <v>4.1000000000000002E-2</v>
      </c>
      <c r="T43" s="17">
        <v>1.2E-2</v>
      </c>
      <c r="U43" s="17">
        <v>2.9000000000000001E-2</v>
      </c>
      <c r="V43" s="17">
        <v>0</v>
      </c>
      <c r="W43" s="17">
        <f t="shared" si="5"/>
        <v>4.1000000000000002E-2</v>
      </c>
      <c r="X43" s="17">
        <v>1.2E-2</v>
      </c>
      <c r="Y43" s="17">
        <v>2.9000000000000001E-2</v>
      </c>
      <c r="Z43" s="17">
        <v>0</v>
      </c>
      <c r="AA43" s="12" t="s">
        <v>845</v>
      </c>
      <c r="AB43" s="12" t="s">
        <v>38</v>
      </c>
      <c r="AC43" s="12" t="s">
        <v>701</v>
      </c>
      <c r="AD43" s="12" t="s">
        <v>701</v>
      </c>
      <c r="AE43" s="12"/>
    </row>
    <row r="44" spans="1:31" s="1" customFormat="1" ht="15" customHeight="1" x14ac:dyDescent="0.25">
      <c r="A44" s="8" t="s">
        <v>66</v>
      </c>
      <c r="B44" s="12" t="s">
        <v>641</v>
      </c>
      <c r="C44" s="8" t="s">
        <v>526</v>
      </c>
      <c r="D44" s="26" t="s">
        <v>862</v>
      </c>
      <c r="E44" s="8" t="s">
        <v>812</v>
      </c>
      <c r="F44" s="8" t="s">
        <v>710</v>
      </c>
      <c r="G44" s="8" t="s">
        <v>812</v>
      </c>
      <c r="H44" s="8" t="s">
        <v>35</v>
      </c>
      <c r="I44" s="12" t="s">
        <v>863</v>
      </c>
      <c r="J44" s="13" t="s">
        <v>864</v>
      </c>
      <c r="K44" s="12" t="s">
        <v>36</v>
      </c>
      <c r="L44" s="12" t="s">
        <v>525</v>
      </c>
      <c r="M44" s="8" t="s">
        <v>117</v>
      </c>
      <c r="N44" s="31">
        <v>12.5</v>
      </c>
      <c r="O44" s="28">
        <f t="shared" si="0"/>
        <v>8.24</v>
      </c>
      <c r="P44" s="17">
        <f t="shared" si="1"/>
        <v>8.24</v>
      </c>
      <c r="Q44" s="17">
        <f t="shared" si="2"/>
        <v>0</v>
      </c>
      <c r="R44" s="17">
        <f t="shared" si="3"/>
        <v>0</v>
      </c>
      <c r="S44" s="17">
        <f t="shared" si="4"/>
        <v>4.12</v>
      </c>
      <c r="T44" s="17">
        <v>4.12</v>
      </c>
      <c r="U44" s="17">
        <v>0</v>
      </c>
      <c r="V44" s="17">
        <v>0</v>
      </c>
      <c r="W44" s="17">
        <f t="shared" si="5"/>
        <v>4.12</v>
      </c>
      <c r="X44" s="17">
        <v>4.12</v>
      </c>
      <c r="Y44" s="17">
        <v>0</v>
      </c>
      <c r="Z44" s="17">
        <v>0</v>
      </c>
      <c r="AA44" s="12" t="s">
        <v>845</v>
      </c>
      <c r="AB44" s="12" t="s">
        <v>38</v>
      </c>
      <c r="AC44" s="12" t="s">
        <v>701</v>
      </c>
      <c r="AD44" s="12" t="s">
        <v>701</v>
      </c>
      <c r="AE44" s="12"/>
    </row>
    <row r="45" spans="1:31" s="1" customFormat="1" ht="15" customHeight="1" x14ac:dyDescent="0.25">
      <c r="A45" s="8" t="s">
        <v>67</v>
      </c>
      <c r="B45" s="12" t="s">
        <v>641</v>
      </c>
      <c r="C45" s="8" t="s">
        <v>526</v>
      </c>
      <c r="D45" s="26" t="s">
        <v>865</v>
      </c>
      <c r="E45" s="8" t="s">
        <v>740</v>
      </c>
      <c r="F45" s="8" t="s">
        <v>710</v>
      </c>
      <c r="G45" s="8" t="s">
        <v>740</v>
      </c>
      <c r="H45" s="8" t="s">
        <v>35</v>
      </c>
      <c r="I45" s="12" t="s">
        <v>866</v>
      </c>
      <c r="J45" s="13" t="s">
        <v>867</v>
      </c>
      <c r="K45" s="12" t="s">
        <v>36</v>
      </c>
      <c r="L45" s="12" t="s">
        <v>525</v>
      </c>
      <c r="M45" s="8" t="s">
        <v>56</v>
      </c>
      <c r="N45" s="31">
        <v>12.5</v>
      </c>
      <c r="O45" s="28">
        <f t="shared" si="0"/>
        <v>3.78</v>
      </c>
      <c r="P45" s="17">
        <f t="shared" si="1"/>
        <v>1.1339999999999999</v>
      </c>
      <c r="Q45" s="17">
        <f t="shared" si="2"/>
        <v>2.6459999999999999</v>
      </c>
      <c r="R45" s="17">
        <f t="shared" si="3"/>
        <v>0</v>
      </c>
      <c r="S45" s="17">
        <f t="shared" si="4"/>
        <v>1.89</v>
      </c>
      <c r="T45" s="17">
        <v>0.56699999999999995</v>
      </c>
      <c r="U45" s="17">
        <v>1.323</v>
      </c>
      <c r="V45" s="17">
        <v>0</v>
      </c>
      <c r="W45" s="17">
        <f t="shared" si="5"/>
        <v>1.89</v>
      </c>
      <c r="X45" s="17">
        <v>0.56699999999999995</v>
      </c>
      <c r="Y45" s="17">
        <v>1.323</v>
      </c>
      <c r="Z45" s="17">
        <v>0</v>
      </c>
      <c r="AA45" s="12" t="s">
        <v>845</v>
      </c>
      <c r="AB45" s="12" t="s">
        <v>38</v>
      </c>
      <c r="AC45" s="12" t="s">
        <v>701</v>
      </c>
      <c r="AD45" s="12" t="s">
        <v>701</v>
      </c>
      <c r="AE45" s="12"/>
    </row>
    <row r="46" spans="1:31" s="1" customFormat="1" ht="15" customHeight="1" x14ac:dyDescent="0.25">
      <c r="A46" s="8" t="s">
        <v>68</v>
      </c>
      <c r="B46" s="12" t="s">
        <v>641</v>
      </c>
      <c r="C46" s="8" t="s">
        <v>526</v>
      </c>
      <c r="D46" s="26">
        <v>19</v>
      </c>
      <c r="E46" s="8" t="s">
        <v>755</v>
      </c>
      <c r="F46" s="8" t="s">
        <v>710</v>
      </c>
      <c r="G46" s="8" t="s">
        <v>755</v>
      </c>
      <c r="H46" s="8" t="s">
        <v>35</v>
      </c>
      <c r="I46" s="12" t="s">
        <v>868</v>
      </c>
      <c r="J46" s="13" t="s">
        <v>869</v>
      </c>
      <c r="K46" s="12" t="s">
        <v>36</v>
      </c>
      <c r="L46" s="12" t="s">
        <v>525</v>
      </c>
      <c r="M46" s="8" t="s">
        <v>56</v>
      </c>
      <c r="N46" s="31">
        <v>15</v>
      </c>
      <c r="O46" s="28">
        <f t="shared" si="0"/>
        <v>0.55600000000000005</v>
      </c>
      <c r="P46" s="17">
        <f t="shared" si="1"/>
        <v>0.16600000000000001</v>
      </c>
      <c r="Q46" s="17">
        <f t="shared" si="2"/>
        <v>0.39</v>
      </c>
      <c r="R46" s="17">
        <f t="shared" si="3"/>
        <v>0</v>
      </c>
      <c r="S46" s="17">
        <f t="shared" si="4"/>
        <v>0.27800000000000002</v>
      </c>
      <c r="T46" s="17">
        <v>8.3000000000000004E-2</v>
      </c>
      <c r="U46" s="17">
        <v>0.19500000000000001</v>
      </c>
      <c r="V46" s="17">
        <v>0</v>
      </c>
      <c r="W46" s="17">
        <f t="shared" si="5"/>
        <v>0.27800000000000002</v>
      </c>
      <c r="X46" s="17">
        <v>8.3000000000000004E-2</v>
      </c>
      <c r="Y46" s="17">
        <v>0.19500000000000001</v>
      </c>
      <c r="Z46" s="17">
        <v>0</v>
      </c>
      <c r="AA46" s="12" t="s">
        <v>845</v>
      </c>
      <c r="AB46" s="12" t="s">
        <v>38</v>
      </c>
      <c r="AC46" s="12" t="s">
        <v>701</v>
      </c>
      <c r="AD46" s="12" t="s">
        <v>701</v>
      </c>
      <c r="AE46" s="12"/>
    </row>
    <row r="47" spans="1:31" s="1" customFormat="1" ht="15" customHeight="1" x14ac:dyDescent="0.25">
      <c r="A47" s="8" t="s">
        <v>71</v>
      </c>
      <c r="B47" s="12" t="s">
        <v>641</v>
      </c>
      <c r="C47" s="8" t="s">
        <v>526</v>
      </c>
      <c r="D47" s="26">
        <v>18</v>
      </c>
      <c r="E47" s="8" t="s">
        <v>761</v>
      </c>
      <c r="F47" s="8" t="s">
        <v>710</v>
      </c>
      <c r="G47" s="8" t="s">
        <v>761</v>
      </c>
      <c r="H47" s="8" t="s">
        <v>35</v>
      </c>
      <c r="I47" s="12" t="s">
        <v>870</v>
      </c>
      <c r="J47" s="13" t="s">
        <v>871</v>
      </c>
      <c r="K47" s="12" t="s">
        <v>36</v>
      </c>
      <c r="L47" s="12" t="s">
        <v>525</v>
      </c>
      <c r="M47" s="8" t="s">
        <v>56</v>
      </c>
      <c r="N47" s="31">
        <v>3</v>
      </c>
      <c r="O47" s="28">
        <f t="shared" si="0"/>
        <v>0.02</v>
      </c>
      <c r="P47" s="17">
        <f t="shared" si="1"/>
        <v>6.0000000000000001E-3</v>
      </c>
      <c r="Q47" s="17">
        <f t="shared" si="2"/>
        <v>1.4E-2</v>
      </c>
      <c r="R47" s="17">
        <f t="shared" si="3"/>
        <v>0</v>
      </c>
      <c r="S47" s="17">
        <f t="shared" si="4"/>
        <v>0.01</v>
      </c>
      <c r="T47" s="17">
        <v>3.0000000000000001E-3</v>
      </c>
      <c r="U47" s="17">
        <v>7.0000000000000001E-3</v>
      </c>
      <c r="V47" s="17">
        <v>0</v>
      </c>
      <c r="W47" s="17">
        <f t="shared" si="5"/>
        <v>0.01</v>
      </c>
      <c r="X47" s="17">
        <v>3.0000000000000001E-3</v>
      </c>
      <c r="Y47" s="17">
        <v>7.0000000000000001E-3</v>
      </c>
      <c r="Z47" s="17">
        <v>0</v>
      </c>
      <c r="AA47" s="12" t="s">
        <v>845</v>
      </c>
      <c r="AB47" s="12" t="s">
        <v>38</v>
      </c>
      <c r="AC47" s="12" t="s">
        <v>701</v>
      </c>
      <c r="AD47" s="12" t="s">
        <v>701</v>
      </c>
      <c r="AE47" s="12"/>
    </row>
    <row r="48" spans="1:31" s="1" customFormat="1" ht="15" customHeight="1" x14ac:dyDescent="0.25">
      <c r="A48" s="8" t="s">
        <v>72</v>
      </c>
      <c r="B48" s="12" t="s">
        <v>641</v>
      </c>
      <c r="C48" s="8" t="s">
        <v>526</v>
      </c>
      <c r="D48" s="26">
        <v>6</v>
      </c>
      <c r="E48" s="8" t="s">
        <v>758</v>
      </c>
      <c r="F48" s="8" t="s">
        <v>710</v>
      </c>
      <c r="G48" s="8" t="s">
        <v>758</v>
      </c>
      <c r="H48" s="8" t="s">
        <v>35</v>
      </c>
      <c r="I48" s="12" t="s">
        <v>872</v>
      </c>
      <c r="J48" s="26" t="s">
        <v>873</v>
      </c>
      <c r="K48" s="12" t="s">
        <v>36</v>
      </c>
      <c r="L48" s="12" t="s">
        <v>525</v>
      </c>
      <c r="M48" s="8" t="s">
        <v>56</v>
      </c>
      <c r="N48" s="31">
        <v>12.5</v>
      </c>
      <c r="O48" s="28">
        <f t="shared" si="0"/>
        <v>0.61799999999999999</v>
      </c>
      <c r="P48" s="17">
        <f t="shared" si="1"/>
        <v>0.186</v>
      </c>
      <c r="Q48" s="17">
        <f t="shared" si="2"/>
        <v>0.432</v>
      </c>
      <c r="R48" s="17">
        <f t="shared" si="3"/>
        <v>0</v>
      </c>
      <c r="S48" s="17">
        <f t="shared" si="4"/>
        <v>0.309</v>
      </c>
      <c r="T48" s="17">
        <v>9.2999999999999999E-2</v>
      </c>
      <c r="U48" s="17">
        <v>0.216</v>
      </c>
      <c r="V48" s="17">
        <v>0</v>
      </c>
      <c r="W48" s="17">
        <f t="shared" si="5"/>
        <v>0.309</v>
      </c>
      <c r="X48" s="17">
        <v>9.2999999999999999E-2</v>
      </c>
      <c r="Y48" s="17">
        <v>0.216</v>
      </c>
      <c r="Z48" s="17">
        <v>0</v>
      </c>
      <c r="AA48" s="12" t="s">
        <v>845</v>
      </c>
      <c r="AB48" s="12" t="s">
        <v>38</v>
      </c>
      <c r="AC48" s="12" t="s">
        <v>701</v>
      </c>
      <c r="AD48" s="12" t="s">
        <v>701</v>
      </c>
      <c r="AE48" s="12"/>
    </row>
    <row r="49" spans="1:31" ht="15" customHeight="1" x14ac:dyDescent="0.25">
      <c r="A49" s="8" t="s">
        <v>73</v>
      </c>
      <c r="B49" s="12" t="s">
        <v>641</v>
      </c>
      <c r="C49" s="8" t="s">
        <v>526</v>
      </c>
      <c r="D49" s="8" t="s">
        <v>526</v>
      </c>
      <c r="E49" s="8" t="s">
        <v>809</v>
      </c>
      <c r="F49" s="8" t="s">
        <v>710</v>
      </c>
      <c r="G49" s="8" t="s">
        <v>809</v>
      </c>
      <c r="H49" s="8" t="s">
        <v>35</v>
      </c>
      <c r="I49" s="8" t="s">
        <v>874</v>
      </c>
      <c r="J49" s="26" t="s">
        <v>875</v>
      </c>
      <c r="K49" s="12" t="s">
        <v>36</v>
      </c>
      <c r="L49" s="12" t="s">
        <v>525</v>
      </c>
      <c r="M49" s="8" t="s">
        <v>117</v>
      </c>
      <c r="N49" s="31">
        <v>4</v>
      </c>
      <c r="O49" s="28">
        <f t="shared" si="0"/>
        <v>0.104</v>
      </c>
      <c r="P49" s="17">
        <f t="shared" si="1"/>
        <v>0.104</v>
      </c>
      <c r="Q49" s="17">
        <f t="shared" si="2"/>
        <v>0</v>
      </c>
      <c r="R49" s="17">
        <f t="shared" si="3"/>
        <v>0</v>
      </c>
      <c r="S49" s="17">
        <f t="shared" si="4"/>
        <v>5.1999999999999998E-2</v>
      </c>
      <c r="T49" s="17">
        <v>5.1999999999999998E-2</v>
      </c>
      <c r="U49" s="17">
        <v>0</v>
      </c>
      <c r="V49" s="17">
        <v>0</v>
      </c>
      <c r="W49" s="17">
        <f t="shared" si="5"/>
        <v>5.1999999999999998E-2</v>
      </c>
      <c r="X49" s="17">
        <v>5.1999999999999998E-2</v>
      </c>
      <c r="Y49" s="17">
        <v>0</v>
      </c>
      <c r="Z49" s="17">
        <v>0</v>
      </c>
      <c r="AA49" s="12" t="s">
        <v>845</v>
      </c>
      <c r="AB49" s="12" t="s">
        <v>38</v>
      </c>
      <c r="AC49" s="12" t="s">
        <v>701</v>
      </c>
      <c r="AD49" s="12" t="s">
        <v>701</v>
      </c>
      <c r="AE49" s="12"/>
    </row>
    <row r="50" spans="1:31" ht="15" customHeight="1" x14ac:dyDescent="0.25">
      <c r="A50" s="8" t="s">
        <v>74</v>
      </c>
      <c r="B50" s="12" t="s">
        <v>641</v>
      </c>
      <c r="C50" s="8" t="s">
        <v>716</v>
      </c>
      <c r="D50" s="26" t="s">
        <v>876</v>
      </c>
      <c r="E50" s="8" t="s">
        <v>709</v>
      </c>
      <c r="F50" s="8" t="s">
        <v>710</v>
      </c>
      <c r="G50" s="8" t="s">
        <v>709</v>
      </c>
      <c r="H50" s="8" t="s">
        <v>35</v>
      </c>
      <c r="I50" s="8" t="s">
        <v>877</v>
      </c>
      <c r="J50" s="26" t="s">
        <v>878</v>
      </c>
      <c r="K50" s="12" t="s">
        <v>36</v>
      </c>
      <c r="L50" s="12" t="s">
        <v>525</v>
      </c>
      <c r="M50" s="8" t="s">
        <v>56</v>
      </c>
      <c r="N50" s="31">
        <v>6.5</v>
      </c>
      <c r="O50" s="28">
        <f t="shared" si="0"/>
        <v>1.8940000000000001</v>
      </c>
      <c r="P50" s="17">
        <f t="shared" si="1"/>
        <v>0.56799999999999995</v>
      </c>
      <c r="Q50" s="17">
        <f t="shared" si="2"/>
        <v>1.3260000000000001</v>
      </c>
      <c r="R50" s="17">
        <f t="shared" si="3"/>
        <v>0</v>
      </c>
      <c r="S50" s="17">
        <f t="shared" si="4"/>
        <v>0.94700000000000006</v>
      </c>
      <c r="T50" s="17">
        <v>0.28399999999999997</v>
      </c>
      <c r="U50" s="17">
        <v>0.66300000000000003</v>
      </c>
      <c r="V50" s="17">
        <v>0</v>
      </c>
      <c r="W50" s="17">
        <f t="shared" si="5"/>
        <v>0.94700000000000006</v>
      </c>
      <c r="X50" s="17">
        <v>0.28399999999999997</v>
      </c>
      <c r="Y50" s="17">
        <v>0.66300000000000003</v>
      </c>
      <c r="Z50" s="17">
        <v>0</v>
      </c>
      <c r="AA50" s="12" t="s">
        <v>845</v>
      </c>
      <c r="AB50" s="12" t="s">
        <v>38</v>
      </c>
      <c r="AC50" s="12" t="s">
        <v>701</v>
      </c>
      <c r="AD50" s="12" t="s">
        <v>701</v>
      </c>
      <c r="AE50" s="12"/>
    </row>
    <row r="51" spans="1:31" ht="15" customHeight="1" x14ac:dyDescent="0.25">
      <c r="A51" s="8" t="s">
        <v>75</v>
      </c>
      <c r="B51" s="12" t="s">
        <v>879</v>
      </c>
      <c r="C51" s="8" t="s">
        <v>880</v>
      </c>
      <c r="D51" s="8" t="s">
        <v>526</v>
      </c>
      <c r="E51" s="8" t="s">
        <v>709</v>
      </c>
      <c r="F51" s="8" t="s">
        <v>710</v>
      </c>
      <c r="G51" s="8" t="s">
        <v>709</v>
      </c>
      <c r="H51" s="8" t="s">
        <v>35</v>
      </c>
      <c r="I51" s="12" t="s">
        <v>881</v>
      </c>
      <c r="J51" s="13" t="s">
        <v>882</v>
      </c>
      <c r="K51" s="12" t="s">
        <v>36</v>
      </c>
      <c r="L51" s="12" t="s">
        <v>525</v>
      </c>
      <c r="M51" s="8" t="s">
        <v>56</v>
      </c>
      <c r="N51" s="31">
        <v>20</v>
      </c>
      <c r="O51" s="28">
        <f t="shared" si="0"/>
        <v>24.102000000000004</v>
      </c>
      <c r="P51" s="17">
        <f t="shared" si="1"/>
        <v>5.15</v>
      </c>
      <c r="Q51" s="17">
        <f t="shared" si="2"/>
        <v>18.952000000000002</v>
      </c>
      <c r="R51" s="17">
        <f t="shared" si="3"/>
        <v>0</v>
      </c>
      <c r="S51" s="17">
        <f t="shared" si="4"/>
        <v>12.051000000000002</v>
      </c>
      <c r="T51" s="17">
        <v>2.5750000000000002</v>
      </c>
      <c r="U51" s="17">
        <v>9.4760000000000009</v>
      </c>
      <c r="V51" s="17">
        <v>0</v>
      </c>
      <c r="W51" s="17">
        <f t="shared" si="5"/>
        <v>12.051000000000002</v>
      </c>
      <c r="X51" s="17">
        <v>2.5750000000000002</v>
      </c>
      <c r="Y51" s="17">
        <v>9.4760000000000009</v>
      </c>
      <c r="Z51" s="17">
        <v>0</v>
      </c>
      <c r="AA51" s="12" t="s">
        <v>845</v>
      </c>
      <c r="AB51" s="12" t="s">
        <v>38</v>
      </c>
      <c r="AC51" s="12" t="s">
        <v>701</v>
      </c>
      <c r="AD51" s="12" t="s">
        <v>701</v>
      </c>
      <c r="AE51" s="12"/>
    </row>
    <row r="52" spans="1:31" ht="15" customHeight="1" x14ac:dyDescent="0.25">
      <c r="A52" s="8" t="s">
        <v>76</v>
      </c>
      <c r="B52" s="12" t="s">
        <v>879</v>
      </c>
      <c r="C52" s="8" t="s">
        <v>526</v>
      </c>
      <c r="D52" s="8" t="s">
        <v>526</v>
      </c>
      <c r="E52" s="8" t="s">
        <v>728</v>
      </c>
      <c r="F52" s="8" t="s">
        <v>710</v>
      </c>
      <c r="G52" s="8" t="s">
        <v>728</v>
      </c>
      <c r="H52" s="8" t="s">
        <v>35</v>
      </c>
      <c r="I52" s="12" t="s">
        <v>883</v>
      </c>
      <c r="J52" s="13" t="s">
        <v>884</v>
      </c>
      <c r="K52" s="12" t="s">
        <v>36</v>
      </c>
      <c r="L52" s="12" t="s">
        <v>525</v>
      </c>
      <c r="M52" s="8" t="s">
        <v>56</v>
      </c>
      <c r="N52" s="31">
        <v>15</v>
      </c>
      <c r="O52" s="28">
        <f t="shared" si="0"/>
        <v>2.266</v>
      </c>
      <c r="P52" s="17">
        <f t="shared" si="1"/>
        <v>0.68</v>
      </c>
      <c r="Q52" s="17">
        <f t="shared" si="2"/>
        <v>1.5860000000000001</v>
      </c>
      <c r="R52" s="17">
        <f t="shared" si="3"/>
        <v>0</v>
      </c>
      <c r="S52" s="17">
        <f t="shared" si="4"/>
        <v>1.133</v>
      </c>
      <c r="T52" s="17">
        <v>0.34</v>
      </c>
      <c r="U52" s="17">
        <v>0.79300000000000004</v>
      </c>
      <c r="V52" s="17">
        <v>0</v>
      </c>
      <c r="W52" s="17">
        <f t="shared" si="5"/>
        <v>1.133</v>
      </c>
      <c r="X52" s="17">
        <v>0.34</v>
      </c>
      <c r="Y52" s="17">
        <v>0.79300000000000004</v>
      </c>
      <c r="Z52" s="17">
        <v>0</v>
      </c>
      <c r="AA52" s="12" t="s">
        <v>845</v>
      </c>
      <c r="AB52" s="12" t="s">
        <v>38</v>
      </c>
      <c r="AC52" s="12" t="s">
        <v>701</v>
      </c>
      <c r="AD52" s="12" t="s">
        <v>701</v>
      </c>
      <c r="AE52" s="12"/>
    </row>
    <row r="53" spans="1:31" ht="15" customHeight="1" x14ac:dyDescent="0.25">
      <c r="A53" s="8" t="s">
        <v>77</v>
      </c>
      <c r="B53" s="12" t="s">
        <v>879</v>
      </c>
      <c r="C53" s="8" t="s">
        <v>526</v>
      </c>
      <c r="D53" s="26">
        <v>5</v>
      </c>
      <c r="E53" s="8" t="s">
        <v>770</v>
      </c>
      <c r="F53" s="8" t="s">
        <v>710</v>
      </c>
      <c r="G53" s="8" t="s">
        <v>770</v>
      </c>
      <c r="H53" s="8" t="s">
        <v>35</v>
      </c>
      <c r="I53" s="12" t="s">
        <v>885</v>
      </c>
      <c r="J53" s="13" t="s">
        <v>886</v>
      </c>
      <c r="K53" s="12" t="s">
        <v>36</v>
      </c>
      <c r="L53" s="12" t="s">
        <v>525</v>
      </c>
      <c r="M53" s="8" t="s">
        <v>56</v>
      </c>
      <c r="N53" s="31">
        <v>10</v>
      </c>
      <c r="O53" s="28">
        <f t="shared" si="0"/>
        <v>0.95199999999999996</v>
      </c>
      <c r="P53" s="17">
        <f t="shared" si="1"/>
        <v>0.124</v>
      </c>
      <c r="Q53" s="17">
        <f t="shared" si="2"/>
        <v>0.82799999999999996</v>
      </c>
      <c r="R53" s="17">
        <f t="shared" si="3"/>
        <v>0</v>
      </c>
      <c r="S53" s="17">
        <f t="shared" si="4"/>
        <v>0.47599999999999998</v>
      </c>
      <c r="T53" s="17">
        <v>6.2E-2</v>
      </c>
      <c r="U53" s="17">
        <v>0.41399999999999998</v>
      </c>
      <c r="V53" s="17">
        <v>0</v>
      </c>
      <c r="W53" s="17">
        <f t="shared" si="5"/>
        <v>0.47599999999999998</v>
      </c>
      <c r="X53" s="17">
        <v>6.2E-2</v>
      </c>
      <c r="Y53" s="17">
        <v>0.41399999999999998</v>
      </c>
      <c r="Z53" s="17">
        <v>0</v>
      </c>
      <c r="AA53" s="12" t="s">
        <v>845</v>
      </c>
      <c r="AB53" s="12" t="s">
        <v>38</v>
      </c>
      <c r="AC53" s="12" t="s">
        <v>701</v>
      </c>
      <c r="AD53" s="12" t="s">
        <v>701</v>
      </c>
      <c r="AE53" s="12"/>
    </row>
    <row r="54" spans="1:31" ht="15" customHeight="1" x14ac:dyDescent="0.25">
      <c r="A54" s="8" t="s">
        <v>78</v>
      </c>
      <c r="B54" s="12" t="s">
        <v>879</v>
      </c>
      <c r="C54" s="8" t="s">
        <v>526</v>
      </c>
      <c r="D54" s="26" t="s">
        <v>526</v>
      </c>
      <c r="E54" s="8" t="s">
        <v>752</v>
      </c>
      <c r="F54" s="8" t="s">
        <v>710</v>
      </c>
      <c r="G54" s="8" t="s">
        <v>752</v>
      </c>
      <c r="H54" s="8" t="s">
        <v>35</v>
      </c>
      <c r="I54" s="12" t="s">
        <v>887</v>
      </c>
      <c r="J54" s="13" t="s">
        <v>888</v>
      </c>
      <c r="K54" s="12" t="s">
        <v>36</v>
      </c>
      <c r="L54" s="12" t="s">
        <v>525</v>
      </c>
      <c r="M54" s="8" t="s">
        <v>56</v>
      </c>
      <c r="N54" s="31">
        <v>15</v>
      </c>
      <c r="O54" s="28">
        <f t="shared" si="0"/>
        <v>10.3</v>
      </c>
      <c r="P54" s="17">
        <f t="shared" si="1"/>
        <v>3.09</v>
      </c>
      <c r="Q54" s="17">
        <f t="shared" si="2"/>
        <v>7.21</v>
      </c>
      <c r="R54" s="17">
        <f t="shared" si="3"/>
        <v>0</v>
      </c>
      <c r="S54" s="17">
        <f t="shared" si="4"/>
        <v>5.15</v>
      </c>
      <c r="T54" s="17">
        <v>1.5449999999999999</v>
      </c>
      <c r="U54" s="17">
        <v>3.605</v>
      </c>
      <c r="V54" s="17">
        <v>0</v>
      </c>
      <c r="W54" s="17">
        <f t="shared" si="5"/>
        <v>5.15</v>
      </c>
      <c r="X54" s="17">
        <v>1.5449999999999999</v>
      </c>
      <c r="Y54" s="17">
        <v>3.605</v>
      </c>
      <c r="Z54" s="17">
        <v>0</v>
      </c>
      <c r="AA54" s="12" t="s">
        <v>845</v>
      </c>
      <c r="AB54" s="12" t="s">
        <v>38</v>
      </c>
      <c r="AC54" s="12" t="s">
        <v>701</v>
      </c>
      <c r="AD54" s="12" t="s">
        <v>701</v>
      </c>
      <c r="AE54" s="12"/>
    </row>
    <row r="55" spans="1:31" ht="15" customHeight="1" x14ac:dyDescent="0.25">
      <c r="A55" s="8" t="s">
        <v>80</v>
      </c>
      <c r="B55" s="12" t="s">
        <v>879</v>
      </c>
      <c r="C55" s="8" t="s">
        <v>526</v>
      </c>
      <c r="D55" s="26">
        <v>59</v>
      </c>
      <c r="E55" s="8" t="s">
        <v>746</v>
      </c>
      <c r="F55" s="8" t="s">
        <v>710</v>
      </c>
      <c r="G55" s="8" t="s">
        <v>746</v>
      </c>
      <c r="H55" s="8" t="s">
        <v>35</v>
      </c>
      <c r="I55" s="12" t="s">
        <v>889</v>
      </c>
      <c r="J55" s="13" t="s">
        <v>890</v>
      </c>
      <c r="K55" s="12" t="s">
        <v>36</v>
      </c>
      <c r="L55" s="12" t="s">
        <v>525</v>
      </c>
      <c r="M55" s="8" t="s">
        <v>56</v>
      </c>
      <c r="N55" s="31">
        <v>15</v>
      </c>
      <c r="O55" s="28">
        <f t="shared" si="0"/>
        <v>7.0039999999999996</v>
      </c>
      <c r="P55" s="17">
        <f t="shared" si="1"/>
        <v>2.1019999999999999</v>
      </c>
      <c r="Q55" s="17">
        <f t="shared" si="2"/>
        <v>4.9020000000000001</v>
      </c>
      <c r="R55" s="17">
        <f t="shared" si="3"/>
        <v>0</v>
      </c>
      <c r="S55" s="17">
        <f t="shared" si="4"/>
        <v>3.5019999999999998</v>
      </c>
      <c r="T55" s="17">
        <v>1.0509999999999999</v>
      </c>
      <c r="U55" s="17">
        <v>2.4510000000000001</v>
      </c>
      <c r="V55" s="17">
        <v>0</v>
      </c>
      <c r="W55" s="17">
        <f t="shared" si="5"/>
        <v>3.5019999999999998</v>
      </c>
      <c r="X55" s="17">
        <v>1.0509999999999999</v>
      </c>
      <c r="Y55" s="17">
        <v>2.4510000000000001</v>
      </c>
      <c r="Z55" s="17">
        <v>0</v>
      </c>
      <c r="AA55" s="12" t="s">
        <v>845</v>
      </c>
      <c r="AB55" s="12" t="s">
        <v>38</v>
      </c>
      <c r="AC55" s="12" t="s">
        <v>701</v>
      </c>
      <c r="AD55" s="12" t="s">
        <v>701</v>
      </c>
      <c r="AE55" s="12"/>
    </row>
    <row r="56" spans="1:31" ht="15" customHeight="1" x14ac:dyDescent="0.25">
      <c r="A56" s="8" t="s">
        <v>81</v>
      </c>
      <c r="B56" s="12" t="s">
        <v>879</v>
      </c>
      <c r="C56" s="8" t="s">
        <v>526</v>
      </c>
      <c r="D56" s="26">
        <v>53</v>
      </c>
      <c r="E56" s="8" t="s">
        <v>779</v>
      </c>
      <c r="F56" s="8" t="s">
        <v>710</v>
      </c>
      <c r="G56" s="8" t="s">
        <v>779</v>
      </c>
      <c r="H56" s="8" t="s">
        <v>35</v>
      </c>
      <c r="I56" s="12" t="s">
        <v>891</v>
      </c>
      <c r="J56" s="13" t="s">
        <v>892</v>
      </c>
      <c r="K56" s="12" t="s">
        <v>36</v>
      </c>
      <c r="L56" s="12" t="s">
        <v>525</v>
      </c>
      <c r="M56" s="8" t="s">
        <v>56</v>
      </c>
      <c r="N56" s="31">
        <v>20</v>
      </c>
      <c r="O56" s="28">
        <f t="shared" si="0"/>
        <v>15.244</v>
      </c>
      <c r="P56" s="17">
        <f t="shared" si="1"/>
        <v>4.5739999999999998</v>
      </c>
      <c r="Q56" s="17">
        <f t="shared" si="2"/>
        <v>10.67</v>
      </c>
      <c r="R56" s="17">
        <f t="shared" si="3"/>
        <v>0</v>
      </c>
      <c r="S56" s="17">
        <f t="shared" si="4"/>
        <v>7.6219999999999999</v>
      </c>
      <c r="T56" s="17">
        <v>2.2869999999999999</v>
      </c>
      <c r="U56" s="17">
        <v>5.335</v>
      </c>
      <c r="V56" s="17">
        <v>0</v>
      </c>
      <c r="W56" s="17">
        <f t="shared" si="5"/>
        <v>7.6219999999999999</v>
      </c>
      <c r="X56" s="17">
        <v>2.2869999999999999</v>
      </c>
      <c r="Y56" s="17">
        <v>5.335</v>
      </c>
      <c r="Z56" s="17">
        <v>0</v>
      </c>
      <c r="AA56" s="12" t="s">
        <v>845</v>
      </c>
      <c r="AB56" s="12" t="s">
        <v>38</v>
      </c>
      <c r="AC56" s="12" t="s">
        <v>701</v>
      </c>
      <c r="AD56" s="12" t="s">
        <v>701</v>
      </c>
      <c r="AE56" s="12"/>
    </row>
    <row r="57" spans="1:31" ht="15" customHeight="1" x14ac:dyDescent="0.25">
      <c r="A57" s="8" t="s">
        <v>82</v>
      </c>
      <c r="B57" s="8" t="s">
        <v>893</v>
      </c>
      <c r="C57" s="8" t="s">
        <v>716</v>
      </c>
      <c r="D57" s="26" t="s">
        <v>35</v>
      </c>
      <c r="E57" s="8" t="s">
        <v>709</v>
      </c>
      <c r="F57" s="8" t="s">
        <v>710</v>
      </c>
      <c r="G57" s="8" t="s">
        <v>709</v>
      </c>
      <c r="H57" s="8" t="s">
        <v>35</v>
      </c>
      <c r="I57" s="12" t="s">
        <v>894</v>
      </c>
      <c r="J57" s="13" t="s">
        <v>895</v>
      </c>
      <c r="K57" s="12" t="s">
        <v>36</v>
      </c>
      <c r="L57" s="12" t="s">
        <v>525</v>
      </c>
      <c r="M57" s="8" t="s">
        <v>56</v>
      </c>
      <c r="N57" s="31">
        <v>20</v>
      </c>
      <c r="O57" s="28">
        <f t="shared" si="0"/>
        <v>10.856</v>
      </c>
      <c r="P57" s="17">
        <f t="shared" si="1"/>
        <v>3.2559999999999998</v>
      </c>
      <c r="Q57" s="17">
        <f t="shared" si="2"/>
        <v>7.6</v>
      </c>
      <c r="R57" s="17">
        <f t="shared" si="3"/>
        <v>0</v>
      </c>
      <c r="S57" s="17">
        <f t="shared" si="4"/>
        <v>5.4279999999999999</v>
      </c>
      <c r="T57" s="17">
        <v>1.6279999999999999</v>
      </c>
      <c r="U57" s="17">
        <v>3.8</v>
      </c>
      <c r="V57" s="17">
        <v>0</v>
      </c>
      <c r="W57" s="17">
        <f t="shared" si="5"/>
        <v>5.4279999999999999</v>
      </c>
      <c r="X57" s="17">
        <v>1.6279999999999999</v>
      </c>
      <c r="Y57" s="17">
        <v>3.8</v>
      </c>
      <c r="Z57" s="17">
        <v>0</v>
      </c>
      <c r="AA57" s="12" t="s">
        <v>845</v>
      </c>
      <c r="AB57" s="12" t="s">
        <v>38</v>
      </c>
      <c r="AC57" s="12" t="s">
        <v>701</v>
      </c>
      <c r="AD57" s="12" t="s">
        <v>701</v>
      </c>
      <c r="AE57" s="12"/>
    </row>
    <row r="58" spans="1:31" ht="15" customHeight="1" x14ac:dyDescent="0.25">
      <c r="A58" s="8" t="s">
        <v>83</v>
      </c>
      <c r="B58" s="8" t="s">
        <v>893</v>
      </c>
      <c r="C58" s="8" t="s">
        <v>526</v>
      </c>
      <c r="D58" s="26" t="s">
        <v>896</v>
      </c>
      <c r="E58" s="8" t="s">
        <v>731</v>
      </c>
      <c r="F58" s="8" t="s">
        <v>710</v>
      </c>
      <c r="G58" s="8" t="s">
        <v>731</v>
      </c>
      <c r="H58" s="8" t="s">
        <v>35</v>
      </c>
      <c r="I58" s="12" t="s">
        <v>897</v>
      </c>
      <c r="J58" s="13" t="s">
        <v>898</v>
      </c>
      <c r="K58" s="12" t="s">
        <v>36</v>
      </c>
      <c r="L58" s="12" t="s">
        <v>525</v>
      </c>
      <c r="M58" s="8" t="s">
        <v>56</v>
      </c>
      <c r="N58" s="31">
        <v>12</v>
      </c>
      <c r="O58" s="28">
        <f t="shared" si="0"/>
        <v>12.771999999999998</v>
      </c>
      <c r="P58" s="17">
        <f t="shared" si="1"/>
        <v>3.8319999999999999</v>
      </c>
      <c r="Q58" s="17">
        <f t="shared" si="2"/>
        <v>8.94</v>
      </c>
      <c r="R58" s="17">
        <f t="shared" si="3"/>
        <v>0</v>
      </c>
      <c r="S58" s="17">
        <f t="shared" si="4"/>
        <v>6.3859999999999992</v>
      </c>
      <c r="T58" s="17">
        <v>1.9159999999999999</v>
      </c>
      <c r="U58" s="17">
        <v>4.47</v>
      </c>
      <c r="V58" s="17">
        <v>0</v>
      </c>
      <c r="W58" s="17">
        <f t="shared" si="5"/>
        <v>6.3859999999999992</v>
      </c>
      <c r="X58" s="17">
        <v>1.9159999999999999</v>
      </c>
      <c r="Y58" s="17">
        <v>4.47</v>
      </c>
      <c r="Z58" s="17">
        <v>0</v>
      </c>
      <c r="AA58" s="12" t="s">
        <v>845</v>
      </c>
      <c r="AB58" s="12" t="s">
        <v>38</v>
      </c>
      <c r="AC58" s="12" t="s">
        <v>701</v>
      </c>
      <c r="AD58" s="12" t="s">
        <v>701</v>
      </c>
      <c r="AE58" s="12"/>
    </row>
    <row r="59" spans="1:31" ht="15" customHeight="1" x14ac:dyDescent="0.25">
      <c r="A59" s="8" t="s">
        <v>84</v>
      </c>
      <c r="B59" s="8" t="s">
        <v>899</v>
      </c>
      <c r="C59" s="8" t="s">
        <v>716</v>
      </c>
      <c r="D59" s="26">
        <v>13</v>
      </c>
      <c r="E59" s="8" t="s">
        <v>709</v>
      </c>
      <c r="F59" s="8" t="s">
        <v>710</v>
      </c>
      <c r="G59" s="8" t="s">
        <v>709</v>
      </c>
      <c r="H59" s="8" t="s">
        <v>35</v>
      </c>
      <c r="I59" s="12" t="s">
        <v>900</v>
      </c>
      <c r="J59" s="26" t="s">
        <v>901</v>
      </c>
      <c r="K59" s="12" t="s">
        <v>36</v>
      </c>
      <c r="L59" s="12" t="s">
        <v>525</v>
      </c>
      <c r="M59" s="8" t="s">
        <v>117</v>
      </c>
      <c r="N59" s="31">
        <v>12</v>
      </c>
      <c r="O59" s="28">
        <f t="shared" si="0"/>
        <v>0.2</v>
      </c>
      <c r="P59" s="17">
        <f t="shared" si="1"/>
        <v>0.2</v>
      </c>
      <c r="Q59" s="17">
        <f t="shared" si="2"/>
        <v>0</v>
      </c>
      <c r="R59" s="17">
        <f t="shared" si="3"/>
        <v>0</v>
      </c>
      <c r="S59" s="17">
        <f t="shared" si="4"/>
        <v>0.1</v>
      </c>
      <c r="T59" s="17">
        <v>0.1</v>
      </c>
      <c r="U59" s="17">
        <v>0</v>
      </c>
      <c r="V59" s="17">
        <v>0</v>
      </c>
      <c r="W59" s="17">
        <f t="shared" si="5"/>
        <v>0.1</v>
      </c>
      <c r="X59" s="17">
        <v>0.1</v>
      </c>
      <c r="Y59" s="17">
        <v>0</v>
      </c>
      <c r="Z59" s="17">
        <v>0</v>
      </c>
      <c r="AA59" s="12" t="s">
        <v>845</v>
      </c>
      <c r="AB59" s="12" t="s">
        <v>38</v>
      </c>
      <c r="AC59" s="12" t="s">
        <v>701</v>
      </c>
      <c r="AD59" s="12" t="s">
        <v>701</v>
      </c>
      <c r="AE59" s="12"/>
    </row>
    <row r="60" spans="1:31" ht="15" customHeight="1" x14ac:dyDescent="0.25">
      <c r="A60" s="8" t="s">
        <v>85</v>
      </c>
      <c r="B60" s="8" t="s">
        <v>899</v>
      </c>
      <c r="C60" s="8" t="s">
        <v>526</v>
      </c>
      <c r="D60" s="26">
        <v>33</v>
      </c>
      <c r="E60" s="8" t="s">
        <v>902</v>
      </c>
      <c r="F60" s="8" t="s">
        <v>710</v>
      </c>
      <c r="G60" s="8" t="s">
        <v>902</v>
      </c>
      <c r="H60" s="8" t="s">
        <v>35</v>
      </c>
      <c r="I60" s="8" t="s">
        <v>903</v>
      </c>
      <c r="J60" s="26" t="s">
        <v>904</v>
      </c>
      <c r="K60" s="12" t="s">
        <v>36</v>
      </c>
      <c r="L60" s="12" t="s">
        <v>525</v>
      </c>
      <c r="M60" s="8" t="s">
        <v>117</v>
      </c>
      <c r="N60" s="31">
        <v>15</v>
      </c>
      <c r="O60" s="28">
        <f t="shared" si="0"/>
        <v>1.71</v>
      </c>
      <c r="P60" s="17">
        <f t="shared" si="1"/>
        <v>1.71</v>
      </c>
      <c r="Q60" s="17">
        <f t="shared" si="2"/>
        <v>0</v>
      </c>
      <c r="R60" s="17">
        <f t="shared" si="3"/>
        <v>0</v>
      </c>
      <c r="S60" s="17">
        <f t="shared" si="4"/>
        <v>0.85499999999999998</v>
      </c>
      <c r="T60" s="17">
        <v>0.85499999999999998</v>
      </c>
      <c r="U60" s="17">
        <v>0</v>
      </c>
      <c r="V60" s="17">
        <v>0</v>
      </c>
      <c r="W60" s="17">
        <f t="shared" si="5"/>
        <v>0.85499999999999998</v>
      </c>
      <c r="X60" s="17">
        <v>0.85499999999999998</v>
      </c>
      <c r="Y60" s="17">
        <v>0</v>
      </c>
      <c r="Z60" s="17">
        <v>0</v>
      </c>
      <c r="AA60" s="12" t="s">
        <v>845</v>
      </c>
      <c r="AB60" s="12" t="s">
        <v>38</v>
      </c>
      <c r="AC60" s="12" t="s">
        <v>701</v>
      </c>
      <c r="AD60" s="12" t="s">
        <v>701</v>
      </c>
      <c r="AE60" s="12"/>
    </row>
    <row r="61" spans="1:31" ht="15" customHeight="1" x14ac:dyDescent="0.25">
      <c r="A61" s="8" t="s">
        <v>87</v>
      </c>
      <c r="B61" s="8" t="s">
        <v>905</v>
      </c>
      <c r="C61" s="8" t="s">
        <v>88</v>
      </c>
      <c r="D61" s="26" t="s">
        <v>906</v>
      </c>
      <c r="E61" s="8" t="s">
        <v>709</v>
      </c>
      <c r="F61" s="8" t="s">
        <v>710</v>
      </c>
      <c r="G61" s="8" t="s">
        <v>709</v>
      </c>
      <c r="H61" s="8" t="s">
        <v>35</v>
      </c>
      <c r="I61" s="8" t="s">
        <v>907</v>
      </c>
      <c r="J61" s="26" t="s">
        <v>908</v>
      </c>
      <c r="K61" s="12" t="s">
        <v>36</v>
      </c>
      <c r="L61" s="12" t="s">
        <v>525</v>
      </c>
      <c r="M61" s="8" t="s">
        <v>56</v>
      </c>
      <c r="N61" s="31">
        <v>10</v>
      </c>
      <c r="O61" s="28">
        <f t="shared" si="0"/>
        <v>0.2</v>
      </c>
      <c r="P61" s="17">
        <f t="shared" si="1"/>
        <v>0.08</v>
      </c>
      <c r="Q61" s="17">
        <f t="shared" si="2"/>
        <v>0.12</v>
      </c>
      <c r="R61" s="17">
        <f t="shared" si="3"/>
        <v>0</v>
      </c>
      <c r="S61" s="17">
        <f t="shared" si="4"/>
        <v>0.1</v>
      </c>
      <c r="T61" s="17">
        <v>0.04</v>
      </c>
      <c r="U61" s="17">
        <v>0.06</v>
      </c>
      <c r="V61" s="17">
        <v>0</v>
      </c>
      <c r="W61" s="17">
        <f t="shared" si="5"/>
        <v>0.1</v>
      </c>
      <c r="X61" s="17">
        <v>0.04</v>
      </c>
      <c r="Y61" s="17">
        <v>0.06</v>
      </c>
      <c r="Z61" s="17">
        <v>0</v>
      </c>
      <c r="AA61" s="12" t="s">
        <v>845</v>
      </c>
      <c r="AB61" s="12" t="s">
        <v>38</v>
      </c>
      <c r="AC61" s="12" t="s">
        <v>701</v>
      </c>
      <c r="AD61" s="12" t="s">
        <v>701</v>
      </c>
      <c r="AE61" s="12"/>
    </row>
    <row r="62" spans="1:31" ht="15" customHeight="1" x14ac:dyDescent="0.25">
      <c r="A62" s="8" t="s">
        <v>89</v>
      </c>
      <c r="B62" s="8" t="s">
        <v>634</v>
      </c>
      <c r="C62" s="8" t="s">
        <v>526</v>
      </c>
      <c r="D62" s="26" t="s">
        <v>909</v>
      </c>
      <c r="E62" s="8" t="s">
        <v>785</v>
      </c>
      <c r="F62" s="8" t="s">
        <v>710</v>
      </c>
      <c r="G62" s="8" t="s">
        <v>785</v>
      </c>
      <c r="H62" s="8" t="s">
        <v>35</v>
      </c>
      <c r="I62" s="8" t="s">
        <v>910</v>
      </c>
      <c r="J62" s="26" t="s">
        <v>911</v>
      </c>
      <c r="K62" s="12" t="s">
        <v>36</v>
      </c>
      <c r="L62" s="12" t="s">
        <v>525</v>
      </c>
      <c r="M62" s="8" t="s">
        <v>56</v>
      </c>
      <c r="N62" s="31">
        <v>4</v>
      </c>
      <c r="O62" s="28">
        <f t="shared" si="0"/>
        <v>2.8000000000000001E-2</v>
      </c>
      <c r="P62" s="17">
        <f t="shared" si="1"/>
        <v>8.0000000000000002E-3</v>
      </c>
      <c r="Q62" s="17">
        <f t="shared" si="2"/>
        <v>0.02</v>
      </c>
      <c r="R62" s="17">
        <f t="shared" si="3"/>
        <v>0</v>
      </c>
      <c r="S62" s="17">
        <f t="shared" si="4"/>
        <v>1.4E-2</v>
      </c>
      <c r="T62" s="17">
        <v>4.0000000000000001E-3</v>
      </c>
      <c r="U62" s="17">
        <v>0.01</v>
      </c>
      <c r="V62" s="17">
        <v>0</v>
      </c>
      <c r="W62" s="17">
        <f t="shared" si="5"/>
        <v>1.4E-2</v>
      </c>
      <c r="X62" s="17">
        <v>4.0000000000000001E-3</v>
      </c>
      <c r="Y62" s="17">
        <v>0.01</v>
      </c>
      <c r="Z62" s="17">
        <v>0</v>
      </c>
      <c r="AA62" s="12" t="s">
        <v>845</v>
      </c>
      <c r="AB62" s="12" t="s">
        <v>38</v>
      </c>
      <c r="AC62" s="12" t="s">
        <v>701</v>
      </c>
      <c r="AD62" s="12" t="s">
        <v>701</v>
      </c>
      <c r="AE62" s="12"/>
    </row>
    <row r="63" spans="1:31" ht="15" customHeight="1" x14ac:dyDescent="0.25">
      <c r="A63" s="8" t="s">
        <v>90</v>
      </c>
      <c r="B63" s="12" t="s">
        <v>912</v>
      </c>
      <c r="C63" s="8" t="s">
        <v>526</v>
      </c>
      <c r="D63" s="26" t="s">
        <v>913</v>
      </c>
      <c r="E63" s="8" t="s">
        <v>770</v>
      </c>
      <c r="F63" s="8" t="s">
        <v>710</v>
      </c>
      <c r="G63" s="8" t="s">
        <v>770</v>
      </c>
      <c r="H63" s="8" t="s">
        <v>35</v>
      </c>
      <c r="I63" s="8" t="s">
        <v>914</v>
      </c>
      <c r="J63" s="26" t="s">
        <v>915</v>
      </c>
      <c r="K63" s="12" t="s">
        <v>36</v>
      </c>
      <c r="L63" s="12" t="s">
        <v>525</v>
      </c>
      <c r="M63" s="8" t="s">
        <v>56</v>
      </c>
      <c r="N63" s="31">
        <v>3</v>
      </c>
      <c r="O63" s="28">
        <f t="shared" si="0"/>
        <v>1.214</v>
      </c>
      <c r="P63" s="17">
        <f t="shared" si="1"/>
        <v>0.36399999999999999</v>
      </c>
      <c r="Q63" s="17">
        <f t="shared" si="2"/>
        <v>0.85</v>
      </c>
      <c r="R63" s="17">
        <f t="shared" si="3"/>
        <v>0</v>
      </c>
      <c r="S63" s="17">
        <f t="shared" si="4"/>
        <v>0.60699999999999998</v>
      </c>
      <c r="T63" s="17">
        <v>0.182</v>
      </c>
      <c r="U63" s="17">
        <v>0.42499999999999999</v>
      </c>
      <c r="V63" s="17">
        <v>0</v>
      </c>
      <c r="W63" s="17">
        <f t="shared" si="5"/>
        <v>0.60699999999999998</v>
      </c>
      <c r="X63" s="17">
        <v>0.182</v>
      </c>
      <c r="Y63" s="17">
        <v>0.42499999999999999</v>
      </c>
      <c r="Z63" s="17">
        <v>0</v>
      </c>
      <c r="AA63" s="12" t="s">
        <v>845</v>
      </c>
      <c r="AB63" s="12" t="s">
        <v>38</v>
      </c>
      <c r="AC63" s="12" t="s">
        <v>701</v>
      </c>
      <c r="AD63" s="12" t="s">
        <v>701</v>
      </c>
      <c r="AE63" s="12"/>
    </row>
    <row r="64" spans="1:31" ht="15" customHeight="1" x14ac:dyDescent="0.25">
      <c r="A64" s="8" t="s">
        <v>91</v>
      </c>
      <c r="B64" s="12" t="s">
        <v>916</v>
      </c>
      <c r="C64" s="8" t="s">
        <v>526</v>
      </c>
      <c r="D64" s="26" t="s">
        <v>917</v>
      </c>
      <c r="E64" s="8" t="s">
        <v>770</v>
      </c>
      <c r="F64" s="8" t="s">
        <v>710</v>
      </c>
      <c r="G64" s="8" t="s">
        <v>770</v>
      </c>
      <c r="H64" s="8" t="s">
        <v>35</v>
      </c>
      <c r="I64" s="8" t="s">
        <v>918</v>
      </c>
      <c r="J64" s="26" t="s">
        <v>919</v>
      </c>
      <c r="K64" s="12" t="s">
        <v>36</v>
      </c>
      <c r="L64" s="12" t="s">
        <v>525</v>
      </c>
      <c r="M64" s="8" t="s">
        <v>56</v>
      </c>
      <c r="N64" s="31">
        <v>10</v>
      </c>
      <c r="O64" s="28">
        <f t="shared" si="0"/>
        <v>2.472</v>
      </c>
      <c r="P64" s="17">
        <f t="shared" si="1"/>
        <v>2.472</v>
      </c>
      <c r="Q64" s="17">
        <f t="shared" si="2"/>
        <v>0</v>
      </c>
      <c r="R64" s="17">
        <f t="shared" si="3"/>
        <v>0</v>
      </c>
      <c r="S64" s="17">
        <f t="shared" si="4"/>
        <v>1.236</v>
      </c>
      <c r="T64" s="17">
        <v>1.236</v>
      </c>
      <c r="U64" s="17">
        <v>0</v>
      </c>
      <c r="V64" s="17">
        <v>0</v>
      </c>
      <c r="W64" s="17">
        <f t="shared" si="5"/>
        <v>1.236</v>
      </c>
      <c r="X64" s="17">
        <v>1.236</v>
      </c>
      <c r="Y64" s="17">
        <v>0</v>
      </c>
      <c r="Z64" s="17">
        <v>0</v>
      </c>
      <c r="AA64" s="12" t="s">
        <v>845</v>
      </c>
      <c r="AB64" s="12" t="s">
        <v>38</v>
      </c>
      <c r="AC64" s="12" t="s">
        <v>701</v>
      </c>
      <c r="AD64" s="12" t="s">
        <v>701</v>
      </c>
      <c r="AE64" s="12"/>
    </row>
    <row r="65" spans="1:31" ht="15" customHeight="1" x14ac:dyDescent="0.25">
      <c r="A65" s="8" t="s">
        <v>92</v>
      </c>
      <c r="B65" s="12" t="s">
        <v>920</v>
      </c>
      <c r="C65" s="8" t="s">
        <v>526</v>
      </c>
      <c r="D65" s="26" t="s">
        <v>921</v>
      </c>
      <c r="E65" s="8" t="s">
        <v>770</v>
      </c>
      <c r="F65" s="8" t="s">
        <v>710</v>
      </c>
      <c r="G65" s="8" t="s">
        <v>770</v>
      </c>
      <c r="H65" s="8" t="s">
        <v>35</v>
      </c>
      <c r="I65" s="8" t="s">
        <v>922</v>
      </c>
      <c r="J65" s="26" t="s">
        <v>923</v>
      </c>
      <c r="K65" s="12" t="s">
        <v>36</v>
      </c>
      <c r="L65" s="12" t="s">
        <v>525</v>
      </c>
      <c r="M65" s="8" t="s">
        <v>56</v>
      </c>
      <c r="N65" s="31">
        <v>3</v>
      </c>
      <c r="O65" s="28">
        <f t="shared" si="0"/>
        <v>0.61799999999999999</v>
      </c>
      <c r="P65" s="17">
        <f t="shared" si="1"/>
        <v>0.186</v>
      </c>
      <c r="Q65" s="17">
        <f t="shared" si="2"/>
        <v>0.432</v>
      </c>
      <c r="R65" s="17">
        <f t="shared" si="3"/>
        <v>0</v>
      </c>
      <c r="S65" s="17">
        <f t="shared" si="4"/>
        <v>0.309</v>
      </c>
      <c r="T65" s="17">
        <v>9.2999999999999999E-2</v>
      </c>
      <c r="U65" s="17">
        <v>0.216</v>
      </c>
      <c r="V65" s="17">
        <v>0</v>
      </c>
      <c r="W65" s="17">
        <f t="shared" si="5"/>
        <v>0.309</v>
      </c>
      <c r="X65" s="17">
        <v>9.2999999999999999E-2</v>
      </c>
      <c r="Y65" s="17">
        <v>0.216</v>
      </c>
      <c r="Z65" s="17">
        <v>0</v>
      </c>
      <c r="AA65" s="12" t="s">
        <v>845</v>
      </c>
      <c r="AB65" s="12" t="s">
        <v>38</v>
      </c>
      <c r="AC65" s="12" t="s">
        <v>701</v>
      </c>
      <c r="AD65" s="12" t="s">
        <v>701</v>
      </c>
      <c r="AE65" s="12"/>
    </row>
    <row r="66" spans="1:31" ht="15" customHeight="1" x14ac:dyDescent="0.25">
      <c r="A66" s="8" t="s">
        <v>93</v>
      </c>
      <c r="B66" s="12" t="s">
        <v>924</v>
      </c>
      <c r="C66" s="8" t="s">
        <v>526</v>
      </c>
      <c r="D66" s="26" t="s">
        <v>925</v>
      </c>
      <c r="E66" s="8" t="s">
        <v>770</v>
      </c>
      <c r="F66" s="8" t="s">
        <v>710</v>
      </c>
      <c r="G66" s="8" t="s">
        <v>770</v>
      </c>
      <c r="H66" s="8" t="s">
        <v>35</v>
      </c>
      <c r="I66" s="8" t="s">
        <v>926</v>
      </c>
      <c r="J66" s="26" t="s">
        <v>927</v>
      </c>
      <c r="K66" s="12" t="s">
        <v>36</v>
      </c>
      <c r="L66" s="12" t="s">
        <v>525</v>
      </c>
      <c r="M66" s="8" t="s">
        <v>56</v>
      </c>
      <c r="N66" s="31">
        <v>3</v>
      </c>
      <c r="O66" s="28">
        <f t="shared" si="0"/>
        <v>0.55000000000000004</v>
      </c>
      <c r="P66" s="17">
        <f t="shared" si="1"/>
        <v>0.16400000000000001</v>
      </c>
      <c r="Q66" s="17">
        <f t="shared" si="2"/>
        <v>0.38600000000000001</v>
      </c>
      <c r="R66" s="17">
        <f t="shared" si="3"/>
        <v>0</v>
      </c>
      <c r="S66" s="17">
        <f t="shared" si="4"/>
        <v>0.27500000000000002</v>
      </c>
      <c r="T66" s="17">
        <v>8.2000000000000003E-2</v>
      </c>
      <c r="U66" s="17">
        <v>0.193</v>
      </c>
      <c r="V66" s="17">
        <v>0</v>
      </c>
      <c r="W66" s="17">
        <f t="shared" si="5"/>
        <v>0.27500000000000002</v>
      </c>
      <c r="X66" s="17">
        <v>8.2000000000000003E-2</v>
      </c>
      <c r="Y66" s="17">
        <v>0.193</v>
      </c>
      <c r="Z66" s="17">
        <v>0</v>
      </c>
      <c r="AA66" s="12" t="s">
        <v>845</v>
      </c>
      <c r="AB66" s="12" t="s">
        <v>38</v>
      </c>
      <c r="AC66" s="12" t="s">
        <v>701</v>
      </c>
      <c r="AD66" s="12" t="s">
        <v>701</v>
      </c>
      <c r="AE66" s="12"/>
    </row>
    <row r="67" spans="1:31" ht="15" customHeight="1" x14ac:dyDescent="0.25">
      <c r="A67" s="8" t="s">
        <v>94</v>
      </c>
      <c r="B67" s="12" t="s">
        <v>928</v>
      </c>
      <c r="C67" s="8" t="s">
        <v>526</v>
      </c>
      <c r="D67" s="26" t="s">
        <v>929</v>
      </c>
      <c r="E67" s="8" t="s">
        <v>770</v>
      </c>
      <c r="F67" s="8" t="s">
        <v>710</v>
      </c>
      <c r="G67" s="8" t="s">
        <v>770</v>
      </c>
      <c r="H67" s="8" t="s">
        <v>35</v>
      </c>
      <c r="I67" s="8" t="s">
        <v>930</v>
      </c>
      <c r="J67" s="26" t="s">
        <v>931</v>
      </c>
      <c r="K67" s="12" t="s">
        <v>36</v>
      </c>
      <c r="L67" s="12" t="s">
        <v>525</v>
      </c>
      <c r="M67" s="8" t="s">
        <v>56</v>
      </c>
      <c r="N67" s="31">
        <v>3</v>
      </c>
      <c r="O67" s="28">
        <f t="shared" si="0"/>
        <v>0.78600000000000003</v>
      </c>
      <c r="P67" s="17">
        <f t="shared" si="1"/>
        <v>0.23599999999999999</v>
      </c>
      <c r="Q67" s="17">
        <f t="shared" si="2"/>
        <v>0.55000000000000004</v>
      </c>
      <c r="R67" s="17">
        <f t="shared" si="3"/>
        <v>0</v>
      </c>
      <c r="S67" s="17">
        <f t="shared" si="4"/>
        <v>0.39300000000000002</v>
      </c>
      <c r="T67" s="17">
        <v>0.11799999999999999</v>
      </c>
      <c r="U67" s="17">
        <v>0.27500000000000002</v>
      </c>
      <c r="V67" s="17">
        <v>0</v>
      </c>
      <c r="W67" s="17">
        <f t="shared" si="5"/>
        <v>0.39300000000000002</v>
      </c>
      <c r="X67" s="17">
        <v>0.11799999999999999</v>
      </c>
      <c r="Y67" s="17">
        <v>0.27500000000000002</v>
      </c>
      <c r="Z67" s="17">
        <v>0</v>
      </c>
      <c r="AA67" s="12" t="s">
        <v>845</v>
      </c>
      <c r="AB67" s="12" t="s">
        <v>38</v>
      </c>
      <c r="AC67" s="12" t="s">
        <v>701</v>
      </c>
      <c r="AD67" s="12" t="s">
        <v>701</v>
      </c>
      <c r="AE67" s="12"/>
    </row>
    <row r="68" spans="1:31" ht="15" customHeight="1" x14ac:dyDescent="0.25">
      <c r="A68" s="8" t="s">
        <v>95</v>
      </c>
      <c r="B68" s="12" t="s">
        <v>932</v>
      </c>
      <c r="C68" s="8" t="s">
        <v>526</v>
      </c>
      <c r="D68" s="26" t="s">
        <v>933</v>
      </c>
      <c r="E68" s="8" t="s">
        <v>770</v>
      </c>
      <c r="F68" s="8" t="s">
        <v>710</v>
      </c>
      <c r="G68" s="8" t="s">
        <v>770</v>
      </c>
      <c r="H68" s="8" t="s">
        <v>35</v>
      </c>
      <c r="I68" s="8" t="s">
        <v>934</v>
      </c>
      <c r="J68" s="26" t="s">
        <v>935</v>
      </c>
      <c r="K68" s="12" t="s">
        <v>36</v>
      </c>
      <c r="L68" s="12" t="s">
        <v>525</v>
      </c>
      <c r="M68" s="8" t="s">
        <v>56</v>
      </c>
      <c r="N68" s="31">
        <v>10</v>
      </c>
      <c r="O68" s="28">
        <f t="shared" si="0"/>
        <v>1.3399999999999999</v>
      </c>
      <c r="P68" s="17">
        <f t="shared" si="1"/>
        <v>0.40200000000000002</v>
      </c>
      <c r="Q68" s="17">
        <f t="shared" si="2"/>
        <v>0.93799999999999994</v>
      </c>
      <c r="R68" s="17">
        <f t="shared" si="3"/>
        <v>0</v>
      </c>
      <c r="S68" s="17">
        <f t="shared" si="4"/>
        <v>0.66999999999999993</v>
      </c>
      <c r="T68" s="17">
        <v>0.20100000000000001</v>
      </c>
      <c r="U68" s="17">
        <v>0.46899999999999997</v>
      </c>
      <c r="V68" s="17">
        <v>0</v>
      </c>
      <c r="W68" s="17">
        <f t="shared" si="5"/>
        <v>0.66999999999999993</v>
      </c>
      <c r="X68" s="17">
        <v>0.20100000000000001</v>
      </c>
      <c r="Y68" s="17">
        <v>0.46899999999999997</v>
      </c>
      <c r="Z68" s="17">
        <v>0</v>
      </c>
      <c r="AA68" s="12" t="s">
        <v>845</v>
      </c>
      <c r="AB68" s="12" t="s">
        <v>38</v>
      </c>
      <c r="AC68" s="12" t="s">
        <v>701</v>
      </c>
      <c r="AD68" s="12" t="s">
        <v>701</v>
      </c>
      <c r="AE68" s="12"/>
    </row>
    <row r="69" spans="1:31" ht="15" customHeight="1" x14ac:dyDescent="0.25">
      <c r="A69" s="8" t="s">
        <v>97</v>
      </c>
      <c r="B69" s="12" t="s">
        <v>936</v>
      </c>
      <c r="C69" s="8" t="s">
        <v>526</v>
      </c>
      <c r="D69" s="26" t="s">
        <v>937</v>
      </c>
      <c r="E69" s="8" t="s">
        <v>770</v>
      </c>
      <c r="F69" s="8" t="s">
        <v>710</v>
      </c>
      <c r="G69" s="8" t="s">
        <v>770</v>
      </c>
      <c r="H69" s="8" t="s">
        <v>35</v>
      </c>
      <c r="I69" s="8" t="s">
        <v>938</v>
      </c>
      <c r="J69" s="26" t="s">
        <v>939</v>
      </c>
      <c r="K69" s="12" t="s">
        <v>36</v>
      </c>
      <c r="L69" s="12" t="s">
        <v>525</v>
      </c>
      <c r="M69" s="8" t="s">
        <v>56</v>
      </c>
      <c r="N69" s="31">
        <v>3</v>
      </c>
      <c r="O69" s="28">
        <f t="shared" si="0"/>
        <v>0.96799999999999997</v>
      </c>
      <c r="P69" s="17">
        <f t="shared" si="1"/>
        <v>0.28999999999999998</v>
      </c>
      <c r="Q69" s="17">
        <f t="shared" si="2"/>
        <v>0.67800000000000005</v>
      </c>
      <c r="R69" s="17">
        <f t="shared" si="3"/>
        <v>0</v>
      </c>
      <c r="S69" s="17">
        <f t="shared" si="4"/>
        <v>0.48399999999999999</v>
      </c>
      <c r="T69" s="17">
        <v>0.14499999999999999</v>
      </c>
      <c r="U69" s="17">
        <v>0.33900000000000002</v>
      </c>
      <c r="V69" s="17">
        <v>0</v>
      </c>
      <c r="W69" s="17">
        <f t="shared" si="5"/>
        <v>0.48399999999999999</v>
      </c>
      <c r="X69" s="17">
        <v>0.14499999999999999</v>
      </c>
      <c r="Y69" s="17">
        <v>0.33900000000000002</v>
      </c>
      <c r="Z69" s="17">
        <v>0</v>
      </c>
      <c r="AA69" s="12" t="s">
        <v>845</v>
      </c>
      <c r="AB69" s="12" t="s">
        <v>38</v>
      </c>
      <c r="AC69" s="12" t="s">
        <v>701</v>
      </c>
      <c r="AD69" s="12" t="s">
        <v>701</v>
      </c>
      <c r="AE69" s="12"/>
    </row>
    <row r="70" spans="1:31" ht="15" customHeight="1" x14ac:dyDescent="0.25">
      <c r="A70" s="8" t="s">
        <v>98</v>
      </c>
      <c r="B70" s="12" t="s">
        <v>940</v>
      </c>
      <c r="C70" s="8" t="s">
        <v>526</v>
      </c>
      <c r="D70" s="26" t="s">
        <v>941</v>
      </c>
      <c r="E70" s="8" t="s">
        <v>770</v>
      </c>
      <c r="F70" s="8" t="s">
        <v>710</v>
      </c>
      <c r="G70" s="8" t="s">
        <v>770</v>
      </c>
      <c r="H70" s="8" t="s">
        <v>35</v>
      </c>
      <c r="I70" s="8" t="s">
        <v>942</v>
      </c>
      <c r="J70" s="26" t="s">
        <v>943</v>
      </c>
      <c r="K70" s="12" t="s">
        <v>36</v>
      </c>
      <c r="L70" s="12" t="s">
        <v>525</v>
      </c>
      <c r="M70" s="8" t="s">
        <v>56</v>
      </c>
      <c r="N70" s="31">
        <v>6</v>
      </c>
      <c r="O70" s="28">
        <f t="shared" si="0"/>
        <v>2.6779999999999999</v>
      </c>
      <c r="P70" s="17">
        <f t="shared" si="1"/>
        <v>0.80400000000000005</v>
      </c>
      <c r="Q70" s="17">
        <f t="shared" si="2"/>
        <v>1.8740000000000001</v>
      </c>
      <c r="R70" s="17">
        <f t="shared" si="3"/>
        <v>0</v>
      </c>
      <c r="S70" s="17">
        <f t="shared" si="4"/>
        <v>1.339</v>
      </c>
      <c r="T70" s="17">
        <v>0.40200000000000002</v>
      </c>
      <c r="U70" s="17">
        <v>0.93700000000000006</v>
      </c>
      <c r="V70" s="17">
        <v>0</v>
      </c>
      <c r="W70" s="17">
        <f t="shared" si="5"/>
        <v>1.339</v>
      </c>
      <c r="X70" s="17">
        <v>0.40200000000000002</v>
      </c>
      <c r="Y70" s="17">
        <v>0.93700000000000006</v>
      </c>
      <c r="Z70" s="17">
        <v>0</v>
      </c>
      <c r="AA70" s="12" t="s">
        <v>845</v>
      </c>
      <c r="AB70" s="12" t="s">
        <v>38</v>
      </c>
      <c r="AC70" s="12" t="s">
        <v>701</v>
      </c>
      <c r="AD70" s="12" t="s">
        <v>701</v>
      </c>
      <c r="AE70" s="12"/>
    </row>
    <row r="71" spans="1:31" ht="15" customHeight="1" x14ac:dyDescent="0.25">
      <c r="A71" s="8" t="s">
        <v>99</v>
      </c>
      <c r="B71" s="12" t="s">
        <v>944</v>
      </c>
      <c r="C71" s="8" t="s">
        <v>526</v>
      </c>
      <c r="D71" s="26" t="s">
        <v>945</v>
      </c>
      <c r="E71" s="8" t="s">
        <v>793</v>
      </c>
      <c r="F71" s="8" t="s">
        <v>710</v>
      </c>
      <c r="G71" s="8" t="s">
        <v>793</v>
      </c>
      <c r="H71" s="8" t="s">
        <v>35</v>
      </c>
      <c r="I71" s="8" t="s">
        <v>946</v>
      </c>
      <c r="J71" s="26" t="s">
        <v>947</v>
      </c>
      <c r="K71" s="12" t="s">
        <v>36</v>
      </c>
      <c r="L71" s="12" t="s">
        <v>525</v>
      </c>
      <c r="M71" s="8" t="s">
        <v>56</v>
      </c>
      <c r="N71" s="31">
        <v>10</v>
      </c>
      <c r="O71" s="28">
        <f t="shared" si="0"/>
        <v>2.948</v>
      </c>
      <c r="P71" s="17">
        <f t="shared" si="1"/>
        <v>0.88400000000000001</v>
      </c>
      <c r="Q71" s="17">
        <f t="shared" si="2"/>
        <v>2.0640000000000001</v>
      </c>
      <c r="R71" s="17">
        <f t="shared" si="3"/>
        <v>0</v>
      </c>
      <c r="S71" s="17">
        <f t="shared" si="4"/>
        <v>1.474</v>
      </c>
      <c r="T71" s="17">
        <v>0.442</v>
      </c>
      <c r="U71" s="17">
        <v>1.032</v>
      </c>
      <c r="V71" s="17">
        <v>0</v>
      </c>
      <c r="W71" s="17">
        <f t="shared" si="5"/>
        <v>1.474</v>
      </c>
      <c r="X71" s="17">
        <v>0.442</v>
      </c>
      <c r="Y71" s="17">
        <v>1.032</v>
      </c>
      <c r="Z71" s="17">
        <v>0</v>
      </c>
      <c r="AA71" s="12" t="s">
        <v>845</v>
      </c>
      <c r="AB71" s="12" t="s">
        <v>38</v>
      </c>
      <c r="AC71" s="12" t="s">
        <v>701</v>
      </c>
      <c r="AD71" s="12" t="s">
        <v>701</v>
      </c>
      <c r="AE71" s="12"/>
    </row>
    <row r="72" spans="1:31" ht="15" customHeight="1" x14ac:dyDescent="0.25">
      <c r="A72" s="8" t="s">
        <v>101</v>
      </c>
      <c r="B72" s="12" t="s">
        <v>948</v>
      </c>
      <c r="C72" s="8" t="s">
        <v>526</v>
      </c>
      <c r="D72" s="8" t="s">
        <v>949</v>
      </c>
      <c r="E72" s="8" t="s">
        <v>793</v>
      </c>
      <c r="F72" s="8" t="s">
        <v>710</v>
      </c>
      <c r="G72" s="8" t="s">
        <v>793</v>
      </c>
      <c r="H72" s="8" t="s">
        <v>35</v>
      </c>
      <c r="I72" s="8" t="s">
        <v>950</v>
      </c>
      <c r="J72" s="26" t="s">
        <v>951</v>
      </c>
      <c r="K72" s="12" t="s">
        <v>36</v>
      </c>
      <c r="L72" s="12" t="s">
        <v>525</v>
      </c>
      <c r="M72" s="8" t="s">
        <v>56</v>
      </c>
      <c r="N72" s="31">
        <v>6</v>
      </c>
      <c r="O72" s="28">
        <f t="shared" si="0"/>
        <v>0.64</v>
      </c>
      <c r="P72" s="17">
        <f t="shared" si="1"/>
        <v>0.192</v>
      </c>
      <c r="Q72" s="17">
        <f t="shared" si="2"/>
        <v>0.44800000000000001</v>
      </c>
      <c r="R72" s="17">
        <f t="shared" si="3"/>
        <v>0</v>
      </c>
      <c r="S72" s="17">
        <f t="shared" si="4"/>
        <v>0.32</v>
      </c>
      <c r="T72" s="17">
        <v>9.6000000000000002E-2</v>
      </c>
      <c r="U72" s="17">
        <v>0.224</v>
      </c>
      <c r="V72" s="17">
        <v>0</v>
      </c>
      <c r="W72" s="17">
        <f t="shared" si="5"/>
        <v>0.32</v>
      </c>
      <c r="X72" s="17">
        <v>9.6000000000000002E-2</v>
      </c>
      <c r="Y72" s="17">
        <v>0.224</v>
      </c>
      <c r="Z72" s="17">
        <v>0</v>
      </c>
      <c r="AA72" s="12" t="s">
        <v>845</v>
      </c>
      <c r="AB72" s="12" t="s">
        <v>38</v>
      </c>
      <c r="AC72" s="12" t="s">
        <v>701</v>
      </c>
      <c r="AD72" s="12" t="s">
        <v>701</v>
      </c>
      <c r="AE72" s="12"/>
    </row>
    <row r="73" spans="1:31" ht="15" customHeight="1" x14ac:dyDescent="0.25">
      <c r="A73" s="8" t="s">
        <v>102</v>
      </c>
      <c r="B73" s="12" t="s">
        <v>952</v>
      </c>
      <c r="C73" s="8" t="s">
        <v>526</v>
      </c>
      <c r="D73" s="8" t="s">
        <v>953</v>
      </c>
      <c r="E73" s="8" t="s">
        <v>793</v>
      </c>
      <c r="F73" s="8" t="s">
        <v>710</v>
      </c>
      <c r="G73" s="8" t="s">
        <v>793</v>
      </c>
      <c r="H73" s="8" t="s">
        <v>35</v>
      </c>
      <c r="I73" s="8" t="s">
        <v>954</v>
      </c>
      <c r="J73" s="26" t="s">
        <v>955</v>
      </c>
      <c r="K73" s="12" t="s">
        <v>36</v>
      </c>
      <c r="L73" s="12" t="s">
        <v>525</v>
      </c>
      <c r="M73" s="8" t="s">
        <v>56</v>
      </c>
      <c r="N73" s="31">
        <v>10</v>
      </c>
      <c r="O73" s="28">
        <f t="shared" si="0"/>
        <v>3.7080000000000002</v>
      </c>
      <c r="P73" s="17">
        <f t="shared" si="1"/>
        <v>1.1120000000000001</v>
      </c>
      <c r="Q73" s="17">
        <f t="shared" si="2"/>
        <v>2.5960000000000001</v>
      </c>
      <c r="R73" s="17">
        <f t="shared" si="3"/>
        <v>0</v>
      </c>
      <c r="S73" s="17">
        <f t="shared" si="4"/>
        <v>1.8540000000000001</v>
      </c>
      <c r="T73" s="17">
        <v>0.55600000000000005</v>
      </c>
      <c r="U73" s="17">
        <v>1.298</v>
      </c>
      <c r="V73" s="17">
        <v>0</v>
      </c>
      <c r="W73" s="17">
        <f t="shared" si="5"/>
        <v>1.8540000000000001</v>
      </c>
      <c r="X73" s="17">
        <v>0.55600000000000005</v>
      </c>
      <c r="Y73" s="17">
        <v>1.298</v>
      </c>
      <c r="Z73" s="17">
        <v>0</v>
      </c>
      <c r="AA73" s="12" t="s">
        <v>845</v>
      </c>
      <c r="AB73" s="12" t="s">
        <v>38</v>
      </c>
      <c r="AC73" s="12" t="s">
        <v>701</v>
      </c>
      <c r="AD73" s="12" t="s">
        <v>701</v>
      </c>
      <c r="AE73" s="12"/>
    </row>
    <row r="74" spans="1:31" ht="15" customHeight="1" x14ac:dyDescent="0.25">
      <c r="A74" s="8" t="s">
        <v>127</v>
      </c>
      <c r="B74" s="12" t="s">
        <v>956</v>
      </c>
      <c r="C74" s="8" t="s">
        <v>526</v>
      </c>
      <c r="D74" s="8" t="s">
        <v>957</v>
      </c>
      <c r="E74" s="8" t="s">
        <v>793</v>
      </c>
      <c r="F74" s="8" t="s">
        <v>710</v>
      </c>
      <c r="G74" s="8" t="s">
        <v>793</v>
      </c>
      <c r="H74" s="8" t="s">
        <v>35</v>
      </c>
      <c r="I74" s="8" t="s">
        <v>958</v>
      </c>
      <c r="J74" s="26" t="s">
        <v>959</v>
      </c>
      <c r="K74" s="12" t="s">
        <v>36</v>
      </c>
      <c r="L74" s="12" t="s">
        <v>525</v>
      </c>
      <c r="M74" s="8" t="s">
        <v>56</v>
      </c>
      <c r="N74" s="31">
        <v>3</v>
      </c>
      <c r="O74" s="28">
        <f t="shared" si="0"/>
        <v>0.28000000000000003</v>
      </c>
      <c r="P74" s="17">
        <f t="shared" si="1"/>
        <v>8.4000000000000005E-2</v>
      </c>
      <c r="Q74" s="17">
        <f t="shared" si="2"/>
        <v>0.19600000000000001</v>
      </c>
      <c r="R74" s="17">
        <f t="shared" si="3"/>
        <v>0</v>
      </c>
      <c r="S74" s="17">
        <f t="shared" si="4"/>
        <v>0.14000000000000001</v>
      </c>
      <c r="T74" s="17">
        <v>4.2000000000000003E-2</v>
      </c>
      <c r="U74" s="17">
        <v>9.8000000000000004E-2</v>
      </c>
      <c r="V74" s="17">
        <v>0</v>
      </c>
      <c r="W74" s="17">
        <f t="shared" si="5"/>
        <v>0.14000000000000001</v>
      </c>
      <c r="X74" s="17">
        <v>4.2000000000000003E-2</v>
      </c>
      <c r="Y74" s="17">
        <v>9.8000000000000004E-2</v>
      </c>
      <c r="Z74" s="17">
        <v>0</v>
      </c>
      <c r="AA74" s="12" t="s">
        <v>845</v>
      </c>
      <c r="AB74" s="12" t="s">
        <v>38</v>
      </c>
      <c r="AC74" s="12" t="s">
        <v>701</v>
      </c>
      <c r="AD74" s="12" t="s">
        <v>701</v>
      </c>
      <c r="AE74" s="12"/>
    </row>
    <row r="75" spans="1:31" ht="15" customHeight="1" x14ac:dyDescent="0.25">
      <c r="A75" s="8" t="s">
        <v>128</v>
      </c>
      <c r="B75" s="12" t="s">
        <v>960</v>
      </c>
      <c r="C75" s="8" t="s">
        <v>526</v>
      </c>
      <c r="D75" s="8" t="s">
        <v>961</v>
      </c>
      <c r="E75" s="8" t="s">
        <v>793</v>
      </c>
      <c r="F75" s="8" t="s">
        <v>710</v>
      </c>
      <c r="G75" s="8" t="s">
        <v>793</v>
      </c>
      <c r="H75" s="8" t="s">
        <v>35</v>
      </c>
      <c r="I75" s="8" t="s">
        <v>962</v>
      </c>
      <c r="J75" s="26" t="s">
        <v>963</v>
      </c>
      <c r="K75" s="12" t="s">
        <v>36</v>
      </c>
      <c r="L75" s="12" t="s">
        <v>525</v>
      </c>
      <c r="M75" s="8" t="s">
        <v>56</v>
      </c>
      <c r="N75" s="31">
        <v>10</v>
      </c>
      <c r="O75" s="28">
        <f t="shared" ref="O75:O138" si="6">P75+Q75+R75</f>
        <v>4.7379999999999995</v>
      </c>
      <c r="P75" s="17">
        <f t="shared" ref="P75:P138" si="7">T75+X75</f>
        <v>1.4219999999999999</v>
      </c>
      <c r="Q75" s="17">
        <f t="shared" ref="Q75:Q138" si="8">U75+Y75</f>
        <v>3.3159999999999998</v>
      </c>
      <c r="R75" s="17">
        <f t="shared" ref="R75:R138" si="9">V75+Z75</f>
        <v>0</v>
      </c>
      <c r="S75" s="17">
        <f t="shared" ref="S75:S138" si="10">T75+U75+V75</f>
        <v>2.3689999999999998</v>
      </c>
      <c r="T75" s="17">
        <v>0.71099999999999997</v>
      </c>
      <c r="U75" s="17">
        <v>1.6579999999999999</v>
      </c>
      <c r="V75" s="17">
        <v>0</v>
      </c>
      <c r="W75" s="17">
        <f t="shared" ref="W75:W138" si="11">X75+Y75+Z75</f>
        <v>2.3689999999999998</v>
      </c>
      <c r="X75" s="17">
        <v>0.71099999999999997</v>
      </c>
      <c r="Y75" s="17">
        <v>1.6579999999999999</v>
      </c>
      <c r="Z75" s="17">
        <v>0</v>
      </c>
      <c r="AA75" s="12" t="s">
        <v>845</v>
      </c>
      <c r="AB75" s="12" t="s">
        <v>38</v>
      </c>
      <c r="AC75" s="12" t="s">
        <v>701</v>
      </c>
      <c r="AD75" s="12" t="s">
        <v>701</v>
      </c>
      <c r="AE75" s="12"/>
    </row>
    <row r="76" spans="1:31" ht="15" customHeight="1" x14ac:dyDescent="0.25">
      <c r="A76" s="8" t="s">
        <v>129</v>
      </c>
      <c r="B76" s="12" t="s">
        <v>964</v>
      </c>
      <c r="C76" s="8" t="s">
        <v>526</v>
      </c>
      <c r="D76" s="8" t="s">
        <v>965</v>
      </c>
      <c r="E76" s="8" t="s">
        <v>793</v>
      </c>
      <c r="F76" s="8" t="s">
        <v>710</v>
      </c>
      <c r="G76" s="8" t="s">
        <v>793</v>
      </c>
      <c r="H76" s="8" t="s">
        <v>35</v>
      </c>
      <c r="I76" s="8" t="s">
        <v>966</v>
      </c>
      <c r="J76" s="26" t="s">
        <v>967</v>
      </c>
      <c r="K76" s="12" t="s">
        <v>36</v>
      </c>
      <c r="L76" s="12" t="s">
        <v>525</v>
      </c>
      <c r="M76" s="8" t="s">
        <v>56</v>
      </c>
      <c r="N76" s="31">
        <v>12.5</v>
      </c>
      <c r="O76" s="28">
        <f t="shared" si="6"/>
        <v>3.5640000000000001</v>
      </c>
      <c r="P76" s="17">
        <f t="shared" si="7"/>
        <v>1.07</v>
      </c>
      <c r="Q76" s="17">
        <f t="shared" si="8"/>
        <v>2.4940000000000002</v>
      </c>
      <c r="R76" s="17">
        <f t="shared" si="9"/>
        <v>0</v>
      </c>
      <c r="S76" s="17">
        <f t="shared" si="10"/>
        <v>1.782</v>
      </c>
      <c r="T76" s="17">
        <v>0.53500000000000003</v>
      </c>
      <c r="U76" s="17">
        <v>1.2470000000000001</v>
      </c>
      <c r="V76" s="17">
        <v>0</v>
      </c>
      <c r="W76" s="17">
        <f t="shared" si="11"/>
        <v>1.782</v>
      </c>
      <c r="X76" s="17">
        <v>0.53500000000000003</v>
      </c>
      <c r="Y76" s="17">
        <v>1.2470000000000001</v>
      </c>
      <c r="Z76" s="17">
        <v>0</v>
      </c>
      <c r="AA76" s="12" t="s">
        <v>845</v>
      </c>
      <c r="AB76" s="12" t="s">
        <v>38</v>
      </c>
      <c r="AC76" s="12" t="s">
        <v>701</v>
      </c>
      <c r="AD76" s="12" t="s">
        <v>701</v>
      </c>
      <c r="AE76" s="12"/>
    </row>
    <row r="77" spans="1:31" ht="15" customHeight="1" x14ac:dyDescent="0.25">
      <c r="A77" s="8" t="s">
        <v>130</v>
      </c>
      <c r="B77" s="12" t="s">
        <v>968</v>
      </c>
      <c r="C77" s="8" t="s">
        <v>526</v>
      </c>
      <c r="D77" s="8" t="s">
        <v>969</v>
      </c>
      <c r="E77" s="8" t="s">
        <v>793</v>
      </c>
      <c r="F77" s="8" t="s">
        <v>710</v>
      </c>
      <c r="G77" s="8" t="s">
        <v>793</v>
      </c>
      <c r="H77" s="8" t="s">
        <v>35</v>
      </c>
      <c r="I77" s="8" t="s">
        <v>970</v>
      </c>
      <c r="J77" s="26" t="s">
        <v>971</v>
      </c>
      <c r="K77" s="12" t="s">
        <v>36</v>
      </c>
      <c r="L77" s="12" t="s">
        <v>525</v>
      </c>
      <c r="M77" s="8" t="s">
        <v>56</v>
      </c>
      <c r="N77" s="31">
        <v>6</v>
      </c>
      <c r="O77" s="28">
        <f t="shared" si="6"/>
        <v>0.308</v>
      </c>
      <c r="P77" s="17">
        <f t="shared" si="7"/>
        <v>9.1999999999999998E-2</v>
      </c>
      <c r="Q77" s="17">
        <f t="shared" si="8"/>
        <v>0.216</v>
      </c>
      <c r="R77" s="17">
        <f t="shared" si="9"/>
        <v>0</v>
      </c>
      <c r="S77" s="17">
        <f t="shared" si="10"/>
        <v>0.154</v>
      </c>
      <c r="T77" s="17">
        <v>4.5999999999999999E-2</v>
      </c>
      <c r="U77" s="17">
        <v>0.108</v>
      </c>
      <c r="V77" s="17">
        <v>0</v>
      </c>
      <c r="W77" s="17">
        <f t="shared" si="11"/>
        <v>0.154</v>
      </c>
      <c r="X77" s="17">
        <v>4.5999999999999999E-2</v>
      </c>
      <c r="Y77" s="17">
        <v>0.108</v>
      </c>
      <c r="Z77" s="17">
        <v>0</v>
      </c>
      <c r="AA77" s="12" t="s">
        <v>845</v>
      </c>
      <c r="AB77" s="12" t="s">
        <v>38</v>
      </c>
      <c r="AC77" s="12" t="s">
        <v>701</v>
      </c>
      <c r="AD77" s="12" t="s">
        <v>701</v>
      </c>
      <c r="AE77" s="12"/>
    </row>
    <row r="78" spans="1:31" ht="15" customHeight="1" x14ac:dyDescent="0.25">
      <c r="A78" s="8" t="s">
        <v>131</v>
      </c>
      <c r="B78" s="12" t="s">
        <v>972</v>
      </c>
      <c r="C78" s="8" t="s">
        <v>526</v>
      </c>
      <c r="D78" s="8" t="s">
        <v>973</v>
      </c>
      <c r="E78" s="8" t="s">
        <v>793</v>
      </c>
      <c r="F78" s="8" t="s">
        <v>710</v>
      </c>
      <c r="G78" s="8" t="s">
        <v>793</v>
      </c>
      <c r="H78" s="8" t="s">
        <v>35</v>
      </c>
      <c r="I78" s="8" t="s">
        <v>974</v>
      </c>
      <c r="J78" s="26" t="s">
        <v>975</v>
      </c>
      <c r="K78" s="12" t="s">
        <v>36</v>
      </c>
      <c r="L78" s="12" t="s">
        <v>525</v>
      </c>
      <c r="M78" s="8" t="s">
        <v>56</v>
      </c>
      <c r="N78" s="31">
        <v>6</v>
      </c>
      <c r="O78" s="28">
        <f t="shared" si="6"/>
        <v>0.47399999999999998</v>
      </c>
      <c r="P78" s="17">
        <f t="shared" si="7"/>
        <v>0.14199999999999999</v>
      </c>
      <c r="Q78" s="17">
        <f t="shared" si="8"/>
        <v>0.33200000000000002</v>
      </c>
      <c r="R78" s="17">
        <f t="shared" si="9"/>
        <v>0</v>
      </c>
      <c r="S78" s="17">
        <f t="shared" si="10"/>
        <v>0.23699999999999999</v>
      </c>
      <c r="T78" s="17">
        <v>7.0999999999999994E-2</v>
      </c>
      <c r="U78" s="17">
        <v>0.16600000000000001</v>
      </c>
      <c r="V78" s="17">
        <v>0</v>
      </c>
      <c r="W78" s="17">
        <f t="shared" si="11"/>
        <v>0.23699999999999999</v>
      </c>
      <c r="X78" s="17">
        <v>7.0999999999999994E-2</v>
      </c>
      <c r="Y78" s="17">
        <v>0.16600000000000001</v>
      </c>
      <c r="Z78" s="17">
        <v>0</v>
      </c>
      <c r="AA78" s="12" t="s">
        <v>845</v>
      </c>
      <c r="AB78" s="12" t="s">
        <v>38</v>
      </c>
      <c r="AC78" s="12" t="s">
        <v>701</v>
      </c>
      <c r="AD78" s="12" t="s">
        <v>701</v>
      </c>
      <c r="AE78" s="12"/>
    </row>
    <row r="79" spans="1:31" ht="15" customHeight="1" x14ac:dyDescent="0.25">
      <c r="A79" s="8" t="s">
        <v>132</v>
      </c>
      <c r="B79" s="12" t="s">
        <v>976</v>
      </c>
      <c r="C79" s="8" t="s">
        <v>526</v>
      </c>
      <c r="D79" s="8" t="s">
        <v>977</v>
      </c>
      <c r="E79" s="8" t="s">
        <v>793</v>
      </c>
      <c r="F79" s="8" t="s">
        <v>710</v>
      </c>
      <c r="G79" s="8" t="s">
        <v>793</v>
      </c>
      <c r="H79" s="8" t="s">
        <v>35</v>
      </c>
      <c r="I79" s="8" t="s">
        <v>978</v>
      </c>
      <c r="J79" s="26" t="s">
        <v>979</v>
      </c>
      <c r="K79" s="12" t="s">
        <v>36</v>
      </c>
      <c r="L79" s="12" t="s">
        <v>525</v>
      </c>
      <c r="M79" s="8" t="s">
        <v>56</v>
      </c>
      <c r="N79" s="31">
        <v>3</v>
      </c>
      <c r="O79" s="28">
        <f t="shared" si="6"/>
        <v>0.32800000000000001</v>
      </c>
      <c r="P79" s="17">
        <f t="shared" si="7"/>
        <v>9.8000000000000004E-2</v>
      </c>
      <c r="Q79" s="17">
        <f t="shared" si="8"/>
        <v>0.23</v>
      </c>
      <c r="R79" s="17">
        <f t="shared" si="9"/>
        <v>0</v>
      </c>
      <c r="S79" s="17">
        <f t="shared" si="10"/>
        <v>0.16400000000000001</v>
      </c>
      <c r="T79" s="17">
        <v>4.9000000000000002E-2</v>
      </c>
      <c r="U79" s="17">
        <v>0.115</v>
      </c>
      <c r="V79" s="17">
        <v>0</v>
      </c>
      <c r="W79" s="17">
        <f t="shared" si="11"/>
        <v>0.16400000000000001</v>
      </c>
      <c r="X79" s="17">
        <v>4.9000000000000002E-2</v>
      </c>
      <c r="Y79" s="17">
        <v>0.115</v>
      </c>
      <c r="Z79" s="17">
        <v>0</v>
      </c>
      <c r="AA79" s="12" t="s">
        <v>845</v>
      </c>
      <c r="AB79" s="12" t="s">
        <v>38</v>
      </c>
      <c r="AC79" s="12" t="s">
        <v>701</v>
      </c>
      <c r="AD79" s="12" t="s">
        <v>701</v>
      </c>
      <c r="AE79" s="12"/>
    </row>
    <row r="80" spans="1:31" ht="15" customHeight="1" x14ac:dyDescent="0.25">
      <c r="A80" s="8" t="s">
        <v>133</v>
      </c>
      <c r="B80" s="12" t="s">
        <v>980</v>
      </c>
      <c r="C80" s="8" t="s">
        <v>526</v>
      </c>
      <c r="D80" s="26" t="s">
        <v>981</v>
      </c>
      <c r="E80" s="8" t="s">
        <v>793</v>
      </c>
      <c r="F80" s="8" t="s">
        <v>710</v>
      </c>
      <c r="G80" s="8" t="s">
        <v>793</v>
      </c>
      <c r="H80" s="8" t="s">
        <v>35</v>
      </c>
      <c r="I80" s="8" t="s">
        <v>982</v>
      </c>
      <c r="J80" s="26" t="s">
        <v>983</v>
      </c>
      <c r="K80" s="12" t="s">
        <v>36</v>
      </c>
      <c r="L80" s="12" t="s">
        <v>525</v>
      </c>
      <c r="M80" s="8" t="s">
        <v>56</v>
      </c>
      <c r="N80" s="31">
        <v>16.5</v>
      </c>
      <c r="O80" s="28">
        <f t="shared" si="6"/>
        <v>10.486000000000001</v>
      </c>
      <c r="P80" s="17">
        <f t="shared" si="7"/>
        <v>3.1459999999999999</v>
      </c>
      <c r="Q80" s="17">
        <f t="shared" si="8"/>
        <v>7.34</v>
      </c>
      <c r="R80" s="17">
        <f t="shared" si="9"/>
        <v>0</v>
      </c>
      <c r="S80" s="17">
        <f t="shared" si="10"/>
        <v>5.2430000000000003</v>
      </c>
      <c r="T80" s="17">
        <v>1.573</v>
      </c>
      <c r="U80" s="17">
        <v>3.67</v>
      </c>
      <c r="V80" s="17">
        <v>0</v>
      </c>
      <c r="W80" s="17">
        <f t="shared" si="11"/>
        <v>5.2430000000000003</v>
      </c>
      <c r="X80" s="17">
        <v>1.573</v>
      </c>
      <c r="Y80" s="17">
        <v>3.67</v>
      </c>
      <c r="Z80" s="17">
        <v>0</v>
      </c>
      <c r="AA80" s="12" t="s">
        <v>845</v>
      </c>
      <c r="AB80" s="12" t="s">
        <v>38</v>
      </c>
      <c r="AC80" s="12" t="s">
        <v>701</v>
      </c>
      <c r="AD80" s="12" t="s">
        <v>701</v>
      </c>
      <c r="AE80" s="12"/>
    </row>
    <row r="81" spans="1:31" ht="15" customHeight="1" x14ac:dyDescent="0.25">
      <c r="A81" s="8" t="s">
        <v>134</v>
      </c>
      <c r="B81" s="12" t="s">
        <v>984</v>
      </c>
      <c r="C81" s="8" t="s">
        <v>526</v>
      </c>
      <c r="D81" s="8" t="s">
        <v>985</v>
      </c>
      <c r="E81" s="8" t="s">
        <v>728</v>
      </c>
      <c r="F81" s="8" t="s">
        <v>710</v>
      </c>
      <c r="G81" s="8" t="s">
        <v>728</v>
      </c>
      <c r="H81" s="8" t="s">
        <v>35</v>
      </c>
      <c r="I81" s="8" t="s">
        <v>986</v>
      </c>
      <c r="J81" s="26" t="s">
        <v>987</v>
      </c>
      <c r="K81" s="12" t="s">
        <v>36</v>
      </c>
      <c r="L81" s="12" t="s">
        <v>525</v>
      </c>
      <c r="M81" s="8" t="s">
        <v>56</v>
      </c>
      <c r="N81" s="31">
        <v>6</v>
      </c>
      <c r="O81" s="28">
        <f t="shared" si="6"/>
        <v>0.92200000000000004</v>
      </c>
      <c r="P81" s="17">
        <f t="shared" si="7"/>
        <v>0.27600000000000002</v>
      </c>
      <c r="Q81" s="17">
        <f t="shared" si="8"/>
        <v>0.64600000000000002</v>
      </c>
      <c r="R81" s="17">
        <f t="shared" si="9"/>
        <v>0</v>
      </c>
      <c r="S81" s="17">
        <f t="shared" si="10"/>
        <v>0.46100000000000002</v>
      </c>
      <c r="T81" s="17">
        <v>0.13800000000000001</v>
      </c>
      <c r="U81" s="17">
        <v>0.32300000000000001</v>
      </c>
      <c r="V81" s="17">
        <v>0</v>
      </c>
      <c r="W81" s="17">
        <f t="shared" si="11"/>
        <v>0.46100000000000002</v>
      </c>
      <c r="X81" s="17">
        <v>0.13800000000000001</v>
      </c>
      <c r="Y81" s="17">
        <v>0.32300000000000001</v>
      </c>
      <c r="Z81" s="17">
        <v>0</v>
      </c>
      <c r="AA81" s="12" t="s">
        <v>845</v>
      </c>
      <c r="AB81" s="12" t="s">
        <v>38</v>
      </c>
      <c r="AC81" s="12" t="s">
        <v>701</v>
      </c>
      <c r="AD81" s="12" t="s">
        <v>701</v>
      </c>
      <c r="AE81" s="12"/>
    </row>
    <row r="82" spans="1:31" ht="15" customHeight="1" x14ac:dyDescent="0.25">
      <c r="A82" s="8" t="s">
        <v>135</v>
      </c>
      <c r="B82" s="12" t="s">
        <v>988</v>
      </c>
      <c r="C82" s="8" t="s">
        <v>526</v>
      </c>
      <c r="D82" s="26" t="s">
        <v>989</v>
      </c>
      <c r="E82" s="8" t="s">
        <v>728</v>
      </c>
      <c r="F82" s="8" t="s">
        <v>710</v>
      </c>
      <c r="G82" s="8" t="s">
        <v>728</v>
      </c>
      <c r="H82" s="8" t="s">
        <v>35</v>
      </c>
      <c r="I82" s="8" t="s">
        <v>990</v>
      </c>
      <c r="J82" s="26" t="s">
        <v>991</v>
      </c>
      <c r="K82" s="12" t="s">
        <v>36</v>
      </c>
      <c r="L82" s="12" t="s">
        <v>525</v>
      </c>
      <c r="M82" s="8" t="s">
        <v>56</v>
      </c>
      <c r="N82" s="31">
        <v>3.5</v>
      </c>
      <c r="O82" s="28">
        <f t="shared" si="6"/>
        <v>1.6060000000000001</v>
      </c>
      <c r="P82" s="17">
        <f t="shared" si="7"/>
        <v>0.48199999999999998</v>
      </c>
      <c r="Q82" s="17">
        <f t="shared" si="8"/>
        <v>1.1240000000000001</v>
      </c>
      <c r="R82" s="17">
        <f t="shared" si="9"/>
        <v>0</v>
      </c>
      <c r="S82" s="17">
        <f t="shared" si="10"/>
        <v>0.80300000000000005</v>
      </c>
      <c r="T82" s="17">
        <v>0.24099999999999999</v>
      </c>
      <c r="U82" s="17">
        <v>0.56200000000000006</v>
      </c>
      <c r="V82" s="17">
        <v>0</v>
      </c>
      <c r="W82" s="17">
        <f t="shared" si="11"/>
        <v>0.80300000000000005</v>
      </c>
      <c r="X82" s="17">
        <v>0.24099999999999999</v>
      </c>
      <c r="Y82" s="17">
        <v>0.56200000000000006</v>
      </c>
      <c r="Z82" s="17">
        <v>0</v>
      </c>
      <c r="AA82" s="12" t="s">
        <v>845</v>
      </c>
      <c r="AB82" s="12" t="s">
        <v>38</v>
      </c>
      <c r="AC82" s="12" t="s">
        <v>701</v>
      </c>
      <c r="AD82" s="12" t="s">
        <v>701</v>
      </c>
      <c r="AE82" s="12"/>
    </row>
    <row r="83" spans="1:31" ht="15" customHeight="1" x14ac:dyDescent="0.25">
      <c r="A83" s="8" t="s">
        <v>136</v>
      </c>
      <c r="B83" s="12" t="s">
        <v>992</v>
      </c>
      <c r="C83" s="8" t="s">
        <v>526</v>
      </c>
      <c r="D83" s="26" t="s">
        <v>993</v>
      </c>
      <c r="E83" s="8" t="s">
        <v>728</v>
      </c>
      <c r="F83" s="8" t="s">
        <v>710</v>
      </c>
      <c r="G83" s="8" t="s">
        <v>728</v>
      </c>
      <c r="H83" s="8" t="s">
        <v>35</v>
      </c>
      <c r="I83" s="8" t="s">
        <v>994</v>
      </c>
      <c r="J83" s="26" t="s">
        <v>995</v>
      </c>
      <c r="K83" s="12" t="s">
        <v>36</v>
      </c>
      <c r="L83" s="12" t="s">
        <v>525</v>
      </c>
      <c r="M83" s="8" t="s">
        <v>56</v>
      </c>
      <c r="N83" s="31">
        <v>10.5</v>
      </c>
      <c r="O83" s="28">
        <f t="shared" si="6"/>
        <v>3.8819999999999997</v>
      </c>
      <c r="P83" s="17">
        <f t="shared" si="7"/>
        <v>1.1639999999999999</v>
      </c>
      <c r="Q83" s="17">
        <f t="shared" si="8"/>
        <v>2.718</v>
      </c>
      <c r="R83" s="17">
        <f t="shared" si="9"/>
        <v>0</v>
      </c>
      <c r="S83" s="17">
        <f t="shared" si="10"/>
        <v>1.9409999999999998</v>
      </c>
      <c r="T83" s="17">
        <v>0.58199999999999996</v>
      </c>
      <c r="U83" s="17">
        <v>1.359</v>
      </c>
      <c r="V83" s="17">
        <v>0</v>
      </c>
      <c r="W83" s="17">
        <f t="shared" si="11"/>
        <v>1.9409999999999998</v>
      </c>
      <c r="X83" s="17">
        <v>0.58199999999999996</v>
      </c>
      <c r="Y83" s="17">
        <v>1.359</v>
      </c>
      <c r="Z83" s="17">
        <v>0</v>
      </c>
      <c r="AA83" s="12" t="s">
        <v>845</v>
      </c>
      <c r="AB83" s="12" t="s">
        <v>38</v>
      </c>
      <c r="AC83" s="12" t="s">
        <v>701</v>
      </c>
      <c r="AD83" s="12" t="s">
        <v>701</v>
      </c>
      <c r="AE83" s="12"/>
    </row>
    <row r="84" spans="1:31" ht="15" customHeight="1" x14ac:dyDescent="0.25">
      <c r="A84" s="8" t="s">
        <v>137</v>
      </c>
      <c r="B84" s="12" t="s">
        <v>996</v>
      </c>
      <c r="C84" s="8" t="s">
        <v>526</v>
      </c>
      <c r="D84" s="8" t="s">
        <v>997</v>
      </c>
      <c r="E84" s="8" t="s">
        <v>998</v>
      </c>
      <c r="F84" s="8" t="s">
        <v>710</v>
      </c>
      <c r="G84" s="8" t="s">
        <v>998</v>
      </c>
      <c r="H84" s="8" t="s">
        <v>35</v>
      </c>
      <c r="I84" s="8" t="s">
        <v>999</v>
      </c>
      <c r="J84" s="26" t="s">
        <v>1000</v>
      </c>
      <c r="K84" s="12" t="s">
        <v>36</v>
      </c>
      <c r="L84" s="12" t="s">
        <v>525</v>
      </c>
      <c r="M84" s="8" t="s">
        <v>56</v>
      </c>
      <c r="N84" s="31">
        <v>10</v>
      </c>
      <c r="O84" s="28">
        <f t="shared" si="6"/>
        <v>17.097999999999999</v>
      </c>
      <c r="P84" s="17">
        <f t="shared" si="7"/>
        <v>5.13</v>
      </c>
      <c r="Q84" s="17">
        <f t="shared" si="8"/>
        <v>11.968</v>
      </c>
      <c r="R84" s="17">
        <f t="shared" si="9"/>
        <v>0</v>
      </c>
      <c r="S84" s="17">
        <f t="shared" si="10"/>
        <v>8.5489999999999995</v>
      </c>
      <c r="T84" s="17">
        <v>2.5649999999999999</v>
      </c>
      <c r="U84" s="17">
        <v>5.984</v>
      </c>
      <c r="V84" s="17">
        <v>0</v>
      </c>
      <c r="W84" s="17">
        <f t="shared" si="11"/>
        <v>8.5489999999999995</v>
      </c>
      <c r="X84" s="17">
        <v>2.5649999999999999</v>
      </c>
      <c r="Y84" s="17">
        <v>5.984</v>
      </c>
      <c r="Z84" s="17">
        <v>0</v>
      </c>
      <c r="AA84" s="12" t="s">
        <v>845</v>
      </c>
      <c r="AB84" s="12" t="s">
        <v>38</v>
      </c>
      <c r="AC84" s="12" t="s">
        <v>701</v>
      </c>
      <c r="AD84" s="12" t="s">
        <v>701</v>
      </c>
      <c r="AE84" s="12"/>
    </row>
    <row r="85" spans="1:31" ht="15" customHeight="1" x14ac:dyDescent="0.25">
      <c r="A85" s="8" t="s">
        <v>138</v>
      </c>
      <c r="B85" s="12" t="s">
        <v>1001</v>
      </c>
      <c r="C85" s="8" t="s">
        <v>526</v>
      </c>
      <c r="D85" s="26" t="s">
        <v>1002</v>
      </c>
      <c r="E85" s="8" t="s">
        <v>787</v>
      </c>
      <c r="F85" s="8" t="s">
        <v>710</v>
      </c>
      <c r="G85" s="8" t="s">
        <v>787</v>
      </c>
      <c r="H85" s="8" t="s">
        <v>35</v>
      </c>
      <c r="I85" s="8" t="s">
        <v>1003</v>
      </c>
      <c r="J85" s="26" t="s">
        <v>1004</v>
      </c>
      <c r="K85" s="12" t="s">
        <v>36</v>
      </c>
      <c r="L85" s="12" t="s">
        <v>525</v>
      </c>
      <c r="M85" s="8" t="s">
        <v>56</v>
      </c>
      <c r="N85" s="31">
        <v>3</v>
      </c>
      <c r="O85" s="28">
        <f t="shared" si="6"/>
        <v>2.8839999999999999</v>
      </c>
      <c r="P85" s="17">
        <f t="shared" si="7"/>
        <v>0.86599999999999999</v>
      </c>
      <c r="Q85" s="17">
        <f t="shared" si="8"/>
        <v>2.0179999999999998</v>
      </c>
      <c r="R85" s="17">
        <f t="shared" si="9"/>
        <v>0</v>
      </c>
      <c r="S85" s="17">
        <f t="shared" si="10"/>
        <v>1.4419999999999999</v>
      </c>
      <c r="T85" s="17">
        <v>0.433</v>
      </c>
      <c r="U85" s="17">
        <v>1.0089999999999999</v>
      </c>
      <c r="V85" s="17">
        <v>0</v>
      </c>
      <c r="W85" s="17">
        <f t="shared" si="11"/>
        <v>1.4419999999999999</v>
      </c>
      <c r="X85" s="17">
        <v>0.433</v>
      </c>
      <c r="Y85" s="17">
        <v>1.0089999999999999</v>
      </c>
      <c r="Z85" s="17">
        <v>0</v>
      </c>
      <c r="AA85" s="12" t="s">
        <v>845</v>
      </c>
      <c r="AB85" s="12" t="s">
        <v>38</v>
      </c>
      <c r="AC85" s="12" t="s">
        <v>701</v>
      </c>
      <c r="AD85" s="12" t="s">
        <v>701</v>
      </c>
      <c r="AE85" s="12"/>
    </row>
    <row r="86" spans="1:31" ht="15" customHeight="1" x14ac:dyDescent="0.25">
      <c r="A86" s="8" t="s">
        <v>139</v>
      </c>
      <c r="B86" s="12" t="s">
        <v>1005</v>
      </c>
      <c r="C86" s="8" t="s">
        <v>526</v>
      </c>
      <c r="D86" s="26" t="s">
        <v>1006</v>
      </c>
      <c r="E86" s="8" t="s">
        <v>779</v>
      </c>
      <c r="F86" s="8" t="s">
        <v>710</v>
      </c>
      <c r="G86" s="8" t="s">
        <v>779</v>
      </c>
      <c r="H86" s="8" t="s">
        <v>35</v>
      </c>
      <c r="I86" s="8" t="s">
        <v>1007</v>
      </c>
      <c r="J86" s="26" t="s">
        <v>1008</v>
      </c>
      <c r="K86" s="12" t="s">
        <v>36</v>
      </c>
      <c r="L86" s="12" t="s">
        <v>525</v>
      </c>
      <c r="M86" s="8" t="s">
        <v>56</v>
      </c>
      <c r="N86" s="31">
        <v>10.5</v>
      </c>
      <c r="O86" s="28">
        <f t="shared" si="6"/>
        <v>11</v>
      </c>
      <c r="P86" s="17">
        <f t="shared" si="7"/>
        <v>3.3</v>
      </c>
      <c r="Q86" s="17">
        <f t="shared" si="8"/>
        <v>7.7</v>
      </c>
      <c r="R86" s="17">
        <f t="shared" si="9"/>
        <v>0</v>
      </c>
      <c r="S86" s="17">
        <f t="shared" si="10"/>
        <v>5.5</v>
      </c>
      <c r="T86" s="17">
        <v>1.65</v>
      </c>
      <c r="U86" s="17">
        <v>3.85</v>
      </c>
      <c r="V86" s="17">
        <v>0</v>
      </c>
      <c r="W86" s="17">
        <f t="shared" si="11"/>
        <v>5.5</v>
      </c>
      <c r="X86" s="17">
        <v>1.65</v>
      </c>
      <c r="Y86" s="17">
        <v>3.85</v>
      </c>
      <c r="Z86" s="17">
        <v>0</v>
      </c>
      <c r="AA86" s="12" t="s">
        <v>845</v>
      </c>
      <c r="AB86" s="12" t="s">
        <v>38</v>
      </c>
      <c r="AC86" s="12" t="s">
        <v>701</v>
      </c>
      <c r="AD86" s="12" t="s">
        <v>701</v>
      </c>
      <c r="AE86" s="12"/>
    </row>
    <row r="87" spans="1:31" ht="15" customHeight="1" x14ac:dyDescent="0.25">
      <c r="A87" s="8" t="s">
        <v>140</v>
      </c>
      <c r="B87" s="12" t="s">
        <v>1009</v>
      </c>
      <c r="C87" s="8" t="s">
        <v>526</v>
      </c>
      <c r="D87" s="26" t="s">
        <v>1010</v>
      </c>
      <c r="E87" s="8" t="s">
        <v>779</v>
      </c>
      <c r="F87" s="8" t="s">
        <v>710</v>
      </c>
      <c r="G87" s="8" t="s">
        <v>779</v>
      </c>
      <c r="H87" s="8" t="s">
        <v>35</v>
      </c>
      <c r="I87" s="8" t="s">
        <v>1011</v>
      </c>
      <c r="J87" s="26" t="s">
        <v>859</v>
      </c>
      <c r="K87" s="12" t="s">
        <v>36</v>
      </c>
      <c r="L87" s="12" t="s">
        <v>525</v>
      </c>
      <c r="M87" s="8" t="s">
        <v>56</v>
      </c>
      <c r="N87" s="31">
        <v>12.5</v>
      </c>
      <c r="O87" s="28">
        <f t="shared" si="6"/>
        <v>9.266</v>
      </c>
      <c r="P87" s="17">
        <f t="shared" si="7"/>
        <v>9.266</v>
      </c>
      <c r="Q87" s="17">
        <f t="shared" si="8"/>
        <v>0</v>
      </c>
      <c r="R87" s="17">
        <f t="shared" si="9"/>
        <v>0</v>
      </c>
      <c r="S87" s="17">
        <f t="shared" si="10"/>
        <v>4.633</v>
      </c>
      <c r="T87" s="17">
        <v>4.633</v>
      </c>
      <c r="U87" s="17">
        <v>0</v>
      </c>
      <c r="V87" s="17">
        <v>0</v>
      </c>
      <c r="W87" s="17">
        <f t="shared" si="11"/>
        <v>4.633</v>
      </c>
      <c r="X87" s="17">
        <v>4.633</v>
      </c>
      <c r="Y87" s="17">
        <v>0</v>
      </c>
      <c r="Z87" s="17">
        <v>0</v>
      </c>
      <c r="AA87" s="12" t="s">
        <v>845</v>
      </c>
      <c r="AB87" s="12" t="s">
        <v>38</v>
      </c>
      <c r="AC87" s="12" t="s">
        <v>701</v>
      </c>
      <c r="AD87" s="12" t="s">
        <v>701</v>
      </c>
      <c r="AE87" s="12"/>
    </row>
    <row r="88" spans="1:31" ht="15" customHeight="1" x14ac:dyDescent="0.25">
      <c r="A88" s="8" t="s">
        <v>141</v>
      </c>
      <c r="B88" s="12" t="s">
        <v>1012</v>
      </c>
      <c r="C88" s="8" t="s">
        <v>526</v>
      </c>
      <c r="D88" s="8" t="s">
        <v>1013</v>
      </c>
      <c r="E88" s="8" t="s">
        <v>779</v>
      </c>
      <c r="F88" s="8" t="s">
        <v>710</v>
      </c>
      <c r="G88" s="8" t="s">
        <v>779</v>
      </c>
      <c r="H88" s="8" t="s">
        <v>35</v>
      </c>
      <c r="I88" s="8" t="s">
        <v>1014</v>
      </c>
      <c r="J88" s="26" t="s">
        <v>1015</v>
      </c>
      <c r="K88" s="12" t="s">
        <v>36</v>
      </c>
      <c r="L88" s="12" t="s">
        <v>525</v>
      </c>
      <c r="M88" s="8" t="s">
        <v>56</v>
      </c>
      <c r="N88" s="31">
        <v>6</v>
      </c>
      <c r="O88" s="28">
        <f t="shared" si="6"/>
        <v>4.944</v>
      </c>
      <c r="P88" s="17">
        <f t="shared" si="7"/>
        <v>1.484</v>
      </c>
      <c r="Q88" s="17">
        <f t="shared" si="8"/>
        <v>3.46</v>
      </c>
      <c r="R88" s="17">
        <f t="shared" si="9"/>
        <v>0</v>
      </c>
      <c r="S88" s="17">
        <f t="shared" si="10"/>
        <v>2.472</v>
      </c>
      <c r="T88" s="17">
        <v>0.74199999999999999</v>
      </c>
      <c r="U88" s="17">
        <v>1.73</v>
      </c>
      <c r="V88" s="17">
        <v>0</v>
      </c>
      <c r="W88" s="17">
        <f t="shared" si="11"/>
        <v>2.472</v>
      </c>
      <c r="X88" s="17">
        <v>0.74199999999999999</v>
      </c>
      <c r="Y88" s="17">
        <v>1.73</v>
      </c>
      <c r="Z88" s="17">
        <v>0</v>
      </c>
      <c r="AA88" s="12" t="s">
        <v>845</v>
      </c>
      <c r="AB88" s="12" t="s">
        <v>38</v>
      </c>
      <c r="AC88" s="12" t="s">
        <v>701</v>
      </c>
      <c r="AD88" s="12" t="s">
        <v>701</v>
      </c>
      <c r="AE88" s="12"/>
    </row>
    <row r="89" spans="1:31" ht="15" customHeight="1" x14ac:dyDescent="0.25">
      <c r="A89" s="8" t="s">
        <v>142</v>
      </c>
      <c r="B89" s="12" t="s">
        <v>1016</v>
      </c>
      <c r="C89" s="8" t="s">
        <v>526</v>
      </c>
      <c r="D89" s="26" t="s">
        <v>1017</v>
      </c>
      <c r="E89" s="8" t="s">
        <v>779</v>
      </c>
      <c r="F89" s="8" t="s">
        <v>710</v>
      </c>
      <c r="G89" s="8" t="s">
        <v>779</v>
      </c>
      <c r="H89" s="8" t="s">
        <v>35</v>
      </c>
      <c r="I89" s="8" t="s">
        <v>1018</v>
      </c>
      <c r="J89" s="26" t="s">
        <v>1019</v>
      </c>
      <c r="K89" s="12" t="s">
        <v>36</v>
      </c>
      <c r="L89" s="12" t="s">
        <v>525</v>
      </c>
      <c r="M89" s="8" t="s">
        <v>56</v>
      </c>
      <c r="N89" s="31">
        <v>6</v>
      </c>
      <c r="O89" s="28">
        <f t="shared" si="6"/>
        <v>1.3519999999999999</v>
      </c>
      <c r="P89" s="17">
        <f t="shared" si="7"/>
        <v>0.40600000000000003</v>
      </c>
      <c r="Q89" s="17">
        <f t="shared" si="8"/>
        <v>0.94599999999999995</v>
      </c>
      <c r="R89" s="17">
        <f t="shared" si="9"/>
        <v>0</v>
      </c>
      <c r="S89" s="17">
        <f t="shared" si="10"/>
        <v>0.67599999999999993</v>
      </c>
      <c r="T89" s="17">
        <v>0.20300000000000001</v>
      </c>
      <c r="U89" s="17">
        <v>0.47299999999999998</v>
      </c>
      <c r="V89" s="17">
        <v>0</v>
      </c>
      <c r="W89" s="17">
        <f t="shared" si="11"/>
        <v>0.67599999999999993</v>
      </c>
      <c r="X89" s="17">
        <v>0.20300000000000001</v>
      </c>
      <c r="Y89" s="17">
        <v>0.47299999999999998</v>
      </c>
      <c r="Z89" s="17">
        <v>0</v>
      </c>
      <c r="AA89" s="12" t="s">
        <v>845</v>
      </c>
      <c r="AB89" s="12" t="s">
        <v>38</v>
      </c>
      <c r="AC89" s="12" t="s">
        <v>701</v>
      </c>
      <c r="AD89" s="12" t="s">
        <v>701</v>
      </c>
      <c r="AE89" s="12"/>
    </row>
    <row r="90" spans="1:31" ht="15" customHeight="1" x14ac:dyDescent="0.25">
      <c r="A90" s="8" t="s">
        <v>143</v>
      </c>
      <c r="B90" s="12" t="s">
        <v>1020</v>
      </c>
      <c r="C90" s="8" t="s">
        <v>526</v>
      </c>
      <c r="D90" s="26" t="s">
        <v>1021</v>
      </c>
      <c r="E90" s="8" t="s">
        <v>779</v>
      </c>
      <c r="F90" s="8" t="s">
        <v>710</v>
      </c>
      <c r="G90" s="8" t="s">
        <v>779</v>
      </c>
      <c r="H90" s="8" t="s">
        <v>35</v>
      </c>
      <c r="I90" s="8" t="s">
        <v>1022</v>
      </c>
      <c r="J90" s="26" t="s">
        <v>1023</v>
      </c>
      <c r="K90" s="12" t="s">
        <v>36</v>
      </c>
      <c r="L90" s="12" t="s">
        <v>525</v>
      </c>
      <c r="M90" s="8" t="s">
        <v>56</v>
      </c>
      <c r="N90" s="31">
        <v>3</v>
      </c>
      <c r="O90" s="28">
        <f t="shared" si="6"/>
        <v>0.216</v>
      </c>
      <c r="P90" s="17">
        <f t="shared" si="7"/>
        <v>0.216</v>
      </c>
      <c r="Q90" s="17">
        <f t="shared" si="8"/>
        <v>0</v>
      </c>
      <c r="R90" s="17">
        <f t="shared" si="9"/>
        <v>0</v>
      </c>
      <c r="S90" s="17">
        <f t="shared" si="10"/>
        <v>0.108</v>
      </c>
      <c r="T90" s="17">
        <v>0.108</v>
      </c>
      <c r="U90" s="17">
        <v>0</v>
      </c>
      <c r="V90" s="17">
        <v>0</v>
      </c>
      <c r="W90" s="17">
        <f t="shared" si="11"/>
        <v>0.108</v>
      </c>
      <c r="X90" s="17">
        <v>0.108</v>
      </c>
      <c r="Y90" s="17">
        <v>0</v>
      </c>
      <c r="Z90" s="17">
        <v>0</v>
      </c>
      <c r="AA90" s="12" t="s">
        <v>845</v>
      </c>
      <c r="AB90" s="12" t="s">
        <v>38</v>
      </c>
      <c r="AC90" s="12" t="s">
        <v>701</v>
      </c>
      <c r="AD90" s="12" t="s">
        <v>701</v>
      </c>
      <c r="AE90" s="12"/>
    </row>
    <row r="91" spans="1:31" ht="15" customHeight="1" x14ac:dyDescent="0.25">
      <c r="A91" s="8" t="s">
        <v>144</v>
      </c>
      <c r="B91" s="12" t="s">
        <v>1024</v>
      </c>
      <c r="C91" s="8" t="s">
        <v>526</v>
      </c>
      <c r="D91" s="26" t="s">
        <v>1025</v>
      </c>
      <c r="E91" s="8" t="s">
        <v>779</v>
      </c>
      <c r="F91" s="8" t="s">
        <v>710</v>
      </c>
      <c r="G91" s="8" t="s">
        <v>779</v>
      </c>
      <c r="H91" s="8" t="s">
        <v>35</v>
      </c>
      <c r="I91" s="8" t="s">
        <v>1026</v>
      </c>
      <c r="J91" s="26" t="s">
        <v>1027</v>
      </c>
      <c r="K91" s="12" t="s">
        <v>36</v>
      </c>
      <c r="L91" s="12" t="s">
        <v>525</v>
      </c>
      <c r="M91" s="8" t="s">
        <v>56</v>
      </c>
      <c r="N91" s="31">
        <v>10.5</v>
      </c>
      <c r="O91" s="28">
        <f t="shared" si="6"/>
        <v>1.9079999999999999</v>
      </c>
      <c r="P91" s="17">
        <f t="shared" si="7"/>
        <v>0.57199999999999995</v>
      </c>
      <c r="Q91" s="17">
        <f t="shared" si="8"/>
        <v>1.3360000000000001</v>
      </c>
      <c r="R91" s="17">
        <f t="shared" si="9"/>
        <v>0</v>
      </c>
      <c r="S91" s="17">
        <f t="shared" si="10"/>
        <v>0.95399999999999996</v>
      </c>
      <c r="T91" s="17">
        <v>0.28599999999999998</v>
      </c>
      <c r="U91" s="17">
        <v>0.66800000000000004</v>
      </c>
      <c r="V91" s="17">
        <v>0</v>
      </c>
      <c r="W91" s="17">
        <f t="shared" si="11"/>
        <v>0.95399999999999996</v>
      </c>
      <c r="X91" s="17">
        <v>0.28599999999999998</v>
      </c>
      <c r="Y91" s="17">
        <v>0.66800000000000004</v>
      </c>
      <c r="Z91" s="17">
        <v>0</v>
      </c>
      <c r="AA91" s="12" t="s">
        <v>845</v>
      </c>
      <c r="AB91" s="12" t="s">
        <v>38</v>
      </c>
      <c r="AC91" s="12" t="s">
        <v>701</v>
      </c>
      <c r="AD91" s="12" t="s">
        <v>701</v>
      </c>
      <c r="AE91" s="12"/>
    </row>
    <row r="92" spans="1:31" ht="15" customHeight="1" x14ac:dyDescent="0.25">
      <c r="A92" s="8" t="s">
        <v>145</v>
      </c>
      <c r="B92" s="12" t="s">
        <v>1028</v>
      </c>
      <c r="C92" s="8" t="s">
        <v>526</v>
      </c>
      <c r="D92" s="26" t="s">
        <v>1029</v>
      </c>
      <c r="E92" s="8" t="s">
        <v>779</v>
      </c>
      <c r="F92" s="8" t="s">
        <v>710</v>
      </c>
      <c r="G92" s="8" t="s">
        <v>779</v>
      </c>
      <c r="H92" s="8" t="s">
        <v>35</v>
      </c>
      <c r="I92" s="8" t="s">
        <v>1030</v>
      </c>
      <c r="J92" s="26" t="s">
        <v>1031</v>
      </c>
      <c r="K92" s="12" t="s">
        <v>36</v>
      </c>
      <c r="L92" s="12" t="s">
        <v>525</v>
      </c>
      <c r="M92" s="8" t="s">
        <v>56</v>
      </c>
      <c r="N92" s="31">
        <v>16.5</v>
      </c>
      <c r="O92" s="28">
        <f t="shared" si="6"/>
        <v>13.183999999999999</v>
      </c>
      <c r="P92" s="17">
        <f t="shared" si="7"/>
        <v>3.956</v>
      </c>
      <c r="Q92" s="17">
        <f t="shared" si="8"/>
        <v>9.2279999999999998</v>
      </c>
      <c r="R92" s="17">
        <f t="shared" si="9"/>
        <v>0</v>
      </c>
      <c r="S92" s="17">
        <f t="shared" si="10"/>
        <v>6.5919999999999996</v>
      </c>
      <c r="T92" s="17">
        <v>1.978</v>
      </c>
      <c r="U92" s="17">
        <v>4.6139999999999999</v>
      </c>
      <c r="V92" s="17">
        <v>0</v>
      </c>
      <c r="W92" s="17">
        <f t="shared" si="11"/>
        <v>6.5919999999999996</v>
      </c>
      <c r="X92" s="17">
        <v>1.978</v>
      </c>
      <c r="Y92" s="17">
        <v>4.6139999999999999</v>
      </c>
      <c r="Z92" s="17">
        <v>0</v>
      </c>
      <c r="AA92" s="12" t="s">
        <v>845</v>
      </c>
      <c r="AB92" s="12" t="s">
        <v>38</v>
      </c>
      <c r="AC92" s="12" t="s">
        <v>701</v>
      </c>
      <c r="AD92" s="12" t="s">
        <v>701</v>
      </c>
      <c r="AE92" s="12"/>
    </row>
    <row r="93" spans="1:31" ht="15" customHeight="1" x14ac:dyDescent="0.25">
      <c r="A93" s="8" t="s">
        <v>146</v>
      </c>
      <c r="B93" s="12" t="s">
        <v>1032</v>
      </c>
      <c r="C93" s="8" t="s">
        <v>526</v>
      </c>
      <c r="D93" s="26" t="s">
        <v>1033</v>
      </c>
      <c r="E93" s="8" t="s">
        <v>853</v>
      </c>
      <c r="F93" s="8" t="s">
        <v>710</v>
      </c>
      <c r="G93" s="8" t="s">
        <v>853</v>
      </c>
      <c r="H93" s="8" t="s">
        <v>35</v>
      </c>
      <c r="I93" s="8" t="s">
        <v>1034</v>
      </c>
      <c r="J93" s="26" t="s">
        <v>1035</v>
      </c>
      <c r="K93" s="12" t="s">
        <v>36</v>
      </c>
      <c r="L93" s="12" t="s">
        <v>525</v>
      </c>
      <c r="M93" s="8" t="s">
        <v>56</v>
      </c>
      <c r="N93" s="31">
        <v>6</v>
      </c>
      <c r="O93" s="28">
        <f t="shared" si="6"/>
        <v>4.05</v>
      </c>
      <c r="P93" s="17">
        <f t="shared" si="7"/>
        <v>1.216</v>
      </c>
      <c r="Q93" s="17">
        <f t="shared" si="8"/>
        <v>2.8340000000000001</v>
      </c>
      <c r="R93" s="17">
        <f t="shared" si="9"/>
        <v>0</v>
      </c>
      <c r="S93" s="17">
        <f t="shared" si="10"/>
        <v>2.0249999999999999</v>
      </c>
      <c r="T93" s="17">
        <v>0.60799999999999998</v>
      </c>
      <c r="U93" s="17">
        <v>1.417</v>
      </c>
      <c r="V93" s="17">
        <v>0</v>
      </c>
      <c r="W93" s="17">
        <f t="shared" si="11"/>
        <v>2.0249999999999999</v>
      </c>
      <c r="X93" s="17">
        <v>0.60799999999999998</v>
      </c>
      <c r="Y93" s="17">
        <v>1.417</v>
      </c>
      <c r="Z93" s="17">
        <v>0</v>
      </c>
      <c r="AA93" s="12" t="s">
        <v>845</v>
      </c>
      <c r="AB93" s="12" t="s">
        <v>38</v>
      </c>
      <c r="AC93" s="12" t="s">
        <v>701</v>
      </c>
      <c r="AD93" s="12" t="s">
        <v>701</v>
      </c>
      <c r="AE93" s="12"/>
    </row>
    <row r="94" spans="1:31" ht="15" customHeight="1" x14ac:dyDescent="0.25">
      <c r="A94" s="8" t="s">
        <v>152</v>
      </c>
      <c r="B94" s="12" t="s">
        <v>1036</v>
      </c>
      <c r="C94" s="8" t="s">
        <v>526</v>
      </c>
      <c r="D94" s="26" t="s">
        <v>1037</v>
      </c>
      <c r="E94" s="8" t="s">
        <v>752</v>
      </c>
      <c r="F94" s="8" t="s">
        <v>710</v>
      </c>
      <c r="G94" s="8" t="s">
        <v>752</v>
      </c>
      <c r="H94" s="8" t="s">
        <v>35</v>
      </c>
      <c r="I94" s="8" t="s">
        <v>1038</v>
      </c>
      <c r="J94" s="26" t="s">
        <v>1039</v>
      </c>
      <c r="K94" s="12" t="s">
        <v>36</v>
      </c>
      <c r="L94" s="12" t="s">
        <v>525</v>
      </c>
      <c r="M94" s="8" t="s">
        <v>56</v>
      </c>
      <c r="N94" s="31">
        <v>3</v>
      </c>
      <c r="O94" s="28">
        <f t="shared" si="6"/>
        <v>0.54400000000000004</v>
      </c>
      <c r="P94" s="17">
        <f t="shared" si="7"/>
        <v>0.16200000000000001</v>
      </c>
      <c r="Q94" s="17">
        <f t="shared" si="8"/>
        <v>0.38200000000000001</v>
      </c>
      <c r="R94" s="17">
        <f t="shared" si="9"/>
        <v>0</v>
      </c>
      <c r="S94" s="17">
        <f t="shared" si="10"/>
        <v>0.27200000000000002</v>
      </c>
      <c r="T94" s="17">
        <v>8.1000000000000003E-2</v>
      </c>
      <c r="U94" s="17">
        <v>0.191</v>
      </c>
      <c r="V94" s="17">
        <v>0</v>
      </c>
      <c r="W94" s="17">
        <f t="shared" si="11"/>
        <v>0.27200000000000002</v>
      </c>
      <c r="X94" s="17">
        <v>8.1000000000000003E-2</v>
      </c>
      <c r="Y94" s="17">
        <v>0.191</v>
      </c>
      <c r="Z94" s="17">
        <v>0</v>
      </c>
      <c r="AA94" s="12" t="s">
        <v>845</v>
      </c>
      <c r="AB94" s="12" t="s">
        <v>38</v>
      </c>
      <c r="AC94" s="12" t="s">
        <v>701</v>
      </c>
      <c r="AD94" s="12" t="s">
        <v>701</v>
      </c>
      <c r="AE94" s="12"/>
    </row>
    <row r="95" spans="1:31" ht="15" customHeight="1" x14ac:dyDescent="0.25">
      <c r="A95" s="8" t="s">
        <v>153</v>
      </c>
      <c r="B95" s="12" t="s">
        <v>1040</v>
      </c>
      <c r="C95" s="8" t="s">
        <v>526</v>
      </c>
      <c r="D95" s="26" t="s">
        <v>1041</v>
      </c>
      <c r="E95" s="8" t="s">
        <v>752</v>
      </c>
      <c r="F95" s="8" t="s">
        <v>710</v>
      </c>
      <c r="G95" s="8" t="s">
        <v>752</v>
      </c>
      <c r="H95" s="8" t="s">
        <v>35</v>
      </c>
      <c r="I95" s="8" t="s">
        <v>1042</v>
      </c>
      <c r="J95" s="26" t="s">
        <v>1043</v>
      </c>
      <c r="K95" s="12" t="s">
        <v>36</v>
      </c>
      <c r="L95" s="12" t="s">
        <v>525</v>
      </c>
      <c r="M95" s="8" t="s">
        <v>56</v>
      </c>
      <c r="N95" s="31">
        <v>6</v>
      </c>
      <c r="O95" s="28">
        <f t="shared" si="6"/>
        <v>4.3260000000000005</v>
      </c>
      <c r="P95" s="17">
        <f t="shared" si="7"/>
        <v>1.298</v>
      </c>
      <c r="Q95" s="17">
        <f t="shared" si="8"/>
        <v>3.028</v>
      </c>
      <c r="R95" s="17">
        <f t="shared" si="9"/>
        <v>0</v>
      </c>
      <c r="S95" s="17">
        <f t="shared" si="10"/>
        <v>2.1630000000000003</v>
      </c>
      <c r="T95" s="17">
        <v>0.64900000000000002</v>
      </c>
      <c r="U95" s="17">
        <v>1.514</v>
      </c>
      <c r="V95" s="17">
        <v>0</v>
      </c>
      <c r="W95" s="17">
        <f t="shared" si="11"/>
        <v>2.1630000000000003</v>
      </c>
      <c r="X95" s="17">
        <v>0.64900000000000002</v>
      </c>
      <c r="Y95" s="17">
        <v>1.514</v>
      </c>
      <c r="Z95" s="17">
        <v>0</v>
      </c>
      <c r="AA95" s="12" t="s">
        <v>845</v>
      </c>
      <c r="AB95" s="12" t="s">
        <v>38</v>
      </c>
      <c r="AC95" s="12" t="s">
        <v>701</v>
      </c>
      <c r="AD95" s="12" t="s">
        <v>701</v>
      </c>
      <c r="AE95" s="12"/>
    </row>
    <row r="96" spans="1:31" ht="15" customHeight="1" x14ac:dyDescent="0.25">
      <c r="A96" s="8" t="s">
        <v>154</v>
      </c>
      <c r="B96" s="12" t="s">
        <v>1044</v>
      </c>
      <c r="C96" s="8" t="s">
        <v>526</v>
      </c>
      <c r="D96" s="26" t="s">
        <v>1045</v>
      </c>
      <c r="E96" s="8" t="s">
        <v>731</v>
      </c>
      <c r="F96" s="8" t="s">
        <v>710</v>
      </c>
      <c r="G96" s="8" t="s">
        <v>731</v>
      </c>
      <c r="H96" s="8" t="s">
        <v>35</v>
      </c>
      <c r="I96" s="8" t="s">
        <v>1046</v>
      </c>
      <c r="J96" s="26" t="s">
        <v>1047</v>
      </c>
      <c r="K96" s="12" t="s">
        <v>36</v>
      </c>
      <c r="L96" s="12" t="s">
        <v>525</v>
      </c>
      <c r="M96" s="8" t="s">
        <v>56</v>
      </c>
      <c r="N96" s="31">
        <v>3</v>
      </c>
      <c r="O96" s="28">
        <f t="shared" si="6"/>
        <v>0.78200000000000003</v>
      </c>
      <c r="P96" s="17">
        <f t="shared" si="7"/>
        <v>0.23400000000000001</v>
      </c>
      <c r="Q96" s="17">
        <f t="shared" si="8"/>
        <v>0.54800000000000004</v>
      </c>
      <c r="R96" s="17">
        <f t="shared" si="9"/>
        <v>0</v>
      </c>
      <c r="S96" s="17">
        <f t="shared" si="10"/>
        <v>0.39100000000000001</v>
      </c>
      <c r="T96" s="17">
        <v>0.11700000000000001</v>
      </c>
      <c r="U96" s="17">
        <v>0.27400000000000002</v>
      </c>
      <c r="V96" s="17">
        <v>0</v>
      </c>
      <c r="W96" s="17">
        <f t="shared" si="11"/>
        <v>0.39100000000000001</v>
      </c>
      <c r="X96" s="17">
        <v>0.11700000000000001</v>
      </c>
      <c r="Y96" s="17">
        <v>0.27400000000000002</v>
      </c>
      <c r="Z96" s="17">
        <v>0</v>
      </c>
      <c r="AA96" s="12" t="s">
        <v>845</v>
      </c>
      <c r="AB96" s="12" t="s">
        <v>38</v>
      </c>
      <c r="AC96" s="12" t="s">
        <v>701</v>
      </c>
      <c r="AD96" s="12" t="s">
        <v>701</v>
      </c>
      <c r="AE96" s="12"/>
    </row>
    <row r="97" spans="1:31" ht="15" customHeight="1" x14ac:dyDescent="0.25">
      <c r="A97" s="8" t="s">
        <v>155</v>
      </c>
      <c r="B97" s="12" t="s">
        <v>1048</v>
      </c>
      <c r="C97" s="8" t="s">
        <v>526</v>
      </c>
      <c r="D97" s="26" t="s">
        <v>1049</v>
      </c>
      <c r="E97" s="8" t="s">
        <v>731</v>
      </c>
      <c r="F97" s="8" t="s">
        <v>710</v>
      </c>
      <c r="G97" s="8" t="s">
        <v>731</v>
      </c>
      <c r="H97" s="8" t="s">
        <v>35</v>
      </c>
      <c r="I97" s="8" t="s">
        <v>1050</v>
      </c>
      <c r="J97" s="26" t="s">
        <v>1051</v>
      </c>
      <c r="K97" s="12" t="s">
        <v>36</v>
      </c>
      <c r="L97" s="12" t="s">
        <v>525</v>
      </c>
      <c r="M97" s="8" t="s">
        <v>56</v>
      </c>
      <c r="N97" s="31">
        <v>6</v>
      </c>
      <c r="O97" s="28">
        <f t="shared" si="6"/>
        <v>1.052</v>
      </c>
      <c r="P97" s="17">
        <f t="shared" si="7"/>
        <v>0.316</v>
      </c>
      <c r="Q97" s="17">
        <f t="shared" si="8"/>
        <v>0.73599999999999999</v>
      </c>
      <c r="R97" s="17">
        <f t="shared" si="9"/>
        <v>0</v>
      </c>
      <c r="S97" s="17">
        <f t="shared" si="10"/>
        <v>0.52600000000000002</v>
      </c>
      <c r="T97" s="17">
        <v>0.158</v>
      </c>
      <c r="U97" s="17">
        <v>0.36799999999999999</v>
      </c>
      <c r="V97" s="17">
        <v>0</v>
      </c>
      <c r="W97" s="17">
        <f t="shared" si="11"/>
        <v>0.52600000000000002</v>
      </c>
      <c r="X97" s="17">
        <v>0.158</v>
      </c>
      <c r="Y97" s="17">
        <v>0.36799999999999999</v>
      </c>
      <c r="Z97" s="17">
        <v>0</v>
      </c>
      <c r="AA97" s="12" t="s">
        <v>845</v>
      </c>
      <c r="AB97" s="12" t="s">
        <v>38</v>
      </c>
      <c r="AC97" s="12" t="s">
        <v>701</v>
      </c>
      <c r="AD97" s="12" t="s">
        <v>701</v>
      </c>
      <c r="AE97" s="12"/>
    </row>
    <row r="98" spans="1:31" ht="15" customHeight="1" x14ac:dyDescent="0.25">
      <c r="A98" s="8" t="s">
        <v>156</v>
      </c>
      <c r="B98" s="12" t="s">
        <v>1052</v>
      </c>
      <c r="C98" s="8" t="s">
        <v>526</v>
      </c>
      <c r="D98" s="26" t="s">
        <v>1053</v>
      </c>
      <c r="E98" s="8" t="s">
        <v>731</v>
      </c>
      <c r="F98" s="8" t="s">
        <v>710</v>
      </c>
      <c r="G98" s="8" t="s">
        <v>731</v>
      </c>
      <c r="H98" s="8" t="s">
        <v>35</v>
      </c>
      <c r="I98" s="8" t="s">
        <v>1054</v>
      </c>
      <c r="J98" s="26" t="s">
        <v>1055</v>
      </c>
      <c r="K98" s="12" t="s">
        <v>36</v>
      </c>
      <c r="L98" s="12" t="s">
        <v>525</v>
      </c>
      <c r="M98" s="8" t="s">
        <v>56</v>
      </c>
      <c r="N98" s="31">
        <v>3</v>
      </c>
      <c r="O98" s="28">
        <f t="shared" si="6"/>
        <v>1.298</v>
      </c>
      <c r="P98" s="17">
        <f t="shared" si="7"/>
        <v>0.39</v>
      </c>
      <c r="Q98" s="17">
        <f t="shared" si="8"/>
        <v>0.90800000000000003</v>
      </c>
      <c r="R98" s="17">
        <f t="shared" si="9"/>
        <v>0</v>
      </c>
      <c r="S98" s="17">
        <f t="shared" si="10"/>
        <v>0.64900000000000002</v>
      </c>
      <c r="T98" s="17">
        <v>0.19500000000000001</v>
      </c>
      <c r="U98" s="17">
        <v>0.45400000000000001</v>
      </c>
      <c r="V98" s="17">
        <v>0</v>
      </c>
      <c r="W98" s="17">
        <f t="shared" si="11"/>
        <v>0.64900000000000002</v>
      </c>
      <c r="X98" s="17">
        <v>0.19500000000000001</v>
      </c>
      <c r="Y98" s="17">
        <v>0.45400000000000001</v>
      </c>
      <c r="Z98" s="17">
        <v>0</v>
      </c>
      <c r="AA98" s="12" t="s">
        <v>845</v>
      </c>
      <c r="AB98" s="12" t="s">
        <v>38</v>
      </c>
      <c r="AC98" s="12" t="s">
        <v>701</v>
      </c>
      <c r="AD98" s="12" t="s">
        <v>701</v>
      </c>
      <c r="AE98" s="12"/>
    </row>
    <row r="99" spans="1:31" ht="15" customHeight="1" x14ac:dyDescent="0.25">
      <c r="A99" s="8" t="s">
        <v>157</v>
      </c>
      <c r="B99" s="12" t="s">
        <v>1056</v>
      </c>
      <c r="C99" s="8" t="s">
        <v>526</v>
      </c>
      <c r="D99" s="26" t="s">
        <v>1057</v>
      </c>
      <c r="E99" s="8" t="s">
        <v>731</v>
      </c>
      <c r="F99" s="8" t="s">
        <v>710</v>
      </c>
      <c r="G99" s="8" t="s">
        <v>731</v>
      </c>
      <c r="H99" s="8" t="s">
        <v>35</v>
      </c>
      <c r="I99" s="8" t="s">
        <v>1058</v>
      </c>
      <c r="J99" s="26" t="s">
        <v>1059</v>
      </c>
      <c r="K99" s="12" t="s">
        <v>36</v>
      </c>
      <c r="L99" s="12" t="s">
        <v>525</v>
      </c>
      <c r="M99" s="8" t="s">
        <v>56</v>
      </c>
      <c r="N99" s="31">
        <v>6</v>
      </c>
      <c r="O99" s="28">
        <f t="shared" si="6"/>
        <v>0.52600000000000002</v>
      </c>
      <c r="P99" s="17">
        <f t="shared" si="7"/>
        <v>0.158</v>
      </c>
      <c r="Q99" s="17">
        <f t="shared" si="8"/>
        <v>0.36799999999999999</v>
      </c>
      <c r="R99" s="17">
        <f t="shared" si="9"/>
        <v>0</v>
      </c>
      <c r="S99" s="17">
        <f t="shared" si="10"/>
        <v>0.26300000000000001</v>
      </c>
      <c r="T99" s="17">
        <v>7.9000000000000001E-2</v>
      </c>
      <c r="U99" s="17">
        <v>0.184</v>
      </c>
      <c r="V99" s="17">
        <v>0</v>
      </c>
      <c r="W99" s="17">
        <f t="shared" si="11"/>
        <v>0.26300000000000001</v>
      </c>
      <c r="X99" s="17">
        <v>7.9000000000000001E-2</v>
      </c>
      <c r="Y99" s="17">
        <v>0.184</v>
      </c>
      <c r="Z99" s="17">
        <v>0</v>
      </c>
      <c r="AA99" s="12" t="s">
        <v>845</v>
      </c>
      <c r="AB99" s="12" t="s">
        <v>38</v>
      </c>
      <c r="AC99" s="12" t="s">
        <v>701</v>
      </c>
      <c r="AD99" s="12" t="s">
        <v>701</v>
      </c>
      <c r="AE99" s="12"/>
    </row>
    <row r="100" spans="1:31" ht="15" customHeight="1" x14ac:dyDescent="0.25">
      <c r="A100" s="8" t="s">
        <v>158</v>
      </c>
      <c r="B100" s="12" t="s">
        <v>1060</v>
      </c>
      <c r="C100" s="8" t="s">
        <v>526</v>
      </c>
      <c r="D100" s="26" t="s">
        <v>1061</v>
      </c>
      <c r="E100" s="8" t="s">
        <v>764</v>
      </c>
      <c r="F100" s="8" t="s">
        <v>710</v>
      </c>
      <c r="G100" s="8" t="s">
        <v>764</v>
      </c>
      <c r="H100" s="8" t="s">
        <v>35</v>
      </c>
      <c r="I100" s="8" t="s">
        <v>1062</v>
      </c>
      <c r="J100" s="26" t="s">
        <v>1063</v>
      </c>
      <c r="K100" s="12" t="s">
        <v>36</v>
      </c>
      <c r="L100" s="12" t="s">
        <v>525</v>
      </c>
      <c r="M100" s="8" t="s">
        <v>56</v>
      </c>
      <c r="N100" s="31">
        <v>16.5</v>
      </c>
      <c r="O100" s="28">
        <f t="shared" si="6"/>
        <v>3.3079999999999998</v>
      </c>
      <c r="P100" s="17">
        <f t="shared" si="7"/>
        <v>0.99199999999999999</v>
      </c>
      <c r="Q100" s="17">
        <f t="shared" si="8"/>
        <v>2.3159999999999998</v>
      </c>
      <c r="R100" s="17">
        <f t="shared" si="9"/>
        <v>0</v>
      </c>
      <c r="S100" s="17">
        <f t="shared" si="10"/>
        <v>1.6539999999999999</v>
      </c>
      <c r="T100" s="17">
        <v>0.496</v>
      </c>
      <c r="U100" s="17">
        <v>1.1579999999999999</v>
      </c>
      <c r="V100" s="17">
        <v>0</v>
      </c>
      <c r="W100" s="17">
        <f t="shared" si="11"/>
        <v>1.6539999999999999</v>
      </c>
      <c r="X100" s="17">
        <v>0.496</v>
      </c>
      <c r="Y100" s="17">
        <v>1.1579999999999999</v>
      </c>
      <c r="Z100" s="17">
        <v>0</v>
      </c>
      <c r="AA100" s="12" t="s">
        <v>845</v>
      </c>
      <c r="AB100" s="12" t="s">
        <v>38</v>
      </c>
      <c r="AC100" s="12" t="s">
        <v>701</v>
      </c>
      <c r="AD100" s="12" t="s">
        <v>701</v>
      </c>
      <c r="AE100" s="12"/>
    </row>
    <row r="101" spans="1:31" ht="15" customHeight="1" x14ac:dyDescent="0.25">
      <c r="A101" s="8" t="s">
        <v>159</v>
      </c>
      <c r="B101" s="12" t="s">
        <v>1064</v>
      </c>
      <c r="C101" s="8" t="s">
        <v>526</v>
      </c>
      <c r="D101" s="26" t="s">
        <v>1065</v>
      </c>
      <c r="E101" s="8" t="s">
        <v>798</v>
      </c>
      <c r="F101" s="8" t="s">
        <v>710</v>
      </c>
      <c r="G101" s="8" t="s">
        <v>798</v>
      </c>
      <c r="H101" s="8" t="s">
        <v>35</v>
      </c>
      <c r="I101" s="8" t="s">
        <v>1066</v>
      </c>
      <c r="J101" s="26" t="s">
        <v>1067</v>
      </c>
      <c r="K101" s="12" t="s">
        <v>36</v>
      </c>
      <c r="L101" s="12" t="s">
        <v>525</v>
      </c>
      <c r="M101" s="8" t="s">
        <v>56</v>
      </c>
      <c r="N101" s="31">
        <v>10</v>
      </c>
      <c r="O101" s="28">
        <f t="shared" si="6"/>
        <v>2.472</v>
      </c>
      <c r="P101" s="17">
        <f t="shared" si="7"/>
        <v>0.74199999999999999</v>
      </c>
      <c r="Q101" s="17">
        <f t="shared" si="8"/>
        <v>1.73</v>
      </c>
      <c r="R101" s="17">
        <f t="shared" si="9"/>
        <v>0</v>
      </c>
      <c r="S101" s="17">
        <f t="shared" si="10"/>
        <v>1.236</v>
      </c>
      <c r="T101" s="17">
        <v>0.371</v>
      </c>
      <c r="U101" s="17">
        <v>0.86499999999999999</v>
      </c>
      <c r="V101" s="17">
        <v>0</v>
      </c>
      <c r="W101" s="17">
        <f t="shared" si="11"/>
        <v>1.236</v>
      </c>
      <c r="X101" s="17">
        <v>0.371</v>
      </c>
      <c r="Y101" s="17">
        <v>0.86499999999999999</v>
      </c>
      <c r="Z101" s="17">
        <v>0</v>
      </c>
      <c r="AA101" s="12" t="s">
        <v>845</v>
      </c>
      <c r="AB101" s="12" t="s">
        <v>38</v>
      </c>
      <c r="AC101" s="12" t="s">
        <v>701</v>
      </c>
      <c r="AD101" s="12" t="s">
        <v>701</v>
      </c>
      <c r="AE101" s="12"/>
    </row>
    <row r="102" spans="1:31" ht="15" customHeight="1" x14ac:dyDescent="0.25">
      <c r="A102" s="8" t="s">
        <v>160</v>
      </c>
      <c r="B102" s="12" t="s">
        <v>1068</v>
      </c>
      <c r="C102" s="8" t="s">
        <v>526</v>
      </c>
      <c r="D102" s="26" t="s">
        <v>1069</v>
      </c>
      <c r="E102" s="8" t="s">
        <v>853</v>
      </c>
      <c r="F102" s="8" t="s">
        <v>710</v>
      </c>
      <c r="G102" s="8" t="s">
        <v>853</v>
      </c>
      <c r="H102" s="8" t="s">
        <v>35</v>
      </c>
      <c r="I102" s="8" t="s">
        <v>1070</v>
      </c>
      <c r="J102" s="26" t="s">
        <v>1071</v>
      </c>
      <c r="K102" s="12" t="s">
        <v>36</v>
      </c>
      <c r="L102" s="12" t="s">
        <v>525</v>
      </c>
      <c r="M102" s="8" t="s">
        <v>56</v>
      </c>
      <c r="N102" s="31">
        <v>3</v>
      </c>
      <c r="O102" s="28">
        <f t="shared" si="6"/>
        <v>1.056</v>
      </c>
      <c r="P102" s="17">
        <f t="shared" si="7"/>
        <v>0.318</v>
      </c>
      <c r="Q102" s="17">
        <f t="shared" si="8"/>
        <v>0.73799999999999999</v>
      </c>
      <c r="R102" s="17">
        <f t="shared" si="9"/>
        <v>0</v>
      </c>
      <c r="S102" s="17">
        <f t="shared" si="10"/>
        <v>0.52800000000000002</v>
      </c>
      <c r="T102" s="17">
        <v>0.159</v>
      </c>
      <c r="U102" s="17">
        <v>0.36899999999999999</v>
      </c>
      <c r="V102" s="17">
        <v>0</v>
      </c>
      <c r="W102" s="17">
        <f t="shared" si="11"/>
        <v>0.52800000000000002</v>
      </c>
      <c r="X102" s="17">
        <v>0.159</v>
      </c>
      <c r="Y102" s="17">
        <v>0.36899999999999999</v>
      </c>
      <c r="Z102" s="17">
        <v>0</v>
      </c>
      <c r="AA102" s="12" t="s">
        <v>845</v>
      </c>
      <c r="AB102" s="12" t="s">
        <v>38</v>
      </c>
      <c r="AC102" s="12" t="s">
        <v>701</v>
      </c>
      <c r="AD102" s="12" t="s">
        <v>701</v>
      </c>
      <c r="AE102" s="12"/>
    </row>
    <row r="103" spans="1:31" ht="15" customHeight="1" x14ac:dyDescent="0.25">
      <c r="A103" s="8" t="s">
        <v>161</v>
      </c>
      <c r="B103" s="12" t="s">
        <v>1072</v>
      </c>
      <c r="C103" s="8" t="s">
        <v>526</v>
      </c>
      <c r="D103" s="26" t="s">
        <v>1073</v>
      </c>
      <c r="E103" s="8" t="s">
        <v>853</v>
      </c>
      <c r="F103" s="8" t="s">
        <v>710</v>
      </c>
      <c r="G103" s="8" t="s">
        <v>853</v>
      </c>
      <c r="H103" s="8" t="s">
        <v>35</v>
      </c>
      <c r="I103" s="8" t="s">
        <v>1074</v>
      </c>
      <c r="J103" s="26" t="s">
        <v>1075</v>
      </c>
      <c r="K103" s="12" t="s">
        <v>36</v>
      </c>
      <c r="L103" s="12" t="s">
        <v>525</v>
      </c>
      <c r="M103" s="8" t="s">
        <v>56</v>
      </c>
      <c r="N103" s="31">
        <v>16.5</v>
      </c>
      <c r="O103" s="28">
        <f t="shared" si="6"/>
        <v>35.597999999999999</v>
      </c>
      <c r="P103" s="17">
        <f t="shared" si="7"/>
        <v>10.68</v>
      </c>
      <c r="Q103" s="17">
        <f t="shared" si="8"/>
        <v>24.917999999999999</v>
      </c>
      <c r="R103" s="17">
        <f t="shared" si="9"/>
        <v>0</v>
      </c>
      <c r="S103" s="17">
        <f t="shared" si="10"/>
        <v>17.798999999999999</v>
      </c>
      <c r="T103" s="17">
        <v>5.34</v>
      </c>
      <c r="U103" s="17">
        <v>12.459</v>
      </c>
      <c r="V103" s="17">
        <v>0</v>
      </c>
      <c r="W103" s="17">
        <f t="shared" si="11"/>
        <v>17.798999999999999</v>
      </c>
      <c r="X103" s="17">
        <v>5.34</v>
      </c>
      <c r="Y103" s="17">
        <v>12.459</v>
      </c>
      <c r="Z103" s="17">
        <v>0</v>
      </c>
      <c r="AA103" s="12" t="s">
        <v>845</v>
      </c>
      <c r="AB103" s="12" t="s">
        <v>38</v>
      </c>
      <c r="AC103" s="12" t="s">
        <v>701</v>
      </c>
      <c r="AD103" s="12" t="s">
        <v>701</v>
      </c>
      <c r="AE103" s="12"/>
    </row>
    <row r="104" spans="1:31" ht="15" customHeight="1" x14ac:dyDescent="0.25">
      <c r="A104" s="8" t="s">
        <v>163</v>
      </c>
      <c r="B104" s="12" t="s">
        <v>1076</v>
      </c>
      <c r="C104" s="8" t="s">
        <v>526</v>
      </c>
      <c r="D104" s="26" t="s">
        <v>1077</v>
      </c>
      <c r="E104" s="8" t="s">
        <v>731</v>
      </c>
      <c r="F104" s="8" t="s">
        <v>710</v>
      </c>
      <c r="G104" s="8" t="s">
        <v>731</v>
      </c>
      <c r="H104" s="8" t="s">
        <v>35</v>
      </c>
      <c r="I104" s="8" t="s">
        <v>1078</v>
      </c>
      <c r="J104" s="26" t="s">
        <v>1079</v>
      </c>
      <c r="K104" s="12" t="s">
        <v>36</v>
      </c>
      <c r="L104" s="12" t="s">
        <v>525</v>
      </c>
      <c r="M104" s="8" t="s">
        <v>56</v>
      </c>
      <c r="N104" s="31">
        <v>16.5</v>
      </c>
      <c r="O104" s="28">
        <f t="shared" si="6"/>
        <v>14.419999999999998</v>
      </c>
      <c r="P104" s="17">
        <f t="shared" si="7"/>
        <v>4.3259999999999996</v>
      </c>
      <c r="Q104" s="17">
        <f t="shared" si="8"/>
        <v>10.093999999999999</v>
      </c>
      <c r="R104" s="17">
        <f t="shared" si="9"/>
        <v>0</v>
      </c>
      <c r="S104" s="17">
        <f t="shared" si="10"/>
        <v>7.2099999999999991</v>
      </c>
      <c r="T104" s="17">
        <v>2.1629999999999998</v>
      </c>
      <c r="U104" s="17">
        <v>5.0469999999999997</v>
      </c>
      <c r="V104" s="17">
        <v>0</v>
      </c>
      <c r="W104" s="17">
        <f t="shared" si="11"/>
        <v>7.2099999999999991</v>
      </c>
      <c r="X104" s="17">
        <v>2.1629999999999998</v>
      </c>
      <c r="Y104" s="17">
        <v>5.0469999999999997</v>
      </c>
      <c r="Z104" s="17">
        <v>0</v>
      </c>
      <c r="AA104" s="12" t="s">
        <v>845</v>
      </c>
      <c r="AB104" s="12" t="s">
        <v>38</v>
      </c>
      <c r="AC104" s="12" t="s">
        <v>701</v>
      </c>
      <c r="AD104" s="12" t="s">
        <v>701</v>
      </c>
      <c r="AE104" s="12"/>
    </row>
    <row r="105" spans="1:31" ht="15" customHeight="1" x14ac:dyDescent="0.25">
      <c r="A105" s="8" t="s">
        <v>164</v>
      </c>
      <c r="B105" s="12" t="s">
        <v>1080</v>
      </c>
      <c r="C105" s="8" t="s">
        <v>526</v>
      </c>
      <c r="D105" s="26" t="s">
        <v>1081</v>
      </c>
      <c r="E105" s="8" t="s">
        <v>752</v>
      </c>
      <c r="F105" s="8" t="s">
        <v>710</v>
      </c>
      <c r="G105" s="8" t="s">
        <v>752</v>
      </c>
      <c r="H105" s="8" t="s">
        <v>35</v>
      </c>
      <c r="I105" s="8" t="s">
        <v>1082</v>
      </c>
      <c r="J105" s="26" t="s">
        <v>1083</v>
      </c>
      <c r="K105" s="12" t="s">
        <v>36</v>
      </c>
      <c r="L105" s="12" t="s">
        <v>525</v>
      </c>
      <c r="M105" s="8" t="s">
        <v>56</v>
      </c>
      <c r="N105" s="31">
        <v>6</v>
      </c>
      <c r="O105" s="28">
        <f t="shared" si="6"/>
        <v>3.6459999999999999</v>
      </c>
      <c r="P105" s="17">
        <f t="shared" si="7"/>
        <v>1.0940000000000001</v>
      </c>
      <c r="Q105" s="17">
        <f t="shared" si="8"/>
        <v>2.552</v>
      </c>
      <c r="R105" s="17">
        <f t="shared" si="9"/>
        <v>0</v>
      </c>
      <c r="S105" s="17">
        <f t="shared" si="10"/>
        <v>1.823</v>
      </c>
      <c r="T105" s="17">
        <v>0.54700000000000004</v>
      </c>
      <c r="U105" s="17">
        <v>1.276</v>
      </c>
      <c r="V105" s="17">
        <v>0</v>
      </c>
      <c r="W105" s="17">
        <f t="shared" si="11"/>
        <v>1.823</v>
      </c>
      <c r="X105" s="17">
        <v>0.54700000000000004</v>
      </c>
      <c r="Y105" s="17">
        <v>1.276</v>
      </c>
      <c r="Z105" s="17">
        <v>0</v>
      </c>
      <c r="AA105" s="12" t="s">
        <v>845</v>
      </c>
      <c r="AB105" s="12" t="s">
        <v>38</v>
      </c>
      <c r="AC105" s="12" t="s">
        <v>701</v>
      </c>
      <c r="AD105" s="12" t="s">
        <v>701</v>
      </c>
      <c r="AE105" s="12"/>
    </row>
    <row r="106" spans="1:31" ht="15" customHeight="1" x14ac:dyDescent="0.25">
      <c r="A106" s="8" t="s">
        <v>165</v>
      </c>
      <c r="B106" s="8" t="s">
        <v>1084</v>
      </c>
      <c r="C106" s="8" t="s">
        <v>526</v>
      </c>
      <c r="D106" s="26" t="s">
        <v>1085</v>
      </c>
      <c r="E106" s="8" t="s">
        <v>761</v>
      </c>
      <c r="F106" s="8" t="s">
        <v>710</v>
      </c>
      <c r="G106" s="8" t="s">
        <v>761</v>
      </c>
      <c r="H106" s="8" t="s">
        <v>35</v>
      </c>
      <c r="I106" s="8" t="s">
        <v>1086</v>
      </c>
      <c r="J106" s="26" t="s">
        <v>1087</v>
      </c>
      <c r="K106" s="12" t="s">
        <v>36</v>
      </c>
      <c r="L106" s="12" t="s">
        <v>525</v>
      </c>
      <c r="M106" s="8" t="s">
        <v>56</v>
      </c>
      <c r="N106" s="31">
        <v>6.5</v>
      </c>
      <c r="O106" s="28">
        <f t="shared" si="6"/>
        <v>13.472</v>
      </c>
      <c r="P106" s="17">
        <f t="shared" si="7"/>
        <v>3.3679999999999999</v>
      </c>
      <c r="Q106" s="17">
        <f t="shared" si="8"/>
        <v>10.103999999999999</v>
      </c>
      <c r="R106" s="17">
        <f t="shared" si="9"/>
        <v>0</v>
      </c>
      <c r="S106" s="17">
        <f t="shared" si="10"/>
        <v>6.7359999999999998</v>
      </c>
      <c r="T106" s="17">
        <v>1.6839999999999999</v>
      </c>
      <c r="U106" s="17">
        <v>5.0519999999999996</v>
      </c>
      <c r="V106" s="17">
        <v>0</v>
      </c>
      <c r="W106" s="17">
        <f t="shared" si="11"/>
        <v>6.7359999999999998</v>
      </c>
      <c r="X106" s="17">
        <v>1.6839999999999999</v>
      </c>
      <c r="Y106" s="17">
        <v>5.0519999999999996</v>
      </c>
      <c r="Z106" s="17">
        <v>0</v>
      </c>
      <c r="AA106" s="12" t="s">
        <v>845</v>
      </c>
      <c r="AB106" s="12" t="s">
        <v>38</v>
      </c>
      <c r="AC106" s="12" t="s">
        <v>701</v>
      </c>
      <c r="AD106" s="12" t="s">
        <v>701</v>
      </c>
      <c r="AE106" s="12"/>
    </row>
    <row r="107" spans="1:31" ht="15" customHeight="1" x14ac:dyDescent="0.25">
      <c r="A107" s="8" t="s">
        <v>166</v>
      </c>
      <c r="B107" s="8" t="s">
        <v>1088</v>
      </c>
      <c r="C107" s="8" t="s">
        <v>35</v>
      </c>
      <c r="D107" s="26" t="s">
        <v>1089</v>
      </c>
      <c r="E107" s="8" t="s">
        <v>709</v>
      </c>
      <c r="F107" s="8" t="s">
        <v>710</v>
      </c>
      <c r="G107" s="8" t="s">
        <v>709</v>
      </c>
      <c r="H107" s="8" t="s">
        <v>35</v>
      </c>
      <c r="I107" s="8" t="s">
        <v>1090</v>
      </c>
      <c r="J107" s="26">
        <v>71984447</v>
      </c>
      <c r="K107" s="12" t="s">
        <v>36</v>
      </c>
      <c r="L107" s="12" t="s">
        <v>525</v>
      </c>
      <c r="M107" s="8" t="s">
        <v>41</v>
      </c>
      <c r="N107" s="31">
        <v>10.5</v>
      </c>
      <c r="O107" s="28">
        <f t="shared" si="6"/>
        <v>4.2000000000000003E-2</v>
      </c>
      <c r="P107" s="17">
        <f t="shared" si="7"/>
        <v>4.2000000000000003E-2</v>
      </c>
      <c r="Q107" s="17">
        <f t="shared" si="8"/>
        <v>0</v>
      </c>
      <c r="R107" s="17">
        <f t="shared" si="9"/>
        <v>0</v>
      </c>
      <c r="S107" s="17">
        <f t="shared" si="10"/>
        <v>2.1000000000000001E-2</v>
      </c>
      <c r="T107" s="17">
        <v>2.1000000000000001E-2</v>
      </c>
      <c r="U107" s="17">
        <v>0</v>
      </c>
      <c r="V107" s="17">
        <v>0</v>
      </c>
      <c r="W107" s="17">
        <f t="shared" si="11"/>
        <v>2.1000000000000001E-2</v>
      </c>
      <c r="X107" s="17">
        <v>2.1000000000000001E-2</v>
      </c>
      <c r="Y107" s="17">
        <v>0</v>
      </c>
      <c r="Z107" s="17">
        <v>0</v>
      </c>
      <c r="AA107" s="12" t="s">
        <v>845</v>
      </c>
      <c r="AB107" s="12" t="s">
        <v>38</v>
      </c>
      <c r="AC107" s="12" t="s">
        <v>701</v>
      </c>
      <c r="AD107" s="12" t="s">
        <v>701</v>
      </c>
      <c r="AE107" s="12"/>
    </row>
    <row r="108" spans="1:31" ht="15" customHeight="1" x14ac:dyDescent="0.25">
      <c r="A108" s="8" t="s">
        <v>167</v>
      </c>
      <c r="B108" s="8" t="s">
        <v>1091</v>
      </c>
      <c r="C108" s="8" t="s">
        <v>526</v>
      </c>
      <c r="D108" s="26" t="s">
        <v>1092</v>
      </c>
      <c r="E108" s="8" t="s">
        <v>731</v>
      </c>
      <c r="F108" s="8" t="s">
        <v>710</v>
      </c>
      <c r="G108" s="8" t="s">
        <v>731</v>
      </c>
      <c r="H108" s="8" t="s">
        <v>35</v>
      </c>
      <c r="I108" s="8" t="s">
        <v>1093</v>
      </c>
      <c r="J108" s="26">
        <v>50644240</v>
      </c>
      <c r="K108" s="12" t="s">
        <v>36</v>
      </c>
      <c r="L108" s="12" t="s">
        <v>525</v>
      </c>
      <c r="M108" s="8" t="s">
        <v>41</v>
      </c>
      <c r="N108" s="31">
        <v>40</v>
      </c>
      <c r="O108" s="28">
        <f t="shared" si="6"/>
        <v>0.86199999999999999</v>
      </c>
      <c r="P108" s="17">
        <f t="shared" si="7"/>
        <v>0.86199999999999999</v>
      </c>
      <c r="Q108" s="17">
        <f t="shared" si="8"/>
        <v>0</v>
      </c>
      <c r="R108" s="17">
        <f t="shared" si="9"/>
        <v>0</v>
      </c>
      <c r="S108" s="17">
        <f t="shared" si="10"/>
        <v>0.43099999999999999</v>
      </c>
      <c r="T108" s="17">
        <v>0.43099999999999999</v>
      </c>
      <c r="U108" s="17">
        <v>0</v>
      </c>
      <c r="V108" s="17">
        <v>0</v>
      </c>
      <c r="W108" s="17">
        <f t="shared" si="11"/>
        <v>0.43099999999999999</v>
      </c>
      <c r="X108" s="17">
        <v>0.43099999999999999</v>
      </c>
      <c r="Y108" s="17">
        <v>0</v>
      </c>
      <c r="Z108" s="17">
        <v>0</v>
      </c>
      <c r="AA108" s="12" t="s">
        <v>845</v>
      </c>
      <c r="AB108" s="12" t="s">
        <v>38</v>
      </c>
      <c r="AC108" s="12" t="s">
        <v>701</v>
      </c>
      <c r="AD108" s="12" t="s">
        <v>701</v>
      </c>
      <c r="AE108" s="12"/>
    </row>
    <row r="109" spans="1:31" ht="15" customHeight="1" x14ac:dyDescent="0.25">
      <c r="A109" s="8" t="s">
        <v>190</v>
      </c>
      <c r="B109" s="8" t="s">
        <v>1094</v>
      </c>
      <c r="C109" s="8" t="s">
        <v>526</v>
      </c>
      <c r="D109" s="26" t="s">
        <v>1095</v>
      </c>
      <c r="E109" s="8" t="s">
        <v>798</v>
      </c>
      <c r="F109" s="8" t="s">
        <v>710</v>
      </c>
      <c r="G109" s="8" t="s">
        <v>798</v>
      </c>
      <c r="H109" s="8" t="s">
        <v>35</v>
      </c>
      <c r="I109" s="8" t="s">
        <v>1096</v>
      </c>
      <c r="J109" s="26" t="s">
        <v>1097</v>
      </c>
      <c r="K109" s="12" t="s">
        <v>36</v>
      </c>
      <c r="L109" s="12" t="s">
        <v>525</v>
      </c>
      <c r="M109" s="8" t="s">
        <v>41</v>
      </c>
      <c r="N109" s="31">
        <v>1.5</v>
      </c>
      <c r="O109" s="28">
        <f t="shared" si="6"/>
        <v>1.73</v>
      </c>
      <c r="P109" s="17">
        <f t="shared" si="7"/>
        <v>1.73</v>
      </c>
      <c r="Q109" s="17">
        <f t="shared" si="8"/>
        <v>0</v>
      </c>
      <c r="R109" s="17">
        <f t="shared" si="9"/>
        <v>0</v>
      </c>
      <c r="S109" s="17">
        <f t="shared" si="10"/>
        <v>0.86499999999999999</v>
      </c>
      <c r="T109" s="17">
        <v>0.86499999999999999</v>
      </c>
      <c r="U109" s="17">
        <v>0</v>
      </c>
      <c r="V109" s="17">
        <v>0</v>
      </c>
      <c r="W109" s="17">
        <f t="shared" si="11"/>
        <v>0.86499999999999999</v>
      </c>
      <c r="X109" s="17">
        <v>0.86499999999999999</v>
      </c>
      <c r="Y109" s="17">
        <v>0</v>
      </c>
      <c r="Z109" s="17">
        <v>0</v>
      </c>
      <c r="AA109" s="12" t="s">
        <v>845</v>
      </c>
      <c r="AB109" s="12" t="s">
        <v>38</v>
      </c>
      <c r="AC109" s="12" t="s">
        <v>701</v>
      </c>
      <c r="AD109" s="12" t="s">
        <v>701</v>
      </c>
      <c r="AE109" s="12"/>
    </row>
    <row r="110" spans="1:31" ht="15" customHeight="1" x14ac:dyDescent="0.25">
      <c r="A110" s="8" t="s">
        <v>191</v>
      </c>
      <c r="B110" s="12" t="s">
        <v>35</v>
      </c>
      <c r="C110" s="12" t="s">
        <v>35</v>
      </c>
      <c r="D110" s="13" t="s">
        <v>1098</v>
      </c>
      <c r="E110" s="12" t="s">
        <v>764</v>
      </c>
      <c r="F110" s="12" t="s">
        <v>710</v>
      </c>
      <c r="G110" s="12" t="s">
        <v>709</v>
      </c>
      <c r="H110" s="8" t="s">
        <v>35</v>
      </c>
      <c r="I110" s="13" t="s">
        <v>1099</v>
      </c>
      <c r="J110" s="13" t="s">
        <v>1100</v>
      </c>
      <c r="K110" s="12" t="s">
        <v>36</v>
      </c>
      <c r="L110" s="12" t="s">
        <v>525</v>
      </c>
      <c r="M110" s="12" t="s">
        <v>56</v>
      </c>
      <c r="N110" s="32">
        <v>4.5</v>
      </c>
      <c r="O110" s="28">
        <f t="shared" si="6"/>
        <v>0.20600000000000002</v>
      </c>
      <c r="P110" s="17">
        <f t="shared" si="7"/>
        <v>8.2000000000000003E-2</v>
      </c>
      <c r="Q110" s="17">
        <f t="shared" si="8"/>
        <v>0.124</v>
      </c>
      <c r="R110" s="17">
        <f t="shared" si="9"/>
        <v>0</v>
      </c>
      <c r="S110" s="17">
        <f t="shared" si="10"/>
        <v>0.10300000000000001</v>
      </c>
      <c r="T110" s="17">
        <v>4.1000000000000002E-2</v>
      </c>
      <c r="U110" s="17">
        <v>6.2E-2</v>
      </c>
      <c r="V110" s="17">
        <v>0</v>
      </c>
      <c r="W110" s="17">
        <f t="shared" si="11"/>
        <v>0.10300000000000001</v>
      </c>
      <c r="X110" s="17">
        <v>4.1000000000000002E-2</v>
      </c>
      <c r="Y110" s="17">
        <v>6.2E-2</v>
      </c>
      <c r="Z110" s="17">
        <v>0</v>
      </c>
      <c r="AA110" s="12" t="s">
        <v>845</v>
      </c>
      <c r="AB110" s="12" t="s">
        <v>38</v>
      </c>
      <c r="AC110" s="12" t="s">
        <v>701</v>
      </c>
      <c r="AD110" s="12" t="s">
        <v>701</v>
      </c>
      <c r="AE110" s="12"/>
    </row>
    <row r="111" spans="1:31" ht="15" customHeight="1" x14ac:dyDescent="0.25">
      <c r="A111" s="8" t="s">
        <v>192</v>
      </c>
      <c r="B111" s="12" t="s">
        <v>35</v>
      </c>
      <c r="C111" s="12" t="s">
        <v>35</v>
      </c>
      <c r="D111" s="13" t="s">
        <v>1101</v>
      </c>
      <c r="E111" s="12" t="s">
        <v>802</v>
      </c>
      <c r="F111" s="12" t="s">
        <v>710</v>
      </c>
      <c r="G111" s="12" t="s">
        <v>709</v>
      </c>
      <c r="H111" s="8" t="s">
        <v>35</v>
      </c>
      <c r="I111" s="13" t="s">
        <v>1102</v>
      </c>
      <c r="J111" s="13" t="s">
        <v>1103</v>
      </c>
      <c r="K111" s="12" t="s">
        <v>36</v>
      </c>
      <c r="L111" s="12" t="s">
        <v>525</v>
      </c>
      <c r="M111" s="12" t="s">
        <v>56</v>
      </c>
      <c r="N111" s="32">
        <v>4.5</v>
      </c>
      <c r="O111" s="28">
        <f t="shared" si="6"/>
        <v>9.799999999999999E-2</v>
      </c>
      <c r="P111" s="17">
        <f t="shared" si="7"/>
        <v>1.2E-2</v>
      </c>
      <c r="Q111" s="17">
        <f t="shared" si="8"/>
        <v>8.5999999999999993E-2</v>
      </c>
      <c r="R111" s="17">
        <f t="shared" si="9"/>
        <v>0</v>
      </c>
      <c r="S111" s="17">
        <f t="shared" si="10"/>
        <v>4.8999999999999995E-2</v>
      </c>
      <c r="T111" s="17">
        <v>6.0000000000000001E-3</v>
      </c>
      <c r="U111" s="17">
        <v>4.2999999999999997E-2</v>
      </c>
      <c r="V111" s="17">
        <v>0</v>
      </c>
      <c r="W111" s="17">
        <f t="shared" si="11"/>
        <v>4.8999999999999995E-2</v>
      </c>
      <c r="X111" s="17">
        <v>6.0000000000000001E-3</v>
      </c>
      <c r="Y111" s="17">
        <v>4.2999999999999997E-2</v>
      </c>
      <c r="Z111" s="17">
        <v>0</v>
      </c>
      <c r="AA111" s="12" t="s">
        <v>845</v>
      </c>
      <c r="AB111" s="12" t="s">
        <v>38</v>
      </c>
      <c r="AC111" s="12" t="s">
        <v>701</v>
      </c>
      <c r="AD111" s="12" t="s">
        <v>701</v>
      </c>
      <c r="AE111" s="12"/>
    </row>
    <row r="112" spans="1:31" ht="15" customHeight="1" x14ac:dyDescent="0.25">
      <c r="A112" s="8" t="s">
        <v>193</v>
      </c>
      <c r="B112" s="12" t="s">
        <v>35</v>
      </c>
      <c r="C112" s="12" t="s">
        <v>35</v>
      </c>
      <c r="D112" s="13" t="s">
        <v>35</v>
      </c>
      <c r="E112" s="12" t="s">
        <v>731</v>
      </c>
      <c r="F112" s="12" t="s">
        <v>710</v>
      </c>
      <c r="G112" s="12" t="s">
        <v>709</v>
      </c>
      <c r="H112" s="8" t="s">
        <v>35</v>
      </c>
      <c r="I112" s="13" t="s">
        <v>1104</v>
      </c>
      <c r="J112" s="13" t="s">
        <v>1105</v>
      </c>
      <c r="K112" s="12" t="s">
        <v>36</v>
      </c>
      <c r="L112" s="12" t="s">
        <v>525</v>
      </c>
      <c r="M112" s="12" t="s">
        <v>37</v>
      </c>
      <c r="N112" s="32">
        <v>1</v>
      </c>
      <c r="O112" s="28">
        <f t="shared" si="6"/>
        <v>6.7039999999999997</v>
      </c>
      <c r="P112" s="17">
        <f t="shared" si="7"/>
        <v>6.7039999999999997</v>
      </c>
      <c r="Q112" s="17">
        <f t="shared" si="8"/>
        <v>0</v>
      </c>
      <c r="R112" s="17">
        <f t="shared" si="9"/>
        <v>0</v>
      </c>
      <c r="S112" s="17">
        <f t="shared" si="10"/>
        <v>3.3519999999999999</v>
      </c>
      <c r="T112" s="17">
        <v>3.3519999999999999</v>
      </c>
      <c r="U112" s="17">
        <v>0</v>
      </c>
      <c r="V112" s="17">
        <v>0</v>
      </c>
      <c r="W112" s="17">
        <f t="shared" si="11"/>
        <v>3.3519999999999999</v>
      </c>
      <c r="X112" s="17">
        <v>3.3519999999999999</v>
      </c>
      <c r="Y112" s="17">
        <v>0</v>
      </c>
      <c r="Z112" s="17">
        <v>0</v>
      </c>
      <c r="AA112" s="12" t="s">
        <v>845</v>
      </c>
      <c r="AB112" s="12" t="s">
        <v>846</v>
      </c>
      <c r="AC112" s="12" t="s">
        <v>701</v>
      </c>
      <c r="AD112" s="12" t="s">
        <v>701</v>
      </c>
      <c r="AE112" s="12"/>
    </row>
    <row r="113" spans="1:31" ht="15" customHeight="1" x14ac:dyDescent="0.25">
      <c r="A113" s="8" t="s">
        <v>194</v>
      </c>
      <c r="B113" s="12" t="s">
        <v>1106</v>
      </c>
      <c r="C113" s="12" t="s">
        <v>35</v>
      </c>
      <c r="D113" s="13" t="s">
        <v>1107</v>
      </c>
      <c r="E113" s="12" t="s">
        <v>793</v>
      </c>
      <c r="F113" s="12" t="s">
        <v>710</v>
      </c>
      <c r="G113" s="12" t="s">
        <v>709</v>
      </c>
      <c r="H113" s="8" t="s">
        <v>35</v>
      </c>
      <c r="I113" s="13" t="s">
        <v>1108</v>
      </c>
      <c r="J113" s="13" t="s">
        <v>1109</v>
      </c>
      <c r="K113" s="12" t="s">
        <v>36</v>
      </c>
      <c r="L113" s="12" t="s">
        <v>525</v>
      </c>
      <c r="M113" s="12" t="s">
        <v>41</v>
      </c>
      <c r="N113" s="32">
        <v>4.5</v>
      </c>
      <c r="O113" s="28">
        <f t="shared" si="6"/>
        <v>2.218</v>
      </c>
      <c r="P113" s="17">
        <f t="shared" si="7"/>
        <v>2.218</v>
      </c>
      <c r="Q113" s="17">
        <f t="shared" si="8"/>
        <v>0</v>
      </c>
      <c r="R113" s="17">
        <f t="shared" si="9"/>
        <v>0</v>
      </c>
      <c r="S113" s="17">
        <f t="shared" si="10"/>
        <v>1.109</v>
      </c>
      <c r="T113" s="17">
        <v>1.109</v>
      </c>
      <c r="U113" s="17">
        <v>0</v>
      </c>
      <c r="V113" s="17">
        <v>0</v>
      </c>
      <c r="W113" s="17">
        <f t="shared" si="11"/>
        <v>1.109</v>
      </c>
      <c r="X113" s="17">
        <v>1.109</v>
      </c>
      <c r="Y113" s="17">
        <v>0</v>
      </c>
      <c r="Z113" s="17">
        <v>0</v>
      </c>
      <c r="AA113" s="12" t="s">
        <v>845</v>
      </c>
      <c r="AB113" s="12" t="s">
        <v>846</v>
      </c>
      <c r="AC113" s="12" t="s">
        <v>701</v>
      </c>
      <c r="AD113" s="12" t="s">
        <v>701</v>
      </c>
      <c r="AE113" s="12"/>
    </row>
    <row r="114" spans="1:31" ht="15" customHeight="1" x14ac:dyDescent="0.25">
      <c r="A114" s="8" t="s">
        <v>195</v>
      </c>
      <c r="B114" s="8" t="s">
        <v>1110</v>
      </c>
      <c r="C114" s="8" t="s">
        <v>526</v>
      </c>
      <c r="D114" s="26" t="s">
        <v>526</v>
      </c>
      <c r="E114" s="8" t="s">
        <v>770</v>
      </c>
      <c r="F114" s="8" t="s">
        <v>710</v>
      </c>
      <c r="G114" s="8" t="s">
        <v>770</v>
      </c>
      <c r="H114" s="8" t="s">
        <v>35</v>
      </c>
      <c r="I114" s="12" t="s">
        <v>1111</v>
      </c>
      <c r="J114" s="26" t="s">
        <v>1112</v>
      </c>
      <c r="K114" s="12" t="s">
        <v>36</v>
      </c>
      <c r="L114" s="12" t="s">
        <v>525</v>
      </c>
      <c r="M114" s="8" t="s">
        <v>56</v>
      </c>
      <c r="N114" s="31">
        <v>15</v>
      </c>
      <c r="O114" s="28">
        <f t="shared" si="6"/>
        <v>7.5380000000000003</v>
      </c>
      <c r="P114" s="17">
        <f t="shared" si="7"/>
        <v>3.25</v>
      </c>
      <c r="Q114" s="17">
        <f t="shared" si="8"/>
        <v>4.2880000000000003</v>
      </c>
      <c r="R114" s="17">
        <f t="shared" si="9"/>
        <v>0</v>
      </c>
      <c r="S114" s="17">
        <f t="shared" si="10"/>
        <v>3.7690000000000001</v>
      </c>
      <c r="T114" s="17">
        <v>1.625</v>
      </c>
      <c r="U114" s="17">
        <v>2.1440000000000001</v>
      </c>
      <c r="V114" s="17">
        <v>0</v>
      </c>
      <c r="W114" s="17">
        <f t="shared" si="11"/>
        <v>3.7690000000000001</v>
      </c>
      <c r="X114" s="17">
        <v>1.625</v>
      </c>
      <c r="Y114" s="17">
        <v>2.1440000000000001</v>
      </c>
      <c r="Z114" s="17">
        <v>0</v>
      </c>
      <c r="AA114" s="12" t="s">
        <v>845</v>
      </c>
      <c r="AB114" s="12" t="s">
        <v>38</v>
      </c>
      <c r="AC114" s="12" t="s">
        <v>701</v>
      </c>
      <c r="AD114" s="12" t="s">
        <v>701</v>
      </c>
      <c r="AE114" s="12" t="s">
        <v>1113</v>
      </c>
    </row>
    <row r="115" spans="1:31" ht="15" customHeight="1" x14ac:dyDescent="0.25">
      <c r="A115" s="8" t="s">
        <v>196</v>
      </c>
      <c r="B115" s="8" t="s">
        <v>1114</v>
      </c>
      <c r="C115" s="8" t="s">
        <v>526</v>
      </c>
      <c r="D115" s="26" t="s">
        <v>526</v>
      </c>
      <c r="E115" s="8" t="s">
        <v>770</v>
      </c>
      <c r="F115" s="8" t="s">
        <v>710</v>
      </c>
      <c r="G115" s="8" t="s">
        <v>770</v>
      </c>
      <c r="H115" s="8" t="s">
        <v>35</v>
      </c>
      <c r="I115" s="12" t="s">
        <v>1115</v>
      </c>
      <c r="J115" s="13" t="s">
        <v>1116</v>
      </c>
      <c r="K115" s="12" t="s">
        <v>36</v>
      </c>
      <c r="L115" s="12" t="s">
        <v>525</v>
      </c>
      <c r="M115" s="8" t="s">
        <v>56</v>
      </c>
      <c r="N115" s="31">
        <v>4</v>
      </c>
      <c r="O115" s="28">
        <f t="shared" si="6"/>
        <v>1.5780000000000001</v>
      </c>
      <c r="P115" s="17">
        <f t="shared" si="7"/>
        <v>0.66</v>
      </c>
      <c r="Q115" s="17">
        <f t="shared" si="8"/>
        <v>0.91800000000000004</v>
      </c>
      <c r="R115" s="17">
        <f t="shared" si="9"/>
        <v>0</v>
      </c>
      <c r="S115" s="17">
        <f t="shared" si="10"/>
        <v>0.78900000000000003</v>
      </c>
      <c r="T115" s="17">
        <v>0.33</v>
      </c>
      <c r="U115" s="17">
        <v>0.45900000000000002</v>
      </c>
      <c r="V115" s="17">
        <v>0</v>
      </c>
      <c r="W115" s="17">
        <f t="shared" si="11"/>
        <v>0.78900000000000003</v>
      </c>
      <c r="X115" s="17">
        <v>0.33</v>
      </c>
      <c r="Y115" s="17">
        <v>0.45900000000000002</v>
      </c>
      <c r="Z115" s="17">
        <v>0</v>
      </c>
      <c r="AA115" s="12" t="s">
        <v>845</v>
      </c>
      <c r="AB115" s="12" t="s">
        <v>38</v>
      </c>
      <c r="AC115" s="12" t="s">
        <v>701</v>
      </c>
      <c r="AD115" s="12" t="s">
        <v>701</v>
      </c>
      <c r="AE115" s="12" t="s">
        <v>1113</v>
      </c>
    </row>
    <row r="116" spans="1:31" ht="15" customHeight="1" x14ac:dyDescent="0.25">
      <c r="A116" s="8" t="s">
        <v>197</v>
      </c>
      <c r="B116" s="8" t="s">
        <v>1110</v>
      </c>
      <c r="C116" s="8" t="s">
        <v>526</v>
      </c>
      <c r="D116" s="26" t="s">
        <v>526</v>
      </c>
      <c r="E116" s="8" t="s">
        <v>731</v>
      </c>
      <c r="F116" s="8" t="s">
        <v>710</v>
      </c>
      <c r="G116" s="8" t="s">
        <v>731</v>
      </c>
      <c r="H116" s="8" t="s">
        <v>35</v>
      </c>
      <c r="I116" s="12" t="s">
        <v>1117</v>
      </c>
      <c r="J116" s="13" t="s">
        <v>1118</v>
      </c>
      <c r="K116" s="12" t="s">
        <v>36</v>
      </c>
      <c r="L116" s="12" t="s">
        <v>525</v>
      </c>
      <c r="M116" s="8" t="s">
        <v>56</v>
      </c>
      <c r="N116" s="31">
        <v>15</v>
      </c>
      <c r="O116" s="28">
        <f t="shared" si="6"/>
        <v>12.194000000000001</v>
      </c>
      <c r="P116" s="17">
        <f t="shared" si="7"/>
        <v>4.9720000000000004</v>
      </c>
      <c r="Q116" s="17">
        <f t="shared" si="8"/>
        <v>7.2220000000000004</v>
      </c>
      <c r="R116" s="17">
        <f t="shared" si="9"/>
        <v>0</v>
      </c>
      <c r="S116" s="17">
        <f t="shared" si="10"/>
        <v>6.0970000000000004</v>
      </c>
      <c r="T116" s="17">
        <v>2.4860000000000002</v>
      </c>
      <c r="U116" s="17">
        <v>3.6110000000000002</v>
      </c>
      <c r="V116" s="17">
        <v>0</v>
      </c>
      <c r="W116" s="17">
        <f t="shared" si="11"/>
        <v>6.0970000000000004</v>
      </c>
      <c r="X116" s="17">
        <v>2.4860000000000002</v>
      </c>
      <c r="Y116" s="17">
        <v>3.6110000000000002</v>
      </c>
      <c r="Z116" s="17">
        <v>0</v>
      </c>
      <c r="AA116" s="12" t="s">
        <v>845</v>
      </c>
      <c r="AB116" s="12" t="s">
        <v>38</v>
      </c>
      <c r="AC116" s="12" t="s">
        <v>701</v>
      </c>
      <c r="AD116" s="12" t="s">
        <v>1119</v>
      </c>
      <c r="AE116" s="12"/>
    </row>
    <row r="117" spans="1:31" ht="15" customHeight="1" x14ac:dyDescent="0.25">
      <c r="A117" s="8" t="s">
        <v>198</v>
      </c>
      <c r="B117" s="8" t="s">
        <v>1110</v>
      </c>
      <c r="C117" s="8" t="s">
        <v>526</v>
      </c>
      <c r="D117" s="26">
        <v>31</v>
      </c>
      <c r="E117" s="8" t="s">
        <v>731</v>
      </c>
      <c r="F117" s="8" t="s">
        <v>710</v>
      </c>
      <c r="G117" s="8" t="s">
        <v>731</v>
      </c>
      <c r="H117" s="8" t="s">
        <v>35</v>
      </c>
      <c r="I117" s="12" t="s">
        <v>1120</v>
      </c>
      <c r="J117" s="13" t="s">
        <v>1121</v>
      </c>
      <c r="K117" s="12" t="s">
        <v>36</v>
      </c>
      <c r="L117" s="12" t="s">
        <v>525</v>
      </c>
      <c r="M117" s="8" t="s">
        <v>56</v>
      </c>
      <c r="N117" s="31">
        <v>3</v>
      </c>
      <c r="O117" s="28">
        <f t="shared" si="6"/>
        <v>0.33799999999999997</v>
      </c>
      <c r="P117" s="17">
        <f t="shared" si="7"/>
        <v>0.20599999999999999</v>
      </c>
      <c r="Q117" s="17">
        <f t="shared" si="8"/>
        <v>0.13200000000000001</v>
      </c>
      <c r="R117" s="17">
        <f t="shared" si="9"/>
        <v>0</v>
      </c>
      <c r="S117" s="17">
        <f t="shared" si="10"/>
        <v>0.16899999999999998</v>
      </c>
      <c r="T117" s="17">
        <v>0.10299999999999999</v>
      </c>
      <c r="U117" s="17">
        <v>6.6000000000000003E-2</v>
      </c>
      <c r="V117" s="17">
        <v>0</v>
      </c>
      <c r="W117" s="17">
        <f t="shared" si="11"/>
        <v>0.16899999999999998</v>
      </c>
      <c r="X117" s="17">
        <v>0.10299999999999999</v>
      </c>
      <c r="Y117" s="17">
        <v>6.6000000000000003E-2</v>
      </c>
      <c r="Z117" s="17">
        <v>0</v>
      </c>
      <c r="AA117" s="12" t="s">
        <v>845</v>
      </c>
      <c r="AB117" s="12" t="s">
        <v>38</v>
      </c>
      <c r="AC117" s="8" t="s">
        <v>701</v>
      </c>
      <c r="AD117" s="8" t="s">
        <v>1119</v>
      </c>
      <c r="AE117" s="12"/>
    </row>
    <row r="118" spans="1:31" ht="15" customHeight="1" x14ac:dyDescent="0.25">
      <c r="A118" s="8" t="s">
        <v>199</v>
      </c>
      <c r="B118" s="8" t="s">
        <v>1122</v>
      </c>
      <c r="C118" s="8" t="s">
        <v>526</v>
      </c>
      <c r="D118" s="26">
        <v>47</v>
      </c>
      <c r="E118" s="8" t="s">
        <v>731</v>
      </c>
      <c r="F118" s="8" t="s">
        <v>710</v>
      </c>
      <c r="G118" s="8" t="s">
        <v>731</v>
      </c>
      <c r="H118" s="8" t="s">
        <v>35</v>
      </c>
      <c r="I118" s="12" t="s">
        <v>1123</v>
      </c>
      <c r="J118" s="13" t="s">
        <v>1124</v>
      </c>
      <c r="K118" s="12" t="s">
        <v>36</v>
      </c>
      <c r="L118" s="12" t="s">
        <v>525</v>
      </c>
      <c r="M118" s="8" t="s">
        <v>56</v>
      </c>
      <c r="N118" s="31">
        <v>15</v>
      </c>
      <c r="O118" s="28">
        <f t="shared" si="6"/>
        <v>6.3859999999999992</v>
      </c>
      <c r="P118" s="17">
        <f t="shared" si="7"/>
        <v>2.3740000000000001</v>
      </c>
      <c r="Q118" s="17">
        <f t="shared" si="8"/>
        <v>4.0119999999999996</v>
      </c>
      <c r="R118" s="17">
        <f t="shared" si="9"/>
        <v>0</v>
      </c>
      <c r="S118" s="17">
        <f t="shared" si="10"/>
        <v>3.1929999999999996</v>
      </c>
      <c r="T118" s="17">
        <v>1.1870000000000001</v>
      </c>
      <c r="U118" s="17">
        <v>2.0059999999999998</v>
      </c>
      <c r="V118" s="17">
        <v>0</v>
      </c>
      <c r="W118" s="17">
        <f t="shared" si="11"/>
        <v>3.1929999999999996</v>
      </c>
      <c r="X118" s="17">
        <v>1.1870000000000001</v>
      </c>
      <c r="Y118" s="17">
        <v>2.0059999999999998</v>
      </c>
      <c r="Z118" s="17">
        <v>0</v>
      </c>
      <c r="AA118" s="12" t="s">
        <v>845</v>
      </c>
      <c r="AB118" s="12" t="s">
        <v>38</v>
      </c>
      <c r="AC118" s="8" t="s">
        <v>701</v>
      </c>
      <c r="AD118" s="8" t="s">
        <v>1119</v>
      </c>
      <c r="AE118" s="12"/>
    </row>
    <row r="119" spans="1:31" ht="15" customHeight="1" x14ac:dyDescent="0.25">
      <c r="A119" s="8" t="s">
        <v>200</v>
      </c>
      <c r="B119" s="8" t="s">
        <v>1110</v>
      </c>
      <c r="C119" s="8" t="s">
        <v>526</v>
      </c>
      <c r="D119" s="26" t="s">
        <v>526</v>
      </c>
      <c r="E119" s="8" t="s">
        <v>740</v>
      </c>
      <c r="F119" s="8" t="s">
        <v>710</v>
      </c>
      <c r="G119" s="8" t="s">
        <v>740</v>
      </c>
      <c r="H119" s="8" t="s">
        <v>35</v>
      </c>
      <c r="I119" s="12" t="s">
        <v>1125</v>
      </c>
      <c r="J119" s="13" t="s">
        <v>1126</v>
      </c>
      <c r="K119" s="12" t="s">
        <v>36</v>
      </c>
      <c r="L119" s="12" t="s">
        <v>525</v>
      </c>
      <c r="M119" s="8" t="s">
        <v>56</v>
      </c>
      <c r="N119" s="31">
        <v>4</v>
      </c>
      <c r="O119" s="28">
        <f t="shared" si="6"/>
        <v>0.6339999999999999</v>
      </c>
      <c r="P119" s="17">
        <f t="shared" si="7"/>
        <v>0.28399999999999997</v>
      </c>
      <c r="Q119" s="17">
        <f t="shared" si="8"/>
        <v>0.35</v>
      </c>
      <c r="R119" s="17">
        <f t="shared" si="9"/>
        <v>0</v>
      </c>
      <c r="S119" s="17">
        <f t="shared" si="10"/>
        <v>0.31699999999999995</v>
      </c>
      <c r="T119" s="17">
        <v>0.14199999999999999</v>
      </c>
      <c r="U119" s="17">
        <v>0.17499999999999999</v>
      </c>
      <c r="V119" s="17">
        <v>0</v>
      </c>
      <c r="W119" s="17">
        <f t="shared" si="11"/>
        <v>0.31699999999999995</v>
      </c>
      <c r="X119" s="17">
        <v>0.14199999999999999</v>
      </c>
      <c r="Y119" s="17">
        <v>0.17499999999999999</v>
      </c>
      <c r="Z119" s="17">
        <v>0</v>
      </c>
      <c r="AA119" s="12" t="s">
        <v>845</v>
      </c>
      <c r="AB119" s="12" t="s">
        <v>38</v>
      </c>
      <c r="AC119" s="8" t="s">
        <v>701</v>
      </c>
      <c r="AD119" s="12" t="s">
        <v>1127</v>
      </c>
      <c r="AE119" s="12"/>
    </row>
    <row r="120" spans="1:31" ht="15" customHeight="1" x14ac:dyDescent="0.25">
      <c r="A120" s="8" t="s">
        <v>201</v>
      </c>
      <c r="B120" s="8" t="s">
        <v>1110</v>
      </c>
      <c r="C120" s="8" t="s">
        <v>526</v>
      </c>
      <c r="D120" s="26" t="s">
        <v>526</v>
      </c>
      <c r="E120" s="8" t="s">
        <v>740</v>
      </c>
      <c r="F120" s="8" t="s">
        <v>710</v>
      </c>
      <c r="G120" s="8" t="s">
        <v>740</v>
      </c>
      <c r="H120" s="8" t="s">
        <v>35</v>
      </c>
      <c r="I120" s="12" t="s">
        <v>1128</v>
      </c>
      <c r="J120" s="13" t="s">
        <v>1129</v>
      </c>
      <c r="K120" s="12" t="s">
        <v>36</v>
      </c>
      <c r="L120" s="12" t="s">
        <v>525</v>
      </c>
      <c r="M120" s="8" t="s">
        <v>56</v>
      </c>
      <c r="N120" s="31">
        <v>20</v>
      </c>
      <c r="O120" s="28">
        <f t="shared" si="6"/>
        <v>11.178000000000001</v>
      </c>
      <c r="P120" s="17">
        <f t="shared" si="7"/>
        <v>2.3199999999999998</v>
      </c>
      <c r="Q120" s="17">
        <f t="shared" si="8"/>
        <v>8.8580000000000005</v>
      </c>
      <c r="R120" s="17">
        <f t="shared" si="9"/>
        <v>0</v>
      </c>
      <c r="S120" s="17">
        <f t="shared" si="10"/>
        <v>5.5890000000000004</v>
      </c>
      <c r="T120" s="17">
        <v>1.1599999999999999</v>
      </c>
      <c r="U120" s="17">
        <v>4.4290000000000003</v>
      </c>
      <c r="V120" s="17">
        <v>0</v>
      </c>
      <c r="W120" s="17">
        <f t="shared" si="11"/>
        <v>5.5890000000000004</v>
      </c>
      <c r="X120" s="17">
        <v>1.1599999999999999</v>
      </c>
      <c r="Y120" s="17">
        <v>4.4290000000000003</v>
      </c>
      <c r="Z120" s="17">
        <v>0</v>
      </c>
      <c r="AA120" s="12" t="s">
        <v>845</v>
      </c>
      <c r="AB120" s="12" t="s">
        <v>38</v>
      </c>
      <c r="AC120" s="8" t="s">
        <v>701</v>
      </c>
      <c r="AD120" s="12" t="s">
        <v>1127</v>
      </c>
      <c r="AE120" s="12"/>
    </row>
    <row r="121" spans="1:31" ht="15" customHeight="1" x14ac:dyDescent="0.25">
      <c r="A121" s="8" t="s">
        <v>202</v>
      </c>
      <c r="B121" s="8" t="s">
        <v>1130</v>
      </c>
      <c r="C121" s="8" t="s">
        <v>1131</v>
      </c>
      <c r="D121" s="26" t="s">
        <v>151</v>
      </c>
      <c r="E121" s="8" t="s">
        <v>709</v>
      </c>
      <c r="F121" s="8" t="s">
        <v>710</v>
      </c>
      <c r="G121" s="8" t="s">
        <v>709</v>
      </c>
      <c r="H121" s="8" t="s">
        <v>35</v>
      </c>
      <c r="I121" s="12" t="s">
        <v>1132</v>
      </c>
      <c r="J121" s="26" t="s">
        <v>1133</v>
      </c>
      <c r="K121" s="12" t="s">
        <v>36</v>
      </c>
      <c r="L121" s="12" t="s">
        <v>525</v>
      </c>
      <c r="M121" s="8" t="s">
        <v>118</v>
      </c>
      <c r="N121" s="31">
        <v>70</v>
      </c>
      <c r="O121" s="28">
        <f t="shared" si="6"/>
        <v>127.75</v>
      </c>
      <c r="P121" s="17">
        <f t="shared" si="7"/>
        <v>127.75</v>
      </c>
      <c r="Q121" s="17">
        <f t="shared" si="8"/>
        <v>0</v>
      </c>
      <c r="R121" s="17">
        <f t="shared" si="9"/>
        <v>0</v>
      </c>
      <c r="S121" s="17">
        <f t="shared" si="10"/>
        <v>63.875</v>
      </c>
      <c r="T121" s="17">
        <v>63.875</v>
      </c>
      <c r="U121" s="17">
        <v>0</v>
      </c>
      <c r="V121" s="17">
        <v>0</v>
      </c>
      <c r="W121" s="17">
        <f t="shared" si="11"/>
        <v>63.875</v>
      </c>
      <c r="X121" s="17">
        <v>63.875</v>
      </c>
      <c r="Y121" s="17">
        <v>0</v>
      </c>
      <c r="Z121" s="17">
        <v>0</v>
      </c>
      <c r="AA121" s="12" t="s">
        <v>845</v>
      </c>
      <c r="AB121" s="12" t="s">
        <v>38</v>
      </c>
      <c r="AC121" s="8" t="s">
        <v>701</v>
      </c>
      <c r="AD121" s="8" t="s">
        <v>1130</v>
      </c>
      <c r="AE121" s="12"/>
    </row>
    <row r="122" spans="1:31" ht="15" customHeight="1" x14ac:dyDescent="0.25">
      <c r="A122" s="8" t="s">
        <v>203</v>
      </c>
      <c r="B122" s="8" t="s">
        <v>1134</v>
      </c>
      <c r="C122" s="8" t="s">
        <v>713</v>
      </c>
      <c r="D122" s="26">
        <v>2</v>
      </c>
      <c r="E122" s="8" t="s">
        <v>709</v>
      </c>
      <c r="F122" s="8" t="s">
        <v>710</v>
      </c>
      <c r="G122" s="8" t="s">
        <v>709</v>
      </c>
      <c r="H122" s="8" t="s">
        <v>35</v>
      </c>
      <c r="I122" s="12" t="s">
        <v>1135</v>
      </c>
      <c r="J122" s="13" t="s">
        <v>1136</v>
      </c>
      <c r="K122" s="12" t="s">
        <v>36</v>
      </c>
      <c r="L122" s="12" t="s">
        <v>525</v>
      </c>
      <c r="M122" s="8" t="s">
        <v>56</v>
      </c>
      <c r="N122" s="31">
        <v>32.5</v>
      </c>
      <c r="O122" s="28">
        <f t="shared" si="6"/>
        <v>18.292000000000002</v>
      </c>
      <c r="P122" s="17">
        <f t="shared" si="7"/>
        <v>6.1379999999999999</v>
      </c>
      <c r="Q122" s="17">
        <f t="shared" si="8"/>
        <v>12.154</v>
      </c>
      <c r="R122" s="17">
        <f t="shared" si="9"/>
        <v>0</v>
      </c>
      <c r="S122" s="17">
        <f t="shared" si="10"/>
        <v>9.1460000000000008</v>
      </c>
      <c r="T122" s="17">
        <v>3.069</v>
      </c>
      <c r="U122" s="17">
        <v>6.077</v>
      </c>
      <c r="V122" s="17">
        <v>0</v>
      </c>
      <c r="W122" s="17">
        <f t="shared" si="11"/>
        <v>9.1460000000000008</v>
      </c>
      <c r="X122" s="17">
        <v>3.069</v>
      </c>
      <c r="Y122" s="17">
        <v>6.077</v>
      </c>
      <c r="Z122" s="17">
        <v>0</v>
      </c>
      <c r="AA122" s="12" t="s">
        <v>845</v>
      </c>
      <c r="AB122" s="12" t="s">
        <v>38</v>
      </c>
      <c r="AC122" s="12" t="s">
        <v>150</v>
      </c>
      <c r="AD122" s="12" t="s">
        <v>150</v>
      </c>
      <c r="AE122" s="12"/>
    </row>
    <row r="123" spans="1:31" ht="15" customHeight="1" x14ac:dyDescent="0.25">
      <c r="A123" s="8" t="s">
        <v>204</v>
      </c>
      <c r="B123" s="8" t="s">
        <v>1137</v>
      </c>
      <c r="C123" s="8" t="s">
        <v>719</v>
      </c>
      <c r="D123" s="26" t="s">
        <v>109</v>
      </c>
      <c r="E123" s="8" t="s">
        <v>709</v>
      </c>
      <c r="F123" s="8" t="s">
        <v>710</v>
      </c>
      <c r="G123" s="8" t="s">
        <v>709</v>
      </c>
      <c r="H123" s="8" t="s">
        <v>35</v>
      </c>
      <c r="I123" s="12" t="s">
        <v>1138</v>
      </c>
      <c r="J123" s="13" t="s">
        <v>1139</v>
      </c>
      <c r="K123" s="12" t="s">
        <v>36</v>
      </c>
      <c r="L123" s="12" t="s">
        <v>525</v>
      </c>
      <c r="M123" s="8" t="s">
        <v>56</v>
      </c>
      <c r="N123" s="31">
        <v>12</v>
      </c>
      <c r="O123" s="28">
        <f t="shared" si="6"/>
        <v>19.457999999999998</v>
      </c>
      <c r="P123" s="17">
        <f t="shared" si="7"/>
        <v>6.016</v>
      </c>
      <c r="Q123" s="17">
        <f t="shared" si="8"/>
        <v>13.442</v>
      </c>
      <c r="R123" s="17">
        <f t="shared" si="9"/>
        <v>0</v>
      </c>
      <c r="S123" s="17">
        <f t="shared" si="10"/>
        <v>9.7289999999999992</v>
      </c>
      <c r="T123" s="17">
        <v>3.008</v>
      </c>
      <c r="U123" s="17">
        <v>6.7210000000000001</v>
      </c>
      <c r="V123" s="17">
        <v>0</v>
      </c>
      <c r="W123" s="17">
        <f t="shared" si="11"/>
        <v>9.7289999999999992</v>
      </c>
      <c r="X123" s="17">
        <v>3.008</v>
      </c>
      <c r="Y123" s="17">
        <v>6.7210000000000001</v>
      </c>
      <c r="Z123" s="17">
        <v>0</v>
      </c>
      <c r="AA123" s="12" t="s">
        <v>845</v>
      </c>
      <c r="AB123" s="12" t="s">
        <v>38</v>
      </c>
      <c r="AC123" s="12" t="s">
        <v>1140</v>
      </c>
      <c r="AD123" s="12" t="s">
        <v>1140</v>
      </c>
      <c r="AE123" s="12"/>
    </row>
    <row r="124" spans="1:31" ht="15" customHeight="1" x14ac:dyDescent="0.25">
      <c r="A124" s="8" t="s">
        <v>205</v>
      </c>
      <c r="B124" s="26" t="s">
        <v>1210</v>
      </c>
      <c r="C124" s="12" t="s">
        <v>526</v>
      </c>
      <c r="D124" s="26" t="s">
        <v>35</v>
      </c>
      <c r="E124" s="26" t="s">
        <v>1149</v>
      </c>
      <c r="F124" s="26" t="s">
        <v>1148</v>
      </c>
      <c r="G124" s="26" t="s">
        <v>1149</v>
      </c>
      <c r="H124" s="26" t="s">
        <v>35</v>
      </c>
      <c r="I124" s="26" t="s">
        <v>1211</v>
      </c>
      <c r="J124" s="26" t="s">
        <v>1212</v>
      </c>
      <c r="K124" s="12" t="s">
        <v>36</v>
      </c>
      <c r="L124" s="12" t="s">
        <v>525</v>
      </c>
      <c r="M124" s="26" t="s">
        <v>56</v>
      </c>
      <c r="N124" s="31">
        <v>20</v>
      </c>
      <c r="O124" s="28">
        <f t="shared" si="6"/>
        <v>12.33</v>
      </c>
      <c r="P124" s="17">
        <f t="shared" si="7"/>
        <v>3.698</v>
      </c>
      <c r="Q124" s="17">
        <f t="shared" si="8"/>
        <v>8.6319999999999997</v>
      </c>
      <c r="R124" s="17">
        <f t="shared" si="9"/>
        <v>0</v>
      </c>
      <c r="S124" s="17">
        <f t="shared" si="10"/>
        <v>6.165</v>
      </c>
      <c r="T124" s="17">
        <v>1.849</v>
      </c>
      <c r="U124" s="17">
        <v>4.3159999999999998</v>
      </c>
      <c r="V124" s="17">
        <v>0</v>
      </c>
      <c r="W124" s="17">
        <f t="shared" si="11"/>
        <v>6.165</v>
      </c>
      <c r="X124" s="17">
        <v>1.849</v>
      </c>
      <c r="Y124" s="17">
        <v>4.3159999999999998</v>
      </c>
      <c r="Z124" s="17">
        <v>0</v>
      </c>
      <c r="AA124" s="12" t="s">
        <v>845</v>
      </c>
      <c r="AB124" s="12" t="s">
        <v>38</v>
      </c>
      <c r="AC124" s="33" t="s">
        <v>1141</v>
      </c>
      <c r="AD124" s="33" t="s">
        <v>1141</v>
      </c>
      <c r="AE124" s="14"/>
    </row>
    <row r="125" spans="1:31" ht="15" customHeight="1" x14ac:dyDescent="0.25">
      <c r="A125" s="8" t="s">
        <v>206</v>
      </c>
      <c r="B125" s="26" t="s">
        <v>1213</v>
      </c>
      <c r="C125" s="12" t="s">
        <v>526</v>
      </c>
      <c r="D125" s="26" t="s">
        <v>35</v>
      </c>
      <c r="E125" s="26" t="s">
        <v>1149</v>
      </c>
      <c r="F125" s="26" t="s">
        <v>1148</v>
      </c>
      <c r="G125" s="26" t="s">
        <v>1149</v>
      </c>
      <c r="H125" s="26" t="s">
        <v>35</v>
      </c>
      <c r="I125" s="26" t="s">
        <v>1214</v>
      </c>
      <c r="J125" s="26" t="s">
        <v>1215</v>
      </c>
      <c r="K125" s="12" t="s">
        <v>36</v>
      </c>
      <c r="L125" s="12" t="s">
        <v>525</v>
      </c>
      <c r="M125" s="26" t="s">
        <v>56</v>
      </c>
      <c r="N125" s="31">
        <v>15</v>
      </c>
      <c r="O125" s="28">
        <f t="shared" si="6"/>
        <v>37.445999999999998</v>
      </c>
      <c r="P125" s="17">
        <f t="shared" si="7"/>
        <v>11.234</v>
      </c>
      <c r="Q125" s="17">
        <f t="shared" si="8"/>
        <v>26.212</v>
      </c>
      <c r="R125" s="17">
        <f t="shared" si="9"/>
        <v>0</v>
      </c>
      <c r="S125" s="17">
        <f t="shared" si="10"/>
        <v>18.722999999999999</v>
      </c>
      <c r="T125" s="17">
        <v>5.617</v>
      </c>
      <c r="U125" s="17">
        <v>13.106</v>
      </c>
      <c r="V125" s="17">
        <v>0</v>
      </c>
      <c r="W125" s="17">
        <f t="shared" si="11"/>
        <v>18.722999999999999</v>
      </c>
      <c r="X125" s="17">
        <v>5.617</v>
      </c>
      <c r="Y125" s="17">
        <v>13.106</v>
      </c>
      <c r="Z125" s="17">
        <v>0</v>
      </c>
      <c r="AA125" s="12" t="s">
        <v>845</v>
      </c>
      <c r="AB125" s="12" t="s">
        <v>38</v>
      </c>
      <c r="AC125" s="33" t="s">
        <v>1141</v>
      </c>
      <c r="AD125" s="33" t="s">
        <v>1141</v>
      </c>
      <c r="AE125" s="14"/>
    </row>
    <row r="126" spans="1:31" ht="15" customHeight="1" x14ac:dyDescent="0.25">
      <c r="A126" s="8" t="s">
        <v>207</v>
      </c>
      <c r="B126" s="26" t="s">
        <v>1216</v>
      </c>
      <c r="C126" s="12" t="s">
        <v>526</v>
      </c>
      <c r="D126" s="26" t="s">
        <v>1217</v>
      </c>
      <c r="E126" s="26" t="s">
        <v>1149</v>
      </c>
      <c r="F126" s="26" t="s">
        <v>1148</v>
      </c>
      <c r="G126" s="26" t="s">
        <v>1149</v>
      </c>
      <c r="H126" s="26" t="s">
        <v>35</v>
      </c>
      <c r="I126" s="26" t="s">
        <v>1218</v>
      </c>
      <c r="J126" s="26" t="s">
        <v>1219</v>
      </c>
      <c r="K126" s="12" t="s">
        <v>36</v>
      </c>
      <c r="L126" s="12" t="s">
        <v>525</v>
      </c>
      <c r="M126" s="26" t="s">
        <v>56</v>
      </c>
      <c r="N126" s="31">
        <v>20</v>
      </c>
      <c r="O126" s="28">
        <f t="shared" si="6"/>
        <v>2.8000000000000001E-2</v>
      </c>
      <c r="P126" s="17">
        <f t="shared" si="7"/>
        <v>8.0000000000000002E-3</v>
      </c>
      <c r="Q126" s="17">
        <f t="shared" si="8"/>
        <v>0.02</v>
      </c>
      <c r="R126" s="17">
        <f t="shared" si="9"/>
        <v>0</v>
      </c>
      <c r="S126" s="17">
        <f t="shared" si="10"/>
        <v>1.4E-2</v>
      </c>
      <c r="T126" s="17">
        <v>4.0000000000000001E-3</v>
      </c>
      <c r="U126" s="17">
        <v>0.01</v>
      </c>
      <c r="V126" s="17">
        <v>0</v>
      </c>
      <c r="W126" s="17">
        <f t="shared" si="11"/>
        <v>1.4E-2</v>
      </c>
      <c r="X126" s="17">
        <v>4.0000000000000001E-3</v>
      </c>
      <c r="Y126" s="17">
        <v>0.01</v>
      </c>
      <c r="Z126" s="17">
        <v>0</v>
      </c>
      <c r="AA126" s="12" t="s">
        <v>845</v>
      </c>
      <c r="AB126" s="12" t="s">
        <v>38</v>
      </c>
      <c r="AC126" s="33" t="s">
        <v>1141</v>
      </c>
      <c r="AD126" s="33" t="s">
        <v>1141</v>
      </c>
      <c r="AE126" s="14"/>
    </row>
    <row r="127" spans="1:31" ht="15" customHeight="1" x14ac:dyDescent="0.25">
      <c r="A127" s="8" t="s">
        <v>208</v>
      </c>
      <c r="B127" s="26" t="s">
        <v>879</v>
      </c>
      <c r="C127" s="12" t="s">
        <v>526</v>
      </c>
      <c r="D127" s="26" t="s">
        <v>526</v>
      </c>
      <c r="E127" s="26" t="s">
        <v>1149</v>
      </c>
      <c r="F127" s="26" t="s">
        <v>1148</v>
      </c>
      <c r="G127" s="26" t="s">
        <v>1149</v>
      </c>
      <c r="H127" s="26" t="s">
        <v>35</v>
      </c>
      <c r="I127" s="26" t="s">
        <v>1220</v>
      </c>
      <c r="J127" s="26" t="s">
        <v>1221</v>
      </c>
      <c r="K127" s="12" t="s">
        <v>36</v>
      </c>
      <c r="L127" s="12" t="s">
        <v>525</v>
      </c>
      <c r="M127" s="26" t="s">
        <v>56</v>
      </c>
      <c r="N127" s="31">
        <v>20</v>
      </c>
      <c r="O127" s="28">
        <f t="shared" si="6"/>
        <v>2.6740000000000004</v>
      </c>
      <c r="P127" s="17">
        <f t="shared" si="7"/>
        <v>0.80200000000000005</v>
      </c>
      <c r="Q127" s="17">
        <f t="shared" si="8"/>
        <v>1.8720000000000001</v>
      </c>
      <c r="R127" s="17">
        <f t="shared" si="9"/>
        <v>0</v>
      </c>
      <c r="S127" s="17">
        <f t="shared" si="10"/>
        <v>1.3370000000000002</v>
      </c>
      <c r="T127" s="17">
        <v>0.40100000000000002</v>
      </c>
      <c r="U127" s="17">
        <v>0.93600000000000005</v>
      </c>
      <c r="V127" s="17">
        <v>0</v>
      </c>
      <c r="W127" s="17">
        <f t="shared" si="11"/>
        <v>1.3370000000000002</v>
      </c>
      <c r="X127" s="17">
        <v>0.40100000000000002</v>
      </c>
      <c r="Y127" s="17">
        <v>0.93600000000000005</v>
      </c>
      <c r="Z127" s="17">
        <v>0</v>
      </c>
      <c r="AA127" s="12" t="s">
        <v>845</v>
      </c>
      <c r="AB127" s="12" t="s">
        <v>38</v>
      </c>
      <c r="AC127" s="33" t="s">
        <v>1141</v>
      </c>
      <c r="AD127" s="33" t="s">
        <v>1141</v>
      </c>
      <c r="AE127" s="14"/>
    </row>
    <row r="128" spans="1:31" ht="15" customHeight="1" x14ac:dyDescent="0.25">
      <c r="A128" s="8" t="s">
        <v>209</v>
      </c>
      <c r="B128" s="26" t="s">
        <v>1222</v>
      </c>
      <c r="C128" s="12" t="s">
        <v>526</v>
      </c>
      <c r="D128" s="26" t="s">
        <v>526</v>
      </c>
      <c r="E128" s="26" t="s">
        <v>1170</v>
      </c>
      <c r="F128" s="26" t="s">
        <v>1148</v>
      </c>
      <c r="G128" s="26" t="s">
        <v>1149</v>
      </c>
      <c r="H128" s="26" t="s">
        <v>35</v>
      </c>
      <c r="I128" s="26" t="s">
        <v>1223</v>
      </c>
      <c r="J128" s="26" t="s">
        <v>1224</v>
      </c>
      <c r="K128" s="12" t="s">
        <v>36</v>
      </c>
      <c r="L128" s="12" t="s">
        <v>525</v>
      </c>
      <c r="M128" s="26" t="s">
        <v>56</v>
      </c>
      <c r="N128" s="31">
        <v>15</v>
      </c>
      <c r="O128" s="28">
        <f t="shared" si="6"/>
        <v>2.794</v>
      </c>
      <c r="P128" s="17">
        <f t="shared" si="7"/>
        <v>0.83599999999999997</v>
      </c>
      <c r="Q128" s="17">
        <f t="shared" si="8"/>
        <v>1.958</v>
      </c>
      <c r="R128" s="17">
        <f t="shared" si="9"/>
        <v>0</v>
      </c>
      <c r="S128" s="17">
        <f t="shared" si="10"/>
        <v>1.397</v>
      </c>
      <c r="T128" s="17">
        <v>0.41799999999999998</v>
      </c>
      <c r="U128" s="17">
        <v>0.97899999999999998</v>
      </c>
      <c r="V128" s="17">
        <v>0</v>
      </c>
      <c r="W128" s="17">
        <f t="shared" si="11"/>
        <v>1.397</v>
      </c>
      <c r="X128" s="17">
        <v>0.41799999999999998</v>
      </c>
      <c r="Y128" s="17">
        <v>0.97899999999999998</v>
      </c>
      <c r="Z128" s="17">
        <v>0</v>
      </c>
      <c r="AA128" s="12" t="s">
        <v>845</v>
      </c>
      <c r="AB128" s="12" t="s">
        <v>38</v>
      </c>
      <c r="AC128" s="33" t="s">
        <v>1141</v>
      </c>
      <c r="AD128" s="33" t="s">
        <v>1141</v>
      </c>
      <c r="AE128" s="14"/>
    </row>
    <row r="129" spans="1:31" ht="15" customHeight="1" x14ac:dyDescent="0.25">
      <c r="A129" s="8" t="s">
        <v>210</v>
      </c>
      <c r="B129" s="26" t="s">
        <v>641</v>
      </c>
      <c r="C129" s="12" t="s">
        <v>526</v>
      </c>
      <c r="D129" s="26" t="s">
        <v>526</v>
      </c>
      <c r="E129" s="26" t="s">
        <v>1167</v>
      </c>
      <c r="F129" s="26" t="s">
        <v>1148</v>
      </c>
      <c r="G129" s="26" t="s">
        <v>1149</v>
      </c>
      <c r="H129" s="26" t="s">
        <v>35</v>
      </c>
      <c r="I129" s="26" t="s">
        <v>1225</v>
      </c>
      <c r="J129" s="26" t="s">
        <v>1226</v>
      </c>
      <c r="K129" s="12" t="s">
        <v>36</v>
      </c>
      <c r="L129" s="12" t="s">
        <v>525</v>
      </c>
      <c r="M129" s="26" t="s">
        <v>56</v>
      </c>
      <c r="N129" s="31">
        <v>15</v>
      </c>
      <c r="O129" s="28">
        <f t="shared" si="6"/>
        <v>4.1560000000000006</v>
      </c>
      <c r="P129" s="17">
        <f t="shared" si="7"/>
        <v>1.246</v>
      </c>
      <c r="Q129" s="17">
        <f t="shared" si="8"/>
        <v>2.91</v>
      </c>
      <c r="R129" s="17">
        <f t="shared" si="9"/>
        <v>0</v>
      </c>
      <c r="S129" s="17">
        <f t="shared" si="10"/>
        <v>2.0780000000000003</v>
      </c>
      <c r="T129" s="17">
        <v>0.623</v>
      </c>
      <c r="U129" s="17">
        <v>1.4550000000000001</v>
      </c>
      <c r="V129" s="17">
        <v>0</v>
      </c>
      <c r="W129" s="17">
        <f t="shared" si="11"/>
        <v>2.0780000000000003</v>
      </c>
      <c r="X129" s="17">
        <v>0.623</v>
      </c>
      <c r="Y129" s="17">
        <v>1.4550000000000001</v>
      </c>
      <c r="Z129" s="17">
        <v>0</v>
      </c>
      <c r="AA129" s="12" t="s">
        <v>845</v>
      </c>
      <c r="AB129" s="12" t="s">
        <v>38</v>
      </c>
      <c r="AC129" s="33" t="s">
        <v>1141</v>
      </c>
      <c r="AD129" s="33" t="s">
        <v>1141</v>
      </c>
      <c r="AE129" s="14"/>
    </row>
    <row r="130" spans="1:31" ht="15" customHeight="1" x14ac:dyDescent="0.25">
      <c r="A130" s="8" t="s">
        <v>211</v>
      </c>
      <c r="B130" s="26" t="s">
        <v>879</v>
      </c>
      <c r="C130" s="12" t="s">
        <v>526</v>
      </c>
      <c r="D130" s="26" t="s">
        <v>526</v>
      </c>
      <c r="E130" s="26" t="s">
        <v>1173</v>
      </c>
      <c r="F130" s="26" t="s">
        <v>1148</v>
      </c>
      <c r="G130" s="26" t="s">
        <v>1149</v>
      </c>
      <c r="H130" s="26" t="s">
        <v>35</v>
      </c>
      <c r="I130" s="26" t="s">
        <v>1227</v>
      </c>
      <c r="J130" s="26" t="s">
        <v>1228</v>
      </c>
      <c r="K130" s="12" t="s">
        <v>36</v>
      </c>
      <c r="L130" s="12" t="s">
        <v>525</v>
      </c>
      <c r="M130" s="26" t="s">
        <v>56</v>
      </c>
      <c r="N130" s="31">
        <v>15</v>
      </c>
      <c r="O130" s="28">
        <f t="shared" si="6"/>
        <v>1.03</v>
      </c>
      <c r="P130" s="17">
        <f t="shared" si="7"/>
        <v>0.33</v>
      </c>
      <c r="Q130" s="17">
        <f t="shared" si="8"/>
        <v>0.7</v>
      </c>
      <c r="R130" s="17">
        <f t="shared" si="9"/>
        <v>0</v>
      </c>
      <c r="S130" s="17">
        <f t="shared" si="10"/>
        <v>0.51500000000000001</v>
      </c>
      <c r="T130" s="17">
        <v>0.16500000000000001</v>
      </c>
      <c r="U130" s="17">
        <v>0.35</v>
      </c>
      <c r="V130" s="17">
        <v>0</v>
      </c>
      <c r="W130" s="17">
        <f t="shared" si="11"/>
        <v>0.51500000000000001</v>
      </c>
      <c r="X130" s="17">
        <v>0.16500000000000001</v>
      </c>
      <c r="Y130" s="17">
        <v>0.35</v>
      </c>
      <c r="Z130" s="17">
        <v>0</v>
      </c>
      <c r="AA130" s="12" t="s">
        <v>845</v>
      </c>
      <c r="AB130" s="12" t="s">
        <v>38</v>
      </c>
      <c r="AC130" s="33" t="s">
        <v>1141</v>
      </c>
      <c r="AD130" s="33" t="s">
        <v>1141</v>
      </c>
      <c r="AE130" s="14"/>
    </row>
    <row r="131" spans="1:31" ht="15" customHeight="1" x14ac:dyDescent="0.25">
      <c r="A131" s="8" t="s">
        <v>212</v>
      </c>
      <c r="B131" s="26" t="s">
        <v>641</v>
      </c>
      <c r="C131" s="12" t="s">
        <v>526</v>
      </c>
      <c r="D131" s="26" t="s">
        <v>526</v>
      </c>
      <c r="E131" s="26" t="s">
        <v>1207</v>
      </c>
      <c r="F131" s="26" t="s">
        <v>1148</v>
      </c>
      <c r="G131" s="26" t="s">
        <v>1149</v>
      </c>
      <c r="H131" s="26" t="s">
        <v>35</v>
      </c>
      <c r="I131" s="26" t="s">
        <v>1229</v>
      </c>
      <c r="J131" s="26" t="s">
        <v>1230</v>
      </c>
      <c r="K131" s="12" t="s">
        <v>36</v>
      </c>
      <c r="L131" s="12" t="s">
        <v>525</v>
      </c>
      <c r="M131" s="26" t="s">
        <v>56</v>
      </c>
      <c r="N131" s="31">
        <v>15</v>
      </c>
      <c r="O131" s="28">
        <f t="shared" si="6"/>
        <v>0.39</v>
      </c>
      <c r="P131" s="17">
        <f t="shared" si="7"/>
        <v>0.11600000000000001</v>
      </c>
      <c r="Q131" s="17">
        <f t="shared" si="8"/>
        <v>0.27400000000000002</v>
      </c>
      <c r="R131" s="17">
        <f t="shared" si="9"/>
        <v>0</v>
      </c>
      <c r="S131" s="17">
        <f t="shared" si="10"/>
        <v>0.19500000000000001</v>
      </c>
      <c r="T131" s="17">
        <v>5.8000000000000003E-2</v>
      </c>
      <c r="U131" s="17">
        <v>0.13700000000000001</v>
      </c>
      <c r="V131" s="17">
        <v>0</v>
      </c>
      <c r="W131" s="17">
        <f t="shared" si="11"/>
        <v>0.19500000000000001</v>
      </c>
      <c r="X131" s="17">
        <v>5.8000000000000003E-2</v>
      </c>
      <c r="Y131" s="17">
        <v>0.13700000000000001</v>
      </c>
      <c r="Z131" s="17">
        <v>0</v>
      </c>
      <c r="AA131" s="12" t="s">
        <v>845</v>
      </c>
      <c r="AB131" s="12" t="s">
        <v>38</v>
      </c>
      <c r="AC131" s="33" t="s">
        <v>1141</v>
      </c>
      <c r="AD131" s="33" t="s">
        <v>1141</v>
      </c>
      <c r="AE131" s="15"/>
    </row>
    <row r="132" spans="1:31" ht="15" customHeight="1" x14ac:dyDescent="0.25">
      <c r="A132" s="8" t="s">
        <v>213</v>
      </c>
      <c r="B132" s="26" t="s">
        <v>641</v>
      </c>
      <c r="C132" s="12" t="s">
        <v>526</v>
      </c>
      <c r="D132" s="26" t="s">
        <v>526</v>
      </c>
      <c r="E132" s="26" t="s">
        <v>1155</v>
      </c>
      <c r="F132" s="26" t="s">
        <v>1148</v>
      </c>
      <c r="G132" s="26" t="s">
        <v>1149</v>
      </c>
      <c r="H132" s="26" t="s">
        <v>35</v>
      </c>
      <c r="I132" s="26" t="s">
        <v>1231</v>
      </c>
      <c r="J132" s="26" t="s">
        <v>1232</v>
      </c>
      <c r="K132" s="12" t="s">
        <v>36</v>
      </c>
      <c r="L132" s="12" t="s">
        <v>525</v>
      </c>
      <c r="M132" s="26" t="s">
        <v>56</v>
      </c>
      <c r="N132" s="31">
        <v>4</v>
      </c>
      <c r="O132" s="28">
        <f t="shared" si="6"/>
        <v>0.44200000000000006</v>
      </c>
      <c r="P132" s="17">
        <f t="shared" si="7"/>
        <v>0.16800000000000001</v>
      </c>
      <c r="Q132" s="17">
        <f t="shared" si="8"/>
        <v>0.27400000000000002</v>
      </c>
      <c r="R132" s="17">
        <f t="shared" si="9"/>
        <v>0</v>
      </c>
      <c r="S132" s="17">
        <f t="shared" si="10"/>
        <v>0.22100000000000003</v>
      </c>
      <c r="T132" s="17">
        <v>8.4000000000000005E-2</v>
      </c>
      <c r="U132" s="17">
        <v>0.13700000000000001</v>
      </c>
      <c r="V132" s="17">
        <v>0</v>
      </c>
      <c r="W132" s="17">
        <f t="shared" si="11"/>
        <v>0.22100000000000003</v>
      </c>
      <c r="X132" s="17">
        <v>8.4000000000000005E-2</v>
      </c>
      <c r="Y132" s="17">
        <v>0.13700000000000001</v>
      </c>
      <c r="Z132" s="17">
        <v>0</v>
      </c>
      <c r="AA132" s="12" t="s">
        <v>845</v>
      </c>
      <c r="AB132" s="12" t="s">
        <v>38</v>
      </c>
      <c r="AC132" s="33" t="s">
        <v>1141</v>
      </c>
      <c r="AD132" s="33" t="s">
        <v>1141</v>
      </c>
      <c r="AE132" s="15"/>
    </row>
    <row r="133" spans="1:31" ht="15" customHeight="1" x14ac:dyDescent="0.25">
      <c r="A133" s="8" t="s">
        <v>214</v>
      </c>
      <c r="B133" s="26" t="s">
        <v>641</v>
      </c>
      <c r="C133" s="12" t="s">
        <v>526</v>
      </c>
      <c r="D133" s="26" t="s">
        <v>1233</v>
      </c>
      <c r="E133" s="26" t="s">
        <v>1160</v>
      </c>
      <c r="F133" s="26" t="s">
        <v>1148</v>
      </c>
      <c r="G133" s="26" t="s">
        <v>1149</v>
      </c>
      <c r="H133" s="26" t="s">
        <v>35</v>
      </c>
      <c r="I133" s="26" t="s">
        <v>1234</v>
      </c>
      <c r="J133" s="26" t="s">
        <v>1235</v>
      </c>
      <c r="K133" s="12" t="s">
        <v>36</v>
      </c>
      <c r="L133" s="12" t="s">
        <v>525</v>
      </c>
      <c r="M133" s="26" t="s">
        <v>56</v>
      </c>
      <c r="N133" s="31">
        <v>15</v>
      </c>
      <c r="O133" s="28">
        <f t="shared" si="6"/>
        <v>10.134</v>
      </c>
      <c r="P133" s="17">
        <f t="shared" si="7"/>
        <v>3.04</v>
      </c>
      <c r="Q133" s="17">
        <f t="shared" si="8"/>
        <v>7.0940000000000003</v>
      </c>
      <c r="R133" s="17">
        <f t="shared" si="9"/>
        <v>0</v>
      </c>
      <c r="S133" s="17">
        <f t="shared" si="10"/>
        <v>5.0670000000000002</v>
      </c>
      <c r="T133" s="17">
        <v>1.52</v>
      </c>
      <c r="U133" s="17">
        <v>3.5470000000000002</v>
      </c>
      <c r="V133" s="17">
        <v>0</v>
      </c>
      <c r="W133" s="17">
        <f t="shared" si="11"/>
        <v>5.0670000000000002</v>
      </c>
      <c r="X133" s="17">
        <v>1.52</v>
      </c>
      <c r="Y133" s="17">
        <v>3.5470000000000002</v>
      </c>
      <c r="Z133" s="17">
        <v>0</v>
      </c>
      <c r="AA133" s="12" t="s">
        <v>845</v>
      </c>
      <c r="AB133" s="12" t="s">
        <v>38</v>
      </c>
      <c r="AC133" s="33" t="s">
        <v>1141</v>
      </c>
      <c r="AD133" s="33" t="s">
        <v>1141</v>
      </c>
      <c r="AE133" s="15"/>
    </row>
    <row r="134" spans="1:31" ht="15" customHeight="1" x14ac:dyDescent="0.25">
      <c r="A134" s="8" t="s">
        <v>220</v>
      </c>
      <c r="B134" s="26" t="s">
        <v>641</v>
      </c>
      <c r="C134" s="12" t="s">
        <v>526</v>
      </c>
      <c r="D134" s="26" t="s">
        <v>1236</v>
      </c>
      <c r="E134" s="26" t="s">
        <v>1182</v>
      </c>
      <c r="F134" s="26" t="s">
        <v>1148</v>
      </c>
      <c r="G134" s="26" t="s">
        <v>1149</v>
      </c>
      <c r="H134" s="26" t="s">
        <v>35</v>
      </c>
      <c r="I134" s="26" t="s">
        <v>1237</v>
      </c>
      <c r="J134" s="26" t="s">
        <v>1238</v>
      </c>
      <c r="K134" s="12" t="s">
        <v>36</v>
      </c>
      <c r="L134" s="12" t="s">
        <v>525</v>
      </c>
      <c r="M134" s="26" t="s">
        <v>56</v>
      </c>
      <c r="N134" s="31">
        <v>3</v>
      </c>
      <c r="O134" s="28">
        <f t="shared" si="6"/>
        <v>0.55999999999999994</v>
      </c>
      <c r="P134" s="17">
        <f t="shared" si="7"/>
        <v>8.2000000000000003E-2</v>
      </c>
      <c r="Q134" s="17">
        <f t="shared" si="8"/>
        <v>0.47799999999999998</v>
      </c>
      <c r="R134" s="17">
        <f t="shared" si="9"/>
        <v>0</v>
      </c>
      <c r="S134" s="17">
        <f t="shared" si="10"/>
        <v>0.27999999999999997</v>
      </c>
      <c r="T134" s="17">
        <v>4.1000000000000002E-2</v>
      </c>
      <c r="U134" s="17">
        <v>0.23899999999999999</v>
      </c>
      <c r="V134" s="17">
        <v>0</v>
      </c>
      <c r="W134" s="17">
        <f t="shared" si="11"/>
        <v>0.27999999999999997</v>
      </c>
      <c r="X134" s="17">
        <v>4.1000000000000002E-2</v>
      </c>
      <c r="Y134" s="17">
        <v>0.23899999999999999</v>
      </c>
      <c r="Z134" s="17">
        <v>0</v>
      </c>
      <c r="AA134" s="12" t="s">
        <v>845</v>
      </c>
      <c r="AB134" s="12" t="s">
        <v>38</v>
      </c>
      <c r="AC134" s="33" t="s">
        <v>1141</v>
      </c>
      <c r="AD134" s="33" t="s">
        <v>1141</v>
      </c>
      <c r="AE134" s="15"/>
    </row>
    <row r="135" spans="1:31" ht="15" customHeight="1" x14ac:dyDescent="0.25">
      <c r="A135" s="8" t="s">
        <v>221</v>
      </c>
      <c r="B135" s="26" t="s">
        <v>641</v>
      </c>
      <c r="C135" s="12" t="s">
        <v>526</v>
      </c>
      <c r="D135" s="26" t="s">
        <v>170</v>
      </c>
      <c r="E135" s="26" t="s">
        <v>1152</v>
      </c>
      <c r="F135" s="26" t="s">
        <v>1148</v>
      </c>
      <c r="G135" s="26" t="s">
        <v>1149</v>
      </c>
      <c r="H135" s="26" t="s">
        <v>35</v>
      </c>
      <c r="I135" s="26" t="s">
        <v>1239</v>
      </c>
      <c r="J135" s="26" t="s">
        <v>1240</v>
      </c>
      <c r="K135" s="12" t="s">
        <v>36</v>
      </c>
      <c r="L135" s="12" t="s">
        <v>525</v>
      </c>
      <c r="M135" s="26" t="s">
        <v>56</v>
      </c>
      <c r="N135" s="31">
        <v>4</v>
      </c>
      <c r="O135" s="28">
        <f t="shared" si="6"/>
        <v>1.4319999999999999</v>
      </c>
      <c r="P135" s="17">
        <f t="shared" si="7"/>
        <v>0.42799999999999999</v>
      </c>
      <c r="Q135" s="17">
        <f t="shared" si="8"/>
        <v>1.004</v>
      </c>
      <c r="R135" s="17">
        <f t="shared" si="9"/>
        <v>0</v>
      </c>
      <c r="S135" s="17">
        <f t="shared" si="10"/>
        <v>0.71599999999999997</v>
      </c>
      <c r="T135" s="17">
        <v>0.214</v>
      </c>
      <c r="U135" s="17">
        <v>0.502</v>
      </c>
      <c r="V135" s="17">
        <v>0</v>
      </c>
      <c r="W135" s="17">
        <f t="shared" si="11"/>
        <v>0.71599999999999997</v>
      </c>
      <c r="X135" s="17">
        <v>0.214</v>
      </c>
      <c r="Y135" s="17">
        <v>0.502</v>
      </c>
      <c r="Z135" s="17">
        <v>0</v>
      </c>
      <c r="AA135" s="12" t="s">
        <v>845</v>
      </c>
      <c r="AB135" s="12" t="s">
        <v>38</v>
      </c>
      <c r="AC135" s="33" t="s">
        <v>1141</v>
      </c>
      <c r="AD135" s="33" t="s">
        <v>1141</v>
      </c>
      <c r="AE135" s="15"/>
    </row>
    <row r="136" spans="1:31" ht="15" customHeight="1" x14ac:dyDescent="0.25">
      <c r="A136" s="8" t="s">
        <v>222</v>
      </c>
      <c r="B136" s="26" t="s">
        <v>641</v>
      </c>
      <c r="C136" s="12" t="s">
        <v>526</v>
      </c>
      <c r="D136" s="26" t="s">
        <v>526</v>
      </c>
      <c r="E136" s="26" t="s">
        <v>1190</v>
      </c>
      <c r="F136" s="26" t="s">
        <v>1148</v>
      </c>
      <c r="G136" s="26" t="s">
        <v>1149</v>
      </c>
      <c r="H136" s="26" t="s">
        <v>35</v>
      </c>
      <c r="I136" s="26" t="s">
        <v>1241</v>
      </c>
      <c r="J136" s="26" t="s">
        <v>1242</v>
      </c>
      <c r="K136" s="12" t="s">
        <v>36</v>
      </c>
      <c r="L136" s="12" t="s">
        <v>525</v>
      </c>
      <c r="M136" s="26" t="s">
        <v>56</v>
      </c>
      <c r="N136" s="31">
        <v>4</v>
      </c>
      <c r="O136" s="28">
        <f t="shared" si="6"/>
        <v>0.01</v>
      </c>
      <c r="P136" s="17">
        <f t="shared" si="7"/>
        <v>2E-3</v>
      </c>
      <c r="Q136" s="17">
        <f t="shared" si="8"/>
        <v>8.0000000000000002E-3</v>
      </c>
      <c r="R136" s="17">
        <f t="shared" si="9"/>
        <v>0</v>
      </c>
      <c r="S136" s="17">
        <f t="shared" si="10"/>
        <v>5.0000000000000001E-3</v>
      </c>
      <c r="T136" s="17">
        <v>1E-3</v>
      </c>
      <c r="U136" s="17">
        <v>4.0000000000000001E-3</v>
      </c>
      <c r="V136" s="17">
        <v>0</v>
      </c>
      <c r="W136" s="17">
        <f t="shared" si="11"/>
        <v>5.0000000000000001E-3</v>
      </c>
      <c r="X136" s="17">
        <v>1E-3</v>
      </c>
      <c r="Y136" s="17">
        <v>4.0000000000000001E-3</v>
      </c>
      <c r="Z136" s="17">
        <v>0</v>
      </c>
      <c r="AA136" s="12" t="s">
        <v>845</v>
      </c>
      <c r="AB136" s="12" t="s">
        <v>38</v>
      </c>
      <c r="AC136" s="33" t="s">
        <v>1141</v>
      </c>
      <c r="AD136" s="33" t="s">
        <v>1141</v>
      </c>
      <c r="AE136" s="15"/>
    </row>
    <row r="137" spans="1:31" ht="15" customHeight="1" x14ac:dyDescent="0.25">
      <c r="A137" s="8" t="s">
        <v>223</v>
      </c>
      <c r="B137" s="26" t="s">
        <v>641</v>
      </c>
      <c r="C137" s="12" t="s">
        <v>526</v>
      </c>
      <c r="D137" s="26" t="s">
        <v>526</v>
      </c>
      <c r="E137" s="26" t="s">
        <v>1201</v>
      </c>
      <c r="F137" s="26" t="s">
        <v>1148</v>
      </c>
      <c r="G137" s="26" t="s">
        <v>1149</v>
      </c>
      <c r="H137" s="26" t="s">
        <v>35</v>
      </c>
      <c r="I137" s="26" t="s">
        <v>1243</v>
      </c>
      <c r="J137" s="26" t="s">
        <v>1244</v>
      </c>
      <c r="K137" s="12" t="s">
        <v>36</v>
      </c>
      <c r="L137" s="12" t="s">
        <v>525</v>
      </c>
      <c r="M137" s="26" t="s">
        <v>56</v>
      </c>
      <c r="N137" s="31">
        <v>4</v>
      </c>
      <c r="O137" s="28">
        <f t="shared" si="6"/>
        <v>8.2000000000000003E-2</v>
      </c>
      <c r="P137" s="17">
        <f t="shared" si="7"/>
        <v>2.4E-2</v>
      </c>
      <c r="Q137" s="17">
        <f t="shared" si="8"/>
        <v>5.8000000000000003E-2</v>
      </c>
      <c r="R137" s="17">
        <f t="shared" si="9"/>
        <v>0</v>
      </c>
      <c r="S137" s="17">
        <f t="shared" si="10"/>
        <v>4.1000000000000002E-2</v>
      </c>
      <c r="T137" s="17">
        <v>1.2E-2</v>
      </c>
      <c r="U137" s="17">
        <v>2.9000000000000001E-2</v>
      </c>
      <c r="V137" s="17">
        <v>0</v>
      </c>
      <c r="W137" s="17">
        <f t="shared" si="11"/>
        <v>4.1000000000000002E-2</v>
      </c>
      <c r="X137" s="17">
        <v>1.2E-2</v>
      </c>
      <c r="Y137" s="17">
        <v>2.9000000000000001E-2</v>
      </c>
      <c r="Z137" s="17">
        <v>0</v>
      </c>
      <c r="AA137" s="12" t="s">
        <v>845</v>
      </c>
      <c r="AB137" s="12" t="s">
        <v>38</v>
      </c>
      <c r="AC137" s="33" t="s">
        <v>1141</v>
      </c>
      <c r="AD137" s="33" t="s">
        <v>1141</v>
      </c>
      <c r="AE137" s="15"/>
    </row>
    <row r="138" spans="1:31" ht="15" customHeight="1" x14ac:dyDescent="0.25">
      <c r="A138" s="8" t="s">
        <v>224</v>
      </c>
      <c r="B138" s="26" t="s">
        <v>641</v>
      </c>
      <c r="C138" s="12" t="s">
        <v>526</v>
      </c>
      <c r="D138" s="26" t="s">
        <v>122</v>
      </c>
      <c r="E138" s="26" t="s">
        <v>1198</v>
      </c>
      <c r="F138" s="26" t="s">
        <v>1148</v>
      </c>
      <c r="G138" s="26" t="s">
        <v>1149</v>
      </c>
      <c r="H138" s="26" t="s">
        <v>35</v>
      </c>
      <c r="I138" s="26" t="s">
        <v>1245</v>
      </c>
      <c r="J138" s="26" t="s">
        <v>1246</v>
      </c>
      <c r="K138" s="12" t="s">
        <v>36</v>
      </c>
      <c r="L138" s="12" t="s">
        <v>525</v>
      </c>
      <c r="M138" s="26" t="s">
        <v>56</v>
      </c>
      <c r="N138" s="31">
        <v>5</v>
      </c>
      <c r="O138" s="28">
        <f t="shared" si="6"/>
        <v>0.08</v>
      </c>
      <c r="P138" s="17">
        <f t="shared" si="7"/>
        <v>2.1999999999999999E-2</v>
      </c>
      <c r="Q138" s="17">
        <f t="shared" si="8"/>
        <v>5.8000000000000003E-2</v>
      </c>
      <c r="R138" s="17">
        <f t="shared" si="9"/>
        <v>0</v>
      </c>
      <c r="S138" s="17">
        <f t="shared" si="10"/>
        <v>0.04</v>
      </c>
      <c r="T138" s="17">
        <v>1.0999999999999999E-2</v>
      </c>
      <c r="U138" s="17">
        <v>2.9000000000000001E-2</v>
      </c>
      <c r="V138" s="17">
        <v>0</v>
      </c>
      <c r="W138" s="17">
        <f t="shared" si="11"/>
        <v>0.04</v>
      </c>
      <c r="X138" s="17">
        <v>1.0999999999999999E-2</v>
      </c>
      <c r="Y138" s="17">
        <v>2.9000000000000001E-2</v>
      </c>
      <c r="Z138" s="17">
        <v>0</v>
      </c>
      <c r="AA138" s="12" t="s">
        <v>845</v>
      </c>
      <c r="AB138" s="12" t="s">
        <v>38</v>
      </c>
      <c r="AC138" s="33" t="s">
        <v>1141</v>
      </c>
      <c r="AD138" s="33" t="s">
        <v>1141</v>
      </c>
      <c r="AE138" s="15"/>
    </row>
    <row r="139" spans="1:31" ht="15" customHeight="1" x14ac:dyDescent="0.25">
      <c r="A139" s="8" t="s">
        <v>225</v>
      </c>
      <c r="B139" s="26" t="s">
        <v>1247</v>
      </c>
      <c r="C139" s="12" t="s">
        <v>526</v>
      </c>
      <c r="D139" s="26" t="s">
        <v>1248</v>
      </c>
      <c r="E139" s="26" t="s">
        <v>1173</v>
      </c>
      <c r="F139" s="26" t="s">
        <v>1148</v>
      </c>
      <c r="G139" s="26" t="s">
        <v>1149</v>
      </c>
      <c r="H139" s="26" t="s">
        <v>35</v>
      </c>
      <c r="I139" s="26" t="s">
        <v>1249</v>
      </c>
      <c r="J139" s="26" t="s">
        <v>1250</v>
      </c>
      <c r="K139" s="12" t="s">
        <v>36</v>
      </c>
      <c r="L139" s="12" t="s">
        <v>525</v>
      </c>
      <c r="M139" s="26" t="s">
        <v>41</v>
      </c>
      <c r="N139" s="31">
        <v>6.5</v>
      </c>
      <c r="O139" s="28">
        <f t="shared" ref="O139:O202" si="12">P139+Q139+R139</f>
        <v>1.03</v>
      </c>
      <c r="P139" s="17">
        <f t="shared" ref="P139:P202" si="13">T139+X139</f>
        <v>1.03</v>
      </c>
      <c r="Q139" s="17">
        <f t="shared" ref="Q139:Q202" si="14">U139+Y139</f>
        <v>0</v>
      </c>
      <c r="R139" s="17">
        <f t="shared" ref="R139:R202" si="15">V139+Z139</f>
        <v>0</v>
      </c>
      <c r="S139" s="17">
        <f t="shared" ref="S139:S202" si="16">T139+U139+V139</f>
        <v>0.51500000000000001</v>
      </c>
      <c r="T139" s="17">
        <v>0.51500000000000001</v>
      </c>
      <c r="U139" s="17">
        <v>0</v>
      </c>
      <c r="V139" s="17">
        <v>0</v>
      </c>
      <c r="W139" s="17">
        <f t="shared" ref="W139:W202" si="17">X139+Y139+Z139</f>
        <v>0.51500000000000001</v>
      </c>
      <c r="X139" s="17">
        <v>0.51500000000000001</v>
      </c>
      <c r="Y139" s="17">
        <v>0</v>
      </c>
      <c r="Z139" s="17">
        <v>0</v>
      </c>
      <c r="AA139" s="12" t="s">
        <v>845</v>
      </c>
      <c r="AB139" s="12" t="s">
        <v>38</v>
      </c>
      <c r="AC139" s="33" t="s">
        <v>1141</v>
      </c>
      <c r="AD139" s="12" t="s">
        <v>1141</v>
      </c>
      <c r="AE139" s="15"/>
    </row>
    <row r="140" spans="1:31" ht="15" customHeight="1" x14ac:dyDescent="0.25">
      <c r="A140" s="8" t="s">
        <v>226</v>
      </c>
      <c r="B140" s="26" t="s">
        <v>1251</v>
      </c>
      <c r="C140" s="12" t="s">
        <v>526</v>
      </c>
      <c r="D140" s="26" t="s">
        <v>1252</v>
      </c>
      <c r="E140" s="26" t="s">
        <v>1149</v>
      </c>
      <c r="F140" s="26" t="s">
        <v>1148</v>
      </c>
      <c r="G140" s="26" t="s">
        <v>1149</v>
      </c>
      <c r="H140" s="26" t="s">
        <v>35</v>
      </c>
      <c r="I140" s="26" t="s">
        <v>1253</v>
      </c>
      <c r="J140" s="26" t="s">
        <v>1254</v>
      </c>
      <c r="K140" s="12" t="s">
        <v>36</v>
      </c>
      <c r="L140" s="12" t="s">
        <v>525</v>
      </c>
      <c r="M140" s="26" t="s">
        <v>41</v>
      </c>
      <c r="N140" s="31">
        <v>35</v>
      </c>
      <c r="O140" s="28">
        <f t="shared" si="12"/>
        <v>53.804000000000002</v>
      </c>
      <c r="P140" s="17">
        <f t="shared" si="13"/>
        <v>53.804000000000002</v>
      </c>
      <c r="Q140" s="17">
        <f t="shared" si="14"/>
        <v>0</v>
      </c>
      <c r="R140" s="17">
        <f t="shared" si="15"/>
        <v>0</v>
      </c>
      <c r="S140" s="17">
        <f t="shared" si="16"/>
        <v>26.902000000000001</v>
      </c>
      <c r="T140" s="17">
        <v>26.902000000000001</v>
      </c>
      <c r="U140" s="17">
        <v>0</v>
      </c>
      <c r="V140" s="17">
        <v>0</v>
      </c>
      <c r="W140" s="17">
        <f t="shared" si="17"/>
        <v>26.902000000000001</v>
      </c>
      <c r="X140" s="17">
        <v>26.902000000000001</v>
      </c>
      <c r="Y140" s="17">
        <v>0</v>
      </c>
      <c r="Z140" s="17">
        <v>0</v>
      </c>
      <c r="AA140" s="12" t="s">
        <v>845</v>
      </c>
      <c r="AB140" s="26" t="s">
        <v>38</v>
      </c>
      <c r="AC140" s="33" t="s">
        <v>1141</v>
      </c>
      <c r="AD140" s="33" t="s">
        <v>1141</v>
      </c>
      <c r="AE140" s="15"/>
    </row>
    <row r="141" spans="1:31" ht="15" customHeight="1" x14ac:dyDescent="0.25">
      <c r="A141" s="8" t="s">
        <v>227</v>
      </c>
      <c r="B141" s="33" t="s">
        <v>1255</v>
      </c>
      <c r="C141" s="12" t="s">
        <v>526</v>
      </c>
      <c r="D141" s="26" t="s">
        <v>185</v>
      </c>
      <c r="E141" s="26" t="s">
        <v>1149</v>
      </c>
      <c r="F141" s="26" t="s">
        <v>1148</v>
      </c>
      <c r="G141" s="26" t="s">
        <v>1149</v>
      </c>
      <c r="H141" s="26" t="s">
        <v>35</v>
      </c>
      <c r="I141" s="26" t="s">
        <v>1256</v>
      </c>
      <c r="J141" s="26" t="s">
        <v>1257</v>
      </c>
      <c r="K141" s="12" t="s">
        <v>36</v>
      </c>
      <c r="L141" s="12" t="s">
        <v>525</v>
      </c>
      <c r="M141" s="26" t="s">
        <v>118</v>
      </c>
      <c r="N141" s="31">
        <v>100</v>
      </c>
      <c r="O141" s="28">
        <f t="shared" si="12"/>
        <v>71.233999999999995</v>
      </c>
      <c r="P141" s="17">
        <f t="shared" si="13"/>
        <v>71.233999999999995</v>
      </c>
      <c r="Q141" s="17">
        <f t="shared" si="14"/>
        <v>0</v>
      </c>
      <c r="R141" s="17">
        <f t="shared" si="15"/>
        <v>0</v>
      </c>
      <c r="S141" s="17">
        <f t="shared" si="16"/>
        <v>35.616999999999997</v>
      </c>
      <c r="T141" s="17">
        <v>35.616999999999997</v>
      </c>
      <c r="U141" s="17">
        <v>0</v>
      </c>
      <c r="V141" s="17">
        <v>0</v>
      </c>
      <c r="W141" s="17">
        <f t="shared" si="17"/>
        <v>35.616999999999997</v>
      </c>
      <c r="X141" s="17">
        <v>35.616999999999997</v>
      </c>
      <c r="Y141" s="17">
        <v>0</v>
      </c>
      <c r="Z141" s="17">
        <v>0</v>
      </c>
      <c r="AA141" s="12" t="s">
        <v>845</v>
      </c>
      <c r="AB141" s="12" t="s">
        <v>38</v>
      </c>
      <c r="AC141" s="33" t="s">
        <v>1141</v>
      </c>
      <c r="AD141" s="12" t="s">
        <v>1258</v>
      </c>
      <c r="AE141" s="15"/>
    </row>
    <row r="142" spans="1:31" ht="15" customHeight="1" x14ac:dyDescent="0.25">
      <c r="A142" s="8" t="s">
        <v>228</v>
      </c>
      <c r="B142" s="33" t="s">
        <v>1259</v>
      </c>
      <c r="C142" s="12" t="s">
        <v>526</v>
      </c>
      <c r="D142" s="26" t="s">
        <v>185</v>
      </c>
      <c r="E142" s="26" t="s">
        <v>1149</v>
      </c>
      <c r="F142" s="26" t="s">
        <v>1148</v>
      </c>
      <c r="G142" s="26" t="s">
        <v>1149</v>
      </c>
      <c r="H142" s="26" t="s">
        <v>35</v>
      </c>
      <c r="I142" s="26" t="s">
        <v>1260</v>
      </c>
      <c r="J142" s="26" t="s">
        <v>1261</v>
      </c>
      <c r="K142" s="12" t="s">
        <v>36</v>
      </c>
      <c r="L142" s="12" t="s">
        <v>525</v>
      </c>
      <c r="M142" s="26" t="s">
        <v>56</v>
      </c>
      <c r="N142" s="31">
        <v>20</v>
      </c>
      <c r="O142" s="28">
        <f t="shared" si="12"/>
        <v>13.18</v>
      </c>
      <c r="P142" s="17">
        <f t="shared" si="13"/>
        <v>3.8220000000000001</v>
      </c>
      <c r="Q142" s="17">
        <f t="shared" si="14"/>
        <v>9.3580000000000005</v>
      </c>
      <c r="R142" s="17">
        <f t="shared" si="15"/>
        <v>0</v>
      </c>
      <c r="S142" s="17">
        <f t="shared" si="16"/>
        <v>6.59</v>
      </c>
      <c r="T142" s="17">
        <v>1.911</v>
      </c>
      <c r="U142" s="17">
        <v>4.6790000000000003</v>
      </c>
      <c r="V142" s="17">
        <v>0</v>
      </c>
      <c r="W142" s="17">
        <f t="shared" si="17"/>
        <v>6.59</v>
      </c>
      <c r="X142" s="17">
        <v>1.911</v>
      </c>
      <c r="Y142" s="17">
        <v>4.6790000000000003</v>
      </c>
      <c r="Z142" s="17">
        <v>0</v>
      </c>
      <c r="AA142" s="12" t="s">
        <v>845</v>
      </c>
      <c r="AB142" s="12" t="s">
        <v>38</v>
      </c>
      <c r="AC142" s="33" t="s">
        <v>1141</v>
      </c>
      <c r="AD142" s="12" t="s">
        <v>1258</v>
      </c>
      <c r="AE142" s="15"/>
    </row>
    <row r="143" spans="1:31" ht="15" customHeight="1" x14ac:dyDescent="0.25">
      <c r="A143" s="8" t="s">
        <v>229</v>
      </c>
      <c r="B143" s="33" t="s">
        <v>1262</v>
      </c>
      <c r="C143" s="12" t="s">
        <v>526</v>
      </c>
      <c r="D143" s="26" t="s">
        <v>185</v>
      </c>
      <c r="E143" s="26" t="s">
        <v>1149</v>
      </c>
      <c r="F143" s="26" t="s">
        <v>1148</v>
      </c>
      <c r="G143" s="26" t="s">
        <v>1149</v>
      </c>
      <c r="H143" s="26" t="s">
        <v>35</v>
      </c>
      <c r="I143" s="26" t="s">
        <v>1263</v>
      </c>
      <c r="J143" s="26" t="s">
        <v>1264</v>
      </c>
      <c r="K143" s="12" t="s">
        <v>36</v>
      </c>
      <c r="L143" s="12" t="s">
        <v>525</v>
      </c>
      <c r="M143" s="26" t="s">
        <v>56</v>
      </c>
      <c r="N143" s="31">
        <v>20</v>
      </c>
      <c r="O143" s="28">
        <f t="shared" si="12"/>
        <v>9.4339999999999993</v>
      </c>
      <c r="P143" s="17">
        <f t="shared" si="13"/>
        <v>2.5459999999999998</v>
      </c>
      <c r="Q143" s="17">
        <f t="shared" si="14"/>
        <v>6.8879999999999999</v>
      </c>
      <c r="R143" s="17">
        <f t="shared" si="15"/>
        <v>0</v>
      </c>
      <c r="S143" s="17">
        <f t="shared" si="16"/>
        <v>4.7169999999999996</v>
      </c>
      <c r="T143" s="17">
        <v>1.2729999999999999</v>
      </c>
      <c r="U143" s="17">
        <v>3.444</v>
      </c>
      <c r="V143" s="17">
        <v>0</v>
      </c>
      <c r="W143" s="17">
        <f t="shared" si="17"/>
        <v>4.7169999999999996</v>
      </c>
      <c r="X143" s="17">
        <v>1.2729999999999999</v>
      </c>
      <c r="Y143" s="17">
        <v>3.444</v>
      </c>
      <c r="Z143" s="17">
        <v>0</v>
      </c>
      <c r="AA143" s="12" t="s">
        <v>845</v>
      </c>
      <c r="AB143" s="12" t="s">
        <v>38</v>
      </c>
      <c r="AC143" s="33" t="s">
        <v>1141</v>
      </c>
      <c r="AD143" s="12" t="s">
        <v>1258</v>
      </c>
      <c r="AE143" s="15"/>
    </row>
    <row r="144" spans="1:31" ht="15" customHeight="1" x14ac:dyDescent="0.25">
      <c r="A144" s="8" t="s">
        <v>230</v>
      </c>
      <c r="B144" s="33" t="s">
        <v>1265</v>
      </c>
      <c r="C144" s="12" t="s">
        <v>526</v>
      </c>
      <c r="D144" s="26" t="s">
        <v>185</v>
      </c>
      <c r="E144" s="26" t="s">
        <v>1149</v>
      </c>
      <c r="F144" s="26" t="s">
        <v>1148</v>
      </c>
      <c r="G144" s="26" t="s">
        <v>1149</v>
      </c>
      <c r="H144" s="26" t="s">
        <v>35</v>
      </c>
      <c r="I144" s="26" t="s">
        <v>1266</v>
      </c>
      <c r="J144" s="26" t="s">
        <v>1267</v>
      </c>
      <c r="K144" s="12" t="s">
        <v>36</v>
      </c>
      <c r="L144" s="12" t="s">
        <v>525</v>
      </c>
      <c r="M144" s="26" t="s">
        <v>56</v>
      </c>
      <c r="N144" s="31">
        <v>5</v>
      </c>
      <c r="O144" s="28">
        <f t="shared" si="12"/>
        <v>2.4139999999999997</v>
      </c>
      <c r="P144" s="17">
        <f t="shared" si="13"/>
        <v>0.69799999999999995</v>
      </c>
      <c r="Q144" s="17">
        <f t="shared" si="14"/>
        <v>1.716</v>
      </c>
      <c r="R144" s="17">
        <f t="shared" si="15"/>
        <v>0</v>
      </c>
      <c r="S144" s="17">
        <f t="shared" si="16"/>
        <v>1.2069999999999999</v>
      </c>
      <c r="T144" s="17">
        <v>0.34899999999999998</v>
      </c>
      <c r="U144" s="17">
        <v>0.85799999999999998</v>
      </c>
      <c r="V144" s="17">
        <v>0</v>
      </c>
      <c r="W144" s="17">
        <f t="shared" si="17"/>
        <v>1.2069999999999999</v>
      </c>
      <c r="X144" s="17">
        <v>0.34899999999999998</v>
      </c>
      <c r="Y144" s="17">
        <v>0.85799999999999998</v>
      </c>
      <c r="Z144" s="17">
        <v>0</v>
      </c>
      <c r="AA144" s="12" t="s">
        <v>845</v>
      </c>
      <c r="AB144" s="12" t="s">
        <v>38</v>
      </c>
      <c r="AC144" s="33" t="s">
        <v>1141</v>
      </c>
      <c r="AD144" s="12" t="s">
        <v>1258</v>
      </c>
      <c r="AE144" s="15"/>
    </row>
    <row r="145" spans="1:31" ht="15" customHeight="1" x14ac:dyDescent="0.25">
      <c r="A145" s="8" t="s">
        <v>231</v>
      </c>
      <c r="B145" s="33" t="s">
        <v>1268</v>
      </c>
      <c r="C145" s="12" t="s">
        <v>526</v>
      </c>
      <c r="D145" s="26" t="s">
        <v>216</v>
      </c>
      <c r="E145" s="26" t="s">
        <v>1147</v>
      </c>
      <c r="F145" s="26" t="s">
        <v>1148</v>
      </c>
      <c r="G145" s="26" t="s">
        <v>1149</v>
      </c>
      <c r="H145" s="26" t="s">
        <v>35</v>
      </c>
      <c r="I145" s="26" t="s">
        <v>1269</v>
      </c>
      <c r="J145" s="26" t="s">
        <v>1270</v>
      </c>
      <c r="K145" s="12" t="s">
        <v>36</v>
      </c>
      <c r="L145" s="12" t="s">
        <v>525</v>
      </c>
      <c r="M145" s="26" t="s">
        <v>56</v>
      </c>
      <c r="N145" s="31">
        <v>20</v>
      </c>
      <c r="O145" s="28">
        <f t="shared" si="12"/>
        <v>20.169999999999998</v>
      </c>
      <c r="P145" s="17">
        <f t="shared" si="13"/>
        <v>5.8479999999999999</v>
      </c>
      <c r="Q145" s="17">
        <f t="shared" si="14"/>
        <v>14.321999999999999</v>
      </c>
      <c r="R145" s="17">
        <f t="shared" si="15"/>
        <v>0</v>
      </c>
      <c r="S145" s="17">
        <f t="shared" si="16"/>
        <v>10.084999999999999</v>
      </c>
      <c r="T145" s="17">
        <v>2.9239999999999999</v>
      </c>
      <c r="U145" s="17">
        <v>7.1609999999999996</v>
      </c>
      <c r="V145" s="17">
        <v>0</v>
      </c>
      <c r="W145" s="17">
        <f t="shared" si="17"/>
        <v>10.084999999999999</v>
      </c>
      <c r="X145" s="17">
        <v>2.9239999999999999</v>
      </c>
      <c r="Y145" s="17">
        <v>7.1609999999999996</v>
      </c>
      <c r="Z145" s="17">
        <v>0</v>
      </c>
      <c r="AA145" s="12" t="s">
        <v>845</v>
      </c>
      <c r="AB145" s="12" t="s">
        <v>38</v>
      </c>
      <c r="AC145" s="33" t="s">
        <v>1141</v>
      </c>
      <c r="AD145" s="12" t="s">
        <v>1258</v>
      </c>
      <c r="AE145" s="15"/>
    </row>
    <row r="146" spans="1:31" ht="15" customHeight="1" x14ac:dyDescent="0.25">
      <c r="A146" s="8" t="s">
        <v>232</v>
      </c>
      <c r="B146" s="33" t="s">
        <v>1271</v>
      </c>
      <c r="C146" s="12" t="s">
        <v>526</v>
      </c>
      <c r="D146" s="12" t="s">
        <v>526</v>
      </c>
      <c r="E146" s="26" t="s">
        <v>1149</v>
      </c>
      <c r="F146" s="26" t="s">
        <v>1148</v>
      </c>
      <c r="G146" s="26" t="s">
        <v>1149</v>
      </c>
      <c r="H146" s="26" t="s">
        <v>35</v>
      </c>
      <c r="I146" s="26" t="s">
        <v>1272</v>
      </c>
      <c r="J146" s="26" t="s">
        <v>1273</v>
      </c>
      <c r="K146" s="12" t="s">
        <v>36</v>
      </c>
      <c r="L146" s="12" t="s">
        <v>525</v>
      </c>
      <c r="M146" s="26" t="s">
        <v>56</v>
      </c>
      <c r="N146" s="31">
        <v>5</v>
      </c>
      <c r="O146" s="28">
        <f t="shared" si="12"/>
        <v>10.623999999999999</v>
      </c>
      <c r="P146" s="17">
        <f t="shared" si="13"/>
        <v>4.0359999999999996</v>
      </c>
      <c r="Q146" s="17">
        <f t="shared" si="14"/>
        <v>6.5880000000000001</v>
      </c>
      <c r="R146" s="17">
        <f t="shared" si="15"/>
        <v>0</v>
      </c>
      <c r="S146" s="17">
        <f t="shared" si="16"/>
        <v>5.3119999999999994</v>
      </c>
      <c r="T146" s="17">
        <v>2.0179999999999998</v>
      </c>
      <c r="U146" s="17">
        <v>3.294</v>
      </c>
      <c r="V146" s="17">
        <v>0</v>
      </c>
      <c r="W146" s="17">
        <f t="shared" si="17"/>
        <v>5.3119999999999994</v>
      </c>
      <c r="X146" s="17">
        <v>2.0179999999999998</v>
      </c>
      <c r="Y146" s="17">
        <v>3.294</v>
      </c>
      <c r="Z146" s="17">
        <v>0</v>
      </c>
      <c r="AA146" s="12" t="s">
        <v>845</v>
      </c>
      <c r="AB146" s="12" t="s">
        <v>38</v>
      </c>
      <c r="AC146" s="33" t="s">
        <v>1141</v>
      </c>
      <c r="AD146" s="33" t="s">
        <v>1274</v>
      </c>
      <c r="AE146" s="15"/>
    </row>
    <row r="147" spans="1:31" ht="15" customHeight="1" x14ac:dyDescent="0.25">
      <c r="A147" s="8" t="s">
        <v>233</v>
      </c>
      <c r="B147" s="33" t="s">
        <v>1275</v>
      </c>
      <c r="C147" s="12" t="s">
        <v>526</v>
      </c>
      <c r="D147" s="12" t="s">
        <v>526</v>
      </c>
      <c r="E147" s="26" t="s">
        <v>1173</v>
      </c>
      <c r="F147" s="26" t="s">
        <v>1148</v>
      </c>
      <c r="G147" s="26" t="s">
        <v>1149</v>
      </c>
      <c r="H147" s="26" t="s">
        <v>35</v>
      </c>
      <c r="I147" s="26" t="s">
        <v>1276</v>
      </c>
      <c r="J147" s="26" t="s">
        <v>1277</v>
      </c>
      <c r="K147" s="12" t="s">
        <v>36</v>
      </c>
      <c r="L147" s="12" t="s">
        <v>525</v>
      </c>
      <c r="M147" s="26" t="s">
        <v>56</v>
      </c>
      <c r="N147" s="31">
        <v>15</v>
      </c>
      <c r="O147" s="28">
        <f t="shared" si="12"/>
        <v>6.2739999999999991</v>
      </c>
      <c r="P147" s="17">
        <f t="shared" si="13"/>
        <v>2.0699999999999998</v>
      </c>
      <c r="Q147" s="17">
        <f t="shared" si="14"/>
        <v>4.2039999999999997</v>
      </c>
      <c r="R147" s="17">
        <f t="shared" si="15"/>
        <v>0</v>
      </c>
      <c r="S147" s="17">
        <f t="shared" si="16"/>
        <v>3.1369999999999996</v>
      </c>
      <c r="T147" s="17">
        <v>1.0349999999999999</v>
      </c>
      <c r="U147" s="17">
        <v>2.1019999999999999</v>
      </c>
      <c r="V147" s="17">
        <v>0</v>
      </c>
      <c r="W147" s="17">
        <f t="shared" si="17"/>
        <v>3.1369999999999996</v>
      </c>
      <c r="X147" s="17">
        <v>1.0349999999999999</v>
      </c>
      <c r="Y147" s="17">
        <v>2.1019999999999999</v>
      </c>
      <c r="Z147" s="17">
        <v>0</v>
      </c>
      <c r="AA147" s="12" t="s">
        <v>845</v>
      </c>
      <c r="AB147" s="12" t="s">
        <v>38</v>
      </c>
      <c r="AC147" s="33" t="s">
        <v>1278</v>
      </c>
      <c r="AD147" s="33" t="s">
        <v>1278</v>
      </c>
      <c r="AE147" s="15"/>
    </row>
    <row r="148" spans="1:31" ht="15" customHeight="1" x14ac:dyDescent="0.25">
      <c r="A148" s="8" t="s">
        <v>234</v>
      </c>
      <c r="B148" s="33" t="s">
        <v>150</v>
      </c>
      <c r="C148" s="12" t="s">
        <v>526</v>
      </c>
      <c r="D148" s="12">
        <v>25</v>
      </c>
      <c r="E148" s="26" t="s">
        <v>1149</v>
      </c>
      <c r="F148" s="26" t="s">
        <v>1148</v>
      </c>
      <c r="G148" s="26" t="s">
        <v>1149</v>
      </c>
      <c r="H148" s="26" t="s">
        <v>35</v>
      </c>
      <c r="I148" s="26" t="s">
        <v>1279</v>
      </c>
      <c r="J148" s="26" t="s">
        <v>1280</v>
      </c>
      <c r="K148" s="12" t="s">
        <v>36</v>
      </c>
      <c r="L148" s="12" t="s">
        <v>525</v>
      </c>
      <c r="M148" s="26" t="s">
        <v>56</v>
      </c>
      <c r="N148" s="31">
        <v>15</v>
      </c>
      <c r="O148" s="28">
        <f t="shared" si="12"/>
        <v>10.426</v>
      </c>
      <c r="P148" s="17">
        <f t="shared" si="13"/>
        <v>3.0219999999999998</v>
      </c>
      <c r="Q148" s="17">
        <f t="shared" si="14"/>
        <v>7.4039999999999999</v>
      </c>
      <c r="R148" s="17">
        <f t="shared" si="15"/>
        <v>0</v>
      </c>
      <c r="S148" s="17">
        <f t="shared" si="16"/>
        <v>5.2130000000000001</v>
      </c>
      <c r="T148" s="17">
        <v>1.5109999999999999</v>
      </c>
      <c r="U148" s="17">
        <v>3.702</v>
      </c>
      <c r="V148" s="17">
        <v>0</v>
      </c>
      <c r="W148" s="17">
        <f t="shared" si="17"/>
        <v>5.2130000000000001</v>
      </c>
      <c r="X148" s="17">
        <v>1.5109999999999999</v>
      </c>
      <c r="Y148" s="17">
        <v>3.702</v>
      </c>
      <c r="Z148" s="17">
        <v>0</v>
      </c>
      <c r="AA148" s="12" t="s">
        <v>845</v>
      </c>
      <c r="AB148" s="12" t="s">
        <v>38</v>
      </c>
      <c r="AC148" s="33" t="s">
        <v>150</v>
      </c>
      <c r="AD148" s="33" t="s">
        <v>150</v>
      </c>
      <c r="AE148" s="15"/>
    </row>
    <row r="149" spans="1:31" ht="15" customHeight="1" x14ac:dyDescent="0.25">
      <c r="A149" s="8" t="s">
        <v>235</v>
      </c>
      <c r="B149" s="33" t="s">
        <v>1281</v>
      </c>
      <c r="C149" s="12" t="s">
        <v>526</v>
      </c>
      <c r="D149" s="26" t="s">
        <v>526</v>
      </c>
      <c r="E149" s="26" t="s">
        <v>1147</v>
      </c>
      <c r="F149" s="26" t="s">
        <v>1148</v>
      </c>
      <c r="G149" s="26" t="s">
        <v>1149</v>
      </c>
      <c r="H149" s="26" t="s">
        <v>35</v>
      </c>
      <c r="I149" s="26" t="s">
        <v>1282</v>
      </c>
      <c r="J149" s="26" t="s">
        <v>1283</v>
      </c>
      <c r="K149" s="12" t="s">
        <v>36</v>
      </c>
      <c r="L149" s="12" t="s">
        <v>525</v>
      </c>
      <c r="M149" s="26" t="s">
        <v>56</v>
      </c>
      <c r="N149" s="31">
        <v>15</v>
      </c>
      <c r="O149" s="28">
        <f t="shared" si="12"/>
        <v>3.8420000000000001</v>
      </c>
      <c r="P149" s="17">
        <f t="shared" si="13"/>
        <v>1.1120000000000001</v>
      </c>
      <c r="Q149" s="17">
        <f t="shared" si="14"/>
        <v>2.73</v>
      </c>
      <c r="R149" s="17">
        <f t="shared" si="15"/>
        <v>0</v>
      </c>
      <c r="S149" s="17">
        <f t="shared" si="16"/>
        <v>1.921</v>
      </c>
      <c r="T149" s="17">
        <v>0.55600000000000005</v>
      </c>
      <c r="U149" s="17">
        <v>1.365</v>
      </c>
      <c r="V149" s="17">
        <v>0</v>
      </c>
      <c r="W149" s="17">
        <f t="shared" si="17"/>
        <v>1.921</v>
      </c>
      <c r="X149" s="17">
        <v>0.55600000000000005</v>
      </c>
      <c r="Y149" s="17">
        <v>1.365</v>
      </c>
      <c r="Z149" s="17">
        <v>0</v>
      </c>
      <c r="AA149" s="12" t="s">
        <v>845</v>
      </c>
      <c r="AB149" s="12" t="s">
        <v>38</v>
      </c>
      <c r="AC149" s="33" t="s">
        <v>150</v>
      </c>
      <c r="AD149" s="33" t="s">
        <v>150</v>
      </c>
      <c r="AE149" s="15"/>
    </row>
    <row r="150" spans="1:31" ht="15" customHeight="1" x14ac:dyDescent="0.25">
      <c r="A150" s="8" t="s">
        <v>236</v>
      </c>
      <c r="B150" s="34" t="s">
        <v>1452</v>
      </c>
      <c r="C150" s="13" t="s">
        <v>35</v>
      </c>
      <c r="D150" s="34" t="s">
        <v>35</v>
      </c>
      <c r="E150" s="34" t="s">
        <v>1453</v>
      </c>
      <c r="F150" s="34" t="s">
        <v>1292</v>
      </c>
      <c r="G150" s="34" t="s">
        <v>1293</v>
      </c>
      <c r="H150" s="34" t="s">
        <v>1454</v>
      </c>
      <c r="I150" s="34" t="s">
        <v>1455</v>
      </c>
      <c r="J150" s="34" t="s">
        <v>1456</v>
      </c>
      <c r="K150" s="12" t="s">
        <v>1297</v>
      </c>
      <c r="L150" s="12" t="s">
        <v>525</v>
      </c>
      <c r="M150" s="34" t="s">
        <v>56</v>
      </c>
      <c r="N150" s="31">
        <v>35</v>
      </c>
      <c r="O150" s="28">
        <f t="shared" si="12"/>
        <v>58.027999999999999</v>
      </c>
      <c r="P150" s="17">
        <f t="shared" si="13"/>
        <v>14.534000000000001</v>
      </c>
      <c r="Q150" s="17">
        <f t="shared" si="14"/>
        <v>43.494</v>
      </c>
      <c r="R150" s="17">
        <f t="shared" si="15"/>
        <v>0</v>
      </c>
      <c r="S150" s="17">
        <f t="shared" si="16"/>
        <v>29.013999999999999</v>
      </c>
      <c r="T150" s="17">
        <v>7.2670000000000003</v>
      </c>
      <c r="U150" s="17">
        <v>21.747</v>
      </c>
      <c r="V150" s="17">
        <v>0</v>
      </c>
      <c r="W150" s="17">
        <f t="shared" si="17"/>
        <v>29.013999999999999</v>
      </c>
      <c r="X150" s="17">
        <v>7.2670000000000003</v>
      </c>
      <c r="Y150" s="17">
        <v>21.747</v>
      </c>
      <c r="Z150" s="17">
        <v>0</v>
      </c>
      <c r="AA150" s="12" t="s">
        <v>845</v>
      </c>
      <c r="AB150" s="12" t="s">
        <v>38</v>
      </c>
      <c r="AC150" s="34" t="s">
        <v>1284</v>
      </c>
      <c r="AD150" s="34" t="s">
        <v>1284</v>
      </c>
      <c r="AE150" s="12"/>
    </row>
    <row r="151" spans="1:31" ht="15" customHeight="1" x14ac:dyDescent="0.25">
      <c r="A151" s="8" t="s">
        <v>237</v>
      </c>
      <c r="B151" s="34" t="s">
        <v>1452</v>
      </c>
      <c r="C151" s="13" t="s">
        <v>35</v>
      </c>
      <c r="D151" s="34" t="s">
        <v>35</v>
      </c>
      <c r="E151" s="34" t="s">
        <v>1298</v>
      </c>
      <c r="F151" s="34" t="s">
        <v>1292</v>
      </c>
      <c r="G151" s="34" t="s">
        <v>1293</v>
      </c>
      <c r="H151" s="34" t="s">
        <v>1457</v>
      </c>
      <c r="I151" s="34" t="s">
        <v>1458</v>
      </c>
      <c r="J151" s="34" t="s">
        <v>1459</v>
      </c>
      <c r="K151" s="12" t="s">
        <v>1297</v>
      </c>
      <c r="L151" s="12" t="s">
        <v>525</v>
      </c>
      <c r="M151" s="34" t="s">
        <v>56</v>
      </c>
      <c r="N151" s="31">
        <v>35</v>
      </c>
      <c r="O151" s="28">
        <f t="shared" si="12"/>
        <v>19.887999999999998</v>
      </c>
      <c r="P151" s="17">
        <f t="shared" si="13"/>
        <v>4.984</v>
      </c>
      <c r="Q151" s="17">
        <f t="shared" si="14"/>
        <v>14.904</v>
      </c>
      <c r="R151" s="17">
        <f t="shared" si="15"/>
        <v>0</v>
      </c>
      <c r="S151" s="17">
        <f t="shared" si="16"/>
        <v>9.9439999999999991</v>
      </c>
      <c r="T151" s="17">
        <v>2.492</v>
      </c>
      <c r="U151" s="17">
        <v>7.452</v>
      </c>
      <c r="V151" s="17">
        <v>0</v>
      </c>
      <c r="W151" s="17">
        <f t="shared" si="17"/>
        <v>9.9439999999999991</v>
      </c>
      <c r="X151" s="17">
        <v>2.492</v>
      </c>
      <c r="Y151" s="17">
        <v>7.452</v>
      </c>
      <c r="Z151" s="17">
        <v>0</v>
      </c>
      <c r="AA151" s="12" t="s">
        <v>845</v>
      </c>
      <c r="AB151" s="12" t="s">
        <v>38</v>
      </c>
      <c r="AC151" s="34" t="s">
        <v>1284</v>
      </c>
      <c r="AD151" s="34" t="s">
        <v>1284</v>
      </c>
      <c r="AE151" s="12"/>
    </row>
    <row r="152" spans="1:31" ht="15" customHeight="1" x14ac:dyDescent="0.25">
      <c r="A152" s="8" t="s">
        <v>238</v>
      </c>
      <c r="B152" s="34" t="s">
        <v>1452</v>
      </c>
      <c r="C152" s="13" t="s">
        <v>35</v>
      </c>
      <c r="D152" s="34" t="s">
        <v>35</v>
      </c>
      <c r="E152" s="34" t="s">
        <v>1387</v>
      </c>
      <c r="F152" s="34" t="s">
        <v>1292</v>
      </c>
      <c r="G152" s="34" t="s">
        <v>1293</v>
      </c>
      <c r="H152" s="34" t="s">
        <v>1460</v>
      </c>
      <c r="I152" s="34" t="s">
        <v>1461</v>
      </c>
      <c r="J152" s="34" t="s">
        <v>1462</v>
      </c>
      <c r="K152" s="12" t="s">
        <v>1297</v>
      </c>
      <c r="L152" s="12" t="s">
        <v>525</v>
      </c>
      <c r="M152" s="34" t="s">
        <v>56</v>
      </c>
      <c r="N152" s="31">
        <v>35</v>
      </c>
      <c r="O152" s="28">
        <f t="shared" si="12"/>
        <v>4.3439999999999994</v>
      </c>
      <c r="P152" s="17">
        <f t="shared" si="13"/>
        <v>1.218</v>
      </c>
      <c r="Q152" s="17">
        <f t="shared" si="14"/>
        <v>3.1259999999999999</v>
      </c>
      <c r="R152" s="17">
        <f t="shared" si="15"/>
        <v>0</v>
      </c>
      <c r="S152" s="17">
        <f t="shared" si="16"/>
        <v>2.1719999999999997</v>
      </c>
      <c r="T152" s="17">
        <v>0.60899999999999999</v>
      </c>
      <c r="U152" s="17">
        <v>1.5629999999999999</v>
      </c>
      <c r="V152" s="17">
        <v>0</v>
      </c>
      <c r="W152" s="17">
        <f t="shared" si="17"/>
        <v>2.1719999999999997</v>
      </c>
      <c r="X152" s="17">
        <v>0.60899999999999999</v>
      </c>
      <c r="Y152" s="17">
        <v>1.5629999999999999</v>
      </c>
      <c r="Z152" s="17">
        <v>0</v>
      </c>
      <c r="AA152" s="12" t="s">
        <v>845</v>
      </c>
      <c r="AB152" s="12" t="s">
        <v>38</v>
      </c>
      <c r="AC152" s="34" t="s">
        <v>1284</v>
      </c>
      <c r="AD152" s="34" t="s">
        <v>1284</v>
      </c>
      <c r="AE152" s="12"/>
    </row>
    <row r="153" spans="1:31" ht="15" customHeight="1" x14ac:dyDescent="0.25">
      <c r="A153" s="8" t="s">
        <v>239</v>
      </c>
      <c r="B153" s="34" t="s">
        <v>1452</v>
      </c>
      <c r="C153" s="13" t="s">
        <v>35</v>
      </c>
      <c r="D153" s="34" t="s">
        <v>35</v>
      </c>
      <c r="E153" s="34" t="s">
        <v>1433</v>
      </c>
      <c r="F153" s="34" t="s">
        <v>1292</v>
      </c>
      <c r="G153" s="34" t="s">
        <v>1293</v>
      </c>
      <c r="H153" s="34" t="s">
        <v>1463</v>
      </c>
      <c r="I153" s="34" t="s">
        <v>1464</v>
      </c>
      <c r="J153" s="34" t="s">
        <v>1465</v>
      </c>
      <c r="K153" s="12" t="s">
        <v>1297</v>
      </c>
      <c r="L153" s="12" t="s">
        <v>525</v>
      </c>
      <c r="M153" s="34" t="s">
        <v>61</v>
      </c>
      <c r="N153" s="31">
        <v>35</v>
      </c>
      <c r="O153" s="28">
        <f t="shared" si="12"/>
        <v>57.692</v>
      </c>
      <c r="P153" s="17">
        <f t="shared" si="13"/>
        <v>1.6379999999999999</v>
      </c>
      <c r="Q153" s="17">
        <f t="shared" si="14"/>
        <v>56.054000000000002</v>
      </c>
      <c r="R153" s="17">
        <f t="shared" si="15"/>
        <v>0</v>
      </c>
      <c r="S153" s="17">
        <f t="shared" si="16"/>
        <v>28.846</v>
      </c>
      <c r="T153" s="17">
        <v>0.81899999999999995</v>
      </c>
      <c r="U153" s="17">
        <v>28.027000000000001</v>
      </c>
      <c r="V153" s="17">
        <v>0</v>
      </c>
      <c r="W153" s="17">
        <f t="shared" si="17"/>
        <v>28.846</v>
      </c>
      <c r="X153" s="17">
        <v>0.81899999999999995</v>
      </c>
      <c r="Y153" s="17">
        <v>28.027000000000001</v>
      </c>
      <c r="Z153" s="17">
        <v>0</v>
      </c>
      <c r="AA153" s="12" t="s">
        <v>845</v>
      </c>
      <c r="AB153" s="12" t="s">
        <v>38</v>
      </c>
      <c r="AC153" s="34" t="s">
        <v>1284</v>
      </c>
      <c r="AD153" s="34" t="s">
        <v>1284</v>
      </c>
      <c r="AE153" s="12"/>
    </row>
    <row r="154" spans="1:31" ht="15" customHeight="1" x14ac:dyDescent="0.25">
      <c r="A154" s="8" t="s">
        <v>240</v>
      </c>
      <c r="B154" s="34" t="s">
        <v>1466</v>
      </c>
      <c r="C154" s="34" t="s">
        <v>1467</v>
      </c>
      <c r="D154" s="34" t="s">
        <v>35</v>
      </c>
      <c r="E154" s="34" t="s">
        <v>1293</v>
      </c>
      <c r="F154" s="34" t="s">
        <v>1292</v>
      </c>
      <c r="G154" s="34" t="s">
        <v>1293</v>
      </c>
      <c r="H154" s="34" t="s">
        <v>1468</v>
      </c>
      <c r="I154" s="34" t="s">
        <v>1469</v>
      </c>
      <c r="J154" s="34" t="s">
        <v>1470</v>
      </c>
      <c r="K154" s="12" t="s">
        <v>1297</v>
      </c>
      <c r="L154" s="12" t="s">
        <v>525</v>
      </c>
      <c r="M154" s="34" t="s">
        <v>125</v>
      </c>
      <c r="N154" s="31">
        <v>20</v>
      </c>
      <c r="O154" s="28">
        <f t="shared" si="12"/>
        <v>121.878</v>
      </c>
      <c r="P154" s="17">
        <f t="shared" si="13"/>
        <v>31.443999999999999</v>
      </c>
      <c r="Q154" s="17">
        <f t="shared" si="14"/>
        <v>90.433999999999997</v>
      </c>
      <c r="R154" s="17">
        <f t="shared" si="15"/>
        <v>0</v>
      </c>
      <c r="S154" s="17">
        <f t="shared" si="16"/>
        <v>60.939</v>
      </c>
      <c r="T154" s="17">
        <v>15.722</v>
      </c>
      <c r="U154" s="17">
        <v>45.216999999999999</v>
      </c>
      <c r="V154" s="17">
        <v>0</v>
      </c>
      <c r="W154" s="17">
        <f t="shared" si="17"/>
        <v>60.939</v>
      </c>
      <c r="X154" s="17">
        <v>15.722</v>
      </c>
      <c r="Y154" s="17">
        <v>45.216999999999999</v>
      </c>
      <c r="Z154" s="17">
        <v>0</v>
      </c>
      <c r="AA154" s="12" t="s">
        <v>845</v>
      </c>
      <c r="AB154" s="12" t="s">
        <v>38</v>
      </c>
      <c r="AC154" s="34" t="s">
        <v>1284</v>
      </c>
      <c r="AD154" s="34" t="s">
        <v>1284</v>
      </c>
      <c r="AE154" s="12"/>
    </row>
    <row r="155" spans="1:31" ht="15" customHeight="1" x14ac:dyDescent="0.25">
      <c r="A155" s="8" t="s">
        <v>241</v>
      </c>
      <c r="B155" s="34" t="s">
        <v>1471</v>
      </c>
      <c r="C155" s="13" t="s">
        <v>35</v>
      </c>
      <c r="D155" s="34" t="s">
        <v>35</v>
      </c>
      <c r="E155" s="34" t="s">
        <v>1323</v>
      </c>
      <c r="F155" s="34" t="s">
        <v>1292</v>
      </c>
      <c r="G155" s="34" t="s">
        <v>1323</v>
      </c>
      <c r="H155" s="34" t="s">
        <v>1472</v>
      </c>
      <c r="I155" s="34" t="s">
        <v>1473</v>
      </c>
      <c r="J155" s="34" t="s">
        <v>1474</v>
      </c>
      <c r="K155" s="12" t="s">
        <v>1297</v>
      </c>
      <c r="L155" s="12" t="s">
        <v>525</v>
      </c>
      <c r="M155" s="34" t="s">
        <v>125</v>
      </c>
      <c r="N155" s="31">
        <v>15</v>
      </c>
      <c r="O155" s="28">
        <f t="shared" si="12"/>
        <v>63.612000000000002</v>
      </c>
      <c r="P155" s="17">
        <f t="shared" si="13"/>
        <v>21.03</v>
      </c>
      <c r="Q155" s="17">
        <f t="shared" si="14"/>
        <v>42.582000000000001</v>
      </c>
      <c r="R155" s="17">
        <f t="shared" si="15"/>
        <v>0</v>
      </c>
      <c r="S155" s="17">
        <f t="shared" si="16"/>
        <v>31.806000000000001</v>
      </c>
      <c r="T155" s="17">
        <v>10.515000000000001</v>
      </c>
      <c r="U155" s="17">
        <v>21.291</v>
      </c>
      <c r="V155" s="17">
        <v>0</v>
      </c>
      <c r="W155" s="17">
        <f t="shared" si="17"/>
        <v>31.806000000000001</v>
      </c>
      <c r="X155" s="17">
        <v>10.515000000000001</v>
      </c>
      <c r="Y155" s="17">
        <v>21.291</v>
      </c>
      <c r="Z155" s="17">
        <v>0</v>
      </c>
      <c r="AA155" s="12" t="s">
        <v>845</v>
      </c>
      <c r="AB155" s="12" t="s">
        <v>38</v>
      </c>
      <c r="AC155" s="34" t="s">
        <v>1284</v>
      </c>
      <c r="AD155" s="34" t="s">
        <v>1284</v>
      </c>
      <c r="AE155" s="12"/>
    </row>
    <row r="156" spans="1:31" ht="15" customHeight="1" x14ac:dyDescent="0.25">
      <c r="A156" s="8" t="s">
        <v>242</v>
      </c>
      <c r="B156" s="34" t="s">
        <v>1475</v>
      </c>
      <c r="C156" s="13" t="s">
        <v>35</v>
      </c>
      <c r="D156" s="34" t="s">
        <v>35</v>
      </c>
      <c r="E156" s="34" t="s">
        <v>1476</v>
      </c>
      <c r="F156" s="34" t="s">
        <v>1292</v>
      </c>
      <c r="G156" s="34" t="s">
        <v>1293</v>
      </c>
      <c r="H156" s="34" t="s">
        <v>1477</v>
      </c>
      <c r="I156" s="34" t="s">
        <v>1478</v>
      </c>
      <c r="J156" s="34" t="s">
        <v>1479</v>
      </c>
      <c r="K156" s="12" t="s">
        <v>1297</v>
      </c>
      <c r="L156" s="12" t="s">
        <v>525</v>
      </c>
      <c r="M156" s="34" t="s">
        <v>118</v>
      </c>
      <c r="N156" s="31">
        <v>23</v>
      </c>
      <c r="O156" s="28">
        <f t="shared" si="12"/>
        <v>33.442</v>
      </c>
      <c r="P156" s="17">
        <f t="shared" si="13"/>
        <v>33.442</v>
      </c>
      <c r="Q156" s="17">
        <f t="shared" si="14"/>
        <v>0</v>
      </c>
      <c r="R156" s="17">
        <f t="shared" si="15"/>
        <v>0</v>
      </c>
      <c r="S156" s="17">
        <f t="shared" si="16"/>
        <v>16.721</v>
      </c>
      <c r="T156" s="17">
        <v>16.721</v>
      </c>
      <c r="U156" s="17">
        <v>0</v>
      </c>
      <c r="V156" s="17">
        <v>0</v>
      </c>
      <c r="W156" s="17">
        <f t="shared" si="17"/>
        <v>16.721</v>
      </c>
      <c r="X156" s="17">
        <v>16.721</v>
      </c>
      <c r="Y156" s="17">
        <v>0</v>
      </c>
      <c r="Z156" s="17">
        <v>0</v>
      </c>
      <c r="AA156" s="12" t="s">
        <v>845</v>
      </c>
      <c r="AB156" s="12" t="s">
        <v>38</v>
      </c>
      <c r="AC156" s="34" t="s">
        <v>1284</v>
      </c>
      <c r="AD156" s="34" t="s">
        <v>1284</v>
      </c>
      <c r="AE156" s="12"/>
    </row>
    <row r="157" spans="1:31" ht="15" customHeight="1" x14ac:dyDescent="0.25">
      <c r="A157" s="8" t="s">
        <v>243</v>
      </c>
      <c r="B157" s="34" t="s">
        <v>1480</v>
      </c>
      <c r="C157" s="34" t="s">
        <v>1481</v>
      </c>
      <c r="D157" s="34" t="s">
        <v>113</v>
      </c>
      <c r="E157" s="34" t="s">
        <v>1293</v>
      </c>
      <c r="F157" s="34" t="s">
        <v>1292</v>
      </c>
      <c r="G157" s="34" t="s">
        <v>1293</v>
      </c>
      <c r="H157" s="34" t="s">
        <v>1482</v>
      </c>
      <c r="I157" s="34" t="s">
        <v>1483</v>
      </c>
      <c r="J157" s="34" t="s">
        <v>1484</v>
      </c>
      <c r="K157" s="12" t="s">
        <v>1297</v>
      </c>
      <c r="L157" s="12" t="s">
        <v>525</v>
      </c>
      <c r="M157" s="34" t="s">
        <v>41</v>
      </c>
      <c r="N157" s="31">
        <v>28</v>
      </c>
      <c r="O157" s="28">
        <f t="shared" si="12"/>
        <v>61.036000000000001</v>
      </c>
      <c r="P157" s="17">
        <f t="shared" si="13"/>
        <v>61.036000000000001</v>
      </c>
      <c r="Q157" s="17">
        <f t="shared" si="14"/>
        <v>0</v>
      </c>
      <c r="R157" s="17">
        <f t="shared" si="15"/>
        <v>0</v>
      </c>
      <c r="S157" s="17">
        <f t="shared" si="16"/>
        <v>30.518000000000001</v>
      </c>
      <c r="T157" s="17">
        <v>30.518000000000001</v>
      </c>
      <c r="U157" s="17">
        <v>0</v>
      </c>
      <c r="V157" s="17">
        <v>0</v>
      </c>
      <c r="W157" s="17">
        <f t="shared" si="17"/>
        <v>30.518000000000001</v>
      </c>
      <c r="X157" s="17">
        <v>30.518000000000001</v>
      </c>
      <c r="Y157" s="17">
        <v>0</v>
      </c>
      <c r="Z157" s="17">
        <v>0</v>
      </c>
      <c r="AA157" s="12" t="s">
        <v>845</v>
      </c>
      <c r="AB157" s="12" t="s">
        <v>38</v>
      </c>
      <c r="AC157" s="34" t="s">
        <v>1284</v>
      </c>
      <c r="AD157" s="34" t="s">
        <v>1284</v>
      </c>
      <c r="AE157" s="12"/>
    </row>
    <row r="158" spans="1:31" ht="15" customHeight="1" x14ac:dyDescent="0.25">
      <c r="A158" s="8" t="s">
        <v>244</v>
      </c>
      <c r="B158" s="34" t="s">
        <v>1485</v>
      </c>
      <c r="C158" s="34" t="s">
        <v>880</v>
      </c>
      <c r="D158" s="34" t="s">
        <v>35</v>
      </c>
      <c r="E158" s="34" t="s">
        <v>1293</v>
      </c>
      <c r="F158" s="34" t="s">
        <v>1292</v>
      </c>
      <c r="G158" s="34" t="s">
        <v>1293</v>
      </c>
      <c r="H158" s="34" t="s">
        <v>1486</v>
      </c>
      <c r="I158" s="34" t="s">
        <v>1487</v>
      </c>
      <c r="J158" s="34" t="s">
        <v>1488</v>
      </c>
      <c r="K158" s="12" t="s">
        <v>1297</v>
      </c>
      <c r="L158" s="12" t="s">
        <v>525</v>
      </c>
      <c r="M158" s="34" t="s">
        <v>41</v>
      </c>
      <c r="N158" s="31">
        <v>14</v>
      </c>
      <c r="O158" s="28">
        <f t="shared" si="12"/>
        <v>5.2439999999999998</v>
      </c>
      <c r="P158" s="17">
        <f t="shared" si="13"/>
        <v>5.2439999999999998</v>
      </c>
      <c r="Q158" s="17">
        <f t="shared" si="14"/>
        <v>0</v>
      </c>
      <c r="R158" s="17">
        <f t="shared" si="15"/>
        <v>0</v>
      </c>
      <c r="S158" s="17">
        <f t="shared" si="16"/>
        <v>2.6219999999999999</v>
      </c>
      <c r="T158" s="17">
        <v>2.6219999999999999</v>
      </c>
      <c r="U158" s="17">
        <v>0</v>
      </c>
      <c r="V158" s="17">
        <v>0</v>
      </c>
      <c r="W158" s="17">
        <f t="shared" si="17"/>
        <v>2.6219999999999999</v>
      </c>
      <c r="X158" s="17">
        <v>2.6219999999999999</v>
      </c>
      <c r="Y158" s="17">
        <v>0</v>
      </c>
      <c r="Z158" s="17">
        <v>0</v>
      </c>
      <c r="AA158" s="12" t="s">
        <v>845</v>
      </c>
      <c r="AB158" s="12" t="s">
        <v>38</v>
      </c>
      <c r="AC158" s="34" t="s">
        <v>1284</v>
      </c>
      <c r="AD158" s="34" t="s">
        <v>1284</v>
      </c>
      <c r="AE158" s="12"/>
    </row>
    <row r="159" spans="1:31" ht="15" customHeight="1" x14ac:dyDescent="0.25">
      <c r="A159" s="8" t="s">
        <v>245</v>
      </c>
      <c r="B159" s="34" t="s">
        <v>1452</v>
      </c>
      <c r="C159" s="13" t="s">
        <v>35</v>
      </c>
      <c r="D159" s="34" t="s">
        <v>35</v>
      </c>
      <c r="E159" s="34" t="s">
        <v>1393</v>
      </c>
      <c r="F159" s="34" t="s">
        <v>1292</v>
      </c>
      <c r="G159" s="34" t="s">
        <v>1293</v>
      </c>
      <c r="H159" s="34" t="s">
        <v>1489</v>
      </c>
      <c r="I159" s="34" t="s">
        <v>1490</v>
      </c>
      <c r="J159" s="34" t="s">
        <v>1491</v>
      </c>
      <c r="K159" s="12" t="s">
        <v>1297</v>
      </c>
      <c r="L159" s="12" t="s">
        <v>525</v>
      </c>
      <c r="M159" s="34" t="s">
        <v>41</v>
      </c>
      <c r="N159" s="31">
        <v>22</v>
      </c>
      <c r="O159" s="28">
        <f t="shared" si="12"/>
        <v>2.25</v>
      </c>
      <c r="P159" s="17">
        <f t="shared" si="13"/>
        <v>2.25</v>
      </c>
      <c r="Q159" s="17">
        <f t="shared" si="14"/>
        <v>0</v>
      </c>
      <c r="R159" s="17">
        <f t="shared" si="15"/>
        <v>0</v>
      </c>
      <c r="S159" s="17">
        <f t="shared" si="16"/>
        <v>1.125</v>
      </c>
      <c r="T159" s="17">
        <v>1.125</v>
      </c>
      <c r="U159" s="17">
        <v>0</v>
      </c>
      <c r="V159" s="17">
        <v>0</v>
      </c>
      <c r="W159" s="17">
        <f t="shared" si="17"/>
        <v>1.125</v>
      </c>
      <c r="X159" s="17">
        <v>1.125</v>
      </c>
      <c r="Y159" s="17">
        <v>0</v>
      </c>
      <c r="Z159" s="17">
        <v>0</v>
      </c>
      <c r="AA159" s="12" t="s">
        <v>845</v>
      </c>
      <c r="AB159" s="12" t="s">
        <v>38</v>
      </c>
      <c r="AC159" s="34" t="s">
        <v>1284</v>
      </c>
      <c r="AD159" s="34" t="s">
        <v>1284</v>
      </c>
      <c r="AE159" s="12"/>
    </row>
    <row r="160" spans="1:31" ht="15" customHeight="1" x14ac:dyDescent="0.25">
      <c r="A160" s="8" t="s">
        <v>246</v>
      </c>
      <c r="B160" s="34" t="s">
        <v>1492</v>
      </c>
      <c r="C160" s="13" t="s">
        <v>35</v>
      </c>
      <c r="D160" s="34" t="s">
        <v>1493</v>
      </c>
      <c r="E160" s="34" t="s">
        <v>1370</v>
      </c>
      <c r="F160" s="34" t="s">
        <v>1292</v>
      </c>
      <c r="G160" s="34" t="s">
        <v>1293</v>
      </c>
      <c r="H160" s="34" t="s">
        <v>1494</v>
      </c>
      <c r="I160" s="34" t="s">
        <v>1495</v>
      </c>
      <c r="J160" s="34" t="s">
        <v>1496</v>
      </c>
      <c r="K160" s="12" t="s">
        <v>1297</v>
      </c>
      <c r="L160" s="12" t="s">
        <v>525</v>
      </c>
      <c r="M160" s="34" t="s">
        <v>41</v>
      </c>
      <c r="N160" s="31">
        <v>14</v>
      </c>
      <c r="O160" s="28">
        <f t="shared" si="12"/>
        <v>6.0000000000000001E-3</v>
      </c>
      <c r="P160" s="17">
        <f t="shared" si="13"/>
        <v>6.0000000000000001E-3</v>
      </c>
      <c r="Q160" s="17">
        <f t="shared" si="14"/>
        <v>0</v>
      </c>
      <c r="R160" s="17">
        <f t="shared" si="15"/>
        <v>0</v>
      </c>
      <c r="S160" s="17">
        <f t="shared" si="16"/>
        <v>3.0000000000000001E-3</v>
      </c>
      <c r="T160" s="17">
        <v>3.0000000000000001E-3</v>
      </c>
      <c r="U160" s="17">
        <v>0</v>
      </c>
      <c r="V160" s="17">
        <v>0</v>
      </c>
      <c r="W160" s="17">
        <f t="shared" si="17"/>
        <v>3.0000000000000001E-3</v>
      </c>
      <c r="X160" s="17">
        <v>3.0000000000000001E-3</v>
      </c>
      <c r="Y160" s="17">
        <v>0</v>
      </c>
      <c r="Z160" s="17">
        <v>0</v>
      </c>
      <c r="AA160" s="12" t="s">
        <v>845</v>
      </c>
      <c r="AB160" s="12" t="s">
        <v>38</v>
      </c>
      <c r="AC160" s="34" t="s">
        <v>1284</v>
      </c>
      <c r="AD160" s="34" t="s">
        <v>1284</v>
      </c>
      <c r="AE160" s="12"/>
    </row>
    <row r="161" spans="1:31" ht="15" customHeight="1" x14ac:dyDescent="0.25">
      <c r="A161" s="8" t="s">
        <v>247</v>
      </c>
      <c r="B161" s="34" t="s">
        <v>1497</v>
      </c>
      <c r="C161" s="13" t="s">
        <v>35</v>
      </c>
      <c r="D161" s="34" t="s">
        <v>35</v>
      </c>
      <c r="E161" s="34" t="s">
        <v>1353</v>
      </c>
      <c r="F161" s="34" t="s">
        <v>1292</v>
      </c>
      <c r="G161" s="34" t="s">
        <v>1293</v>
      </c>
      <c r="H161" s="34" t="s">
        <v>1498</v>
      </c>
      <c r="I161" s="34" t="s">
        <v>1499</v>
      </c>
      <c r="J161" s="34" t="s">
        <v>1500</v>
      </c>
      <c r="K161" s="12" t="s">
        <v>1297</v>
      </c>
      <c r="L161" s="12" t="s">
        <v>525</v>
      </c>
      <c r="M161" s="34" t="s">
        <v>41</v>
      </c>
      <c r="N161" s="31">
        <v>14</v>
      </c>
      <c r="O161" s="28">
        <f t="shared" si="12"/>
        <v>0.86199999999999999</v>
      </c>
      <c r="P161" s="17">
        <f t="shared" si="13"/>
        <v>0.86199999999999999</v>
      </c>
      <c r="Q161" s="17">
        <f t="shared" si="14"/>
        <v>0</v>
      </c>
      <c r="R161" s="17">
        <f t="shared" si="15"/>
        <v>0</v>
      </c>
      <c r="S161" s="17">
        <f t="shared" si="16"/>
        <v>0.43099999999999999</v>
      </c>
      <c r="T161" s="17">
        <v>0.43099999999999999</v>
      </c>
      <c r="U161" s="17">
        <v>0</v>
      </c>
      <c r="V161" s="17">
        <v>0</v>
      </c>
      <c r="W161" s="17">
        <f t="shared" si="17"/>
        <v>0.43099999999999999</v>
      </c>
      <c r="X161" s="17">
        <v>0.43099999999999999</v>
      </c>
      <c r="Y161" s="17">
        <v>0</v>
      </c>
      <c r="Z161" s="17">
        <v>0</v>
      </c>
      <c r="AA161" s="12" t="s">
        <v>845</v>
      </c>
      <c r="AB161" s="12" t="s">
        <v>38</v>
      </c>
      <c r="AC161" s="34" t="s">
        <v>1284</v>
      </c>
      <c r="AD161" s="34" t="s">
        <v>1284</v>
      </c>
      <c r="AE161" s="12"/>
    </row>
    <row r="162" spans="1:31" ht="15" customHeight="1" x14ac:dyDescent="0.25">
      <c r="A162" s="8" t="s">
        <v>248</v>
      </c>
      <c r="B162" s="34" t="s">
        <v>1485</v>
      </c>
      <c r="C162" s="13" t="s">
        <v>35</v>
      </c>
      <c r="D162" s="34" t="s">
        <v>35</v>
      </c>
      <c r="E162" s="34" t="s">
        <v>1315</v>
      </c>
      <c r="F162" s="34" t="s">
        <v>1292</v>
      </c>
      <c r="G162" s="34" t="s">
        <v>1293</v>
      </c>
      <c r="H162" s="34" t="s">
        <v>1501</v>
      </c>
      <c r="I162" s="34" t="s">
        <v>1502</v>
      </c>
      <c r="J162" s="34" t="s">
        <v>1503</v>
      </c>
      <c r="K162" s="12" t="s">
        <v>1297</v>
      </c>
      <c r="L162" s="12" t="s">
        <v>525</v>
      </c>
      <c r="M162" s="34" t="s">
        <v>37</v>
      </c>
      <c r="N162" s="31">
        <v>14</v>
      </c>
      <c r="O162" s="28">
        <f t="shared" si="12"/>
        <v>29.056000000000001</v>
      </c>
      <c r="P162" s="17">
        <f t="shared" si="13"/>
        <v>11.018000000000001</v>
      </c>
      <c r="Q162" s="17">
        <f t="shared" si="14"/>
        <v>18.038</v>
      </c>
      <c r="R162" s="17">
        <f t="shared" si="15"/>
        <v>0</v>
      </c>
      <c r="S162" s="17">
        <f t="shared" si="16"/>
        <v>14.528</v>
      </c>
      <c r="T162" s="17">
        <v>5.5090000000000003</v>
      </c>
      <c r="U162" s="17">
        <v>9.0190000000000001</v>
      </c>
      <c r="V162" s="17">
        <v>0</v>
      </c>
      <c r="W162" s="17">
        <f t="shared" si="17"/>
        <v>14.528</v>
      </c>
      <c r="X162" s="17">
        <v>5.5090000000000003</v>
      </c>
      <c r="Y162" s="17">
        <v>9.0190000000000001</v>
      </c>
      <c r="Z162" s="17">
        <v>0</v>
      </c>
      <c r="AA162" s="12" t="s">
        <v>845</v>
      </c>
      <c r="AB162" s="12" t="s">
        <v>38</v>
      </c>
      <c r="AC162" s="34" t="s">
        <v>1284</v>
      </c>
      <c r="AD162" s="34" t="s">
        <v>1284</v>
      </c>
      <c r="AE162" s="12"/>
    </row>
    <row r="163" spans="1:31" ht="15" customHeight="1" x14ac:dyDescent="0.25">
      <c r="A163" s="8" t="s">
        <v>249</v>
      </c>
      <c r="B163" s="34" t="s">
        <v>1504</v>
      </c>
      <c r="C163" s="13" t="s">
        <v>35</v>
      </c>
      <c r="D163" s="34" t="s">
        <v>35</v>
      </c>
      <c r="E163" s="34" t="s">
        <v>1318</v>
      </c>
      <c r="F163" s="34" t="s">
        <v>1292</v>
      </c>
      <c r="G163" s="34" t="s">
        <v>1293</v>
      </c>
      <c r="H163" s="34" t="s">
        <v>1505</v>
      </c>
      <c r="I163" s="34" t="s">
        <v>1506</v>
      </c>
      <c r="J163" s="34" t="s">
        <v>1507</v>
      </c>
      <c r="K163" s="12" t="s">
        <v>1297</v>
      </c>
      <c r="L163" s="12" t="s">
        <v>525</v>
      </c>
      <c r="M163" s="34" t="s">
        <v>41</v>
      </c>
      <c r="N163" s="31">
        <v>14</v>
      </c>
      <c r="O163" s="28">
        <f t="shared" si="12"/>
        <v>5.5839999999999996</v>
      </c>
      <c r="P163" s="17">
        <f t="shared" si="13"/>
        <v>5.5839999999999996</v>
      </c>
      <c r="Q163" s="17">
        <f t="shared" si="14"/>
        <v>0</v>
      </c>
      <c r="R163" s="17">
        <f t="shared" si="15"/>
        <v>0</v>
      </c>
      <c r="S163" s="17">
        <f t="shared" si="16"/>
        <v>2.7919999999999998</v>
      </c>
      <c r="T163" s="17">
        <v>2.7919999999999998</v>
      </c>
      <c r="U163" s="17">
        <v>0</v>
      </c>
      <c r="V163" s="17">
        <v>0</v>
      </c>
      <c r="W163" s="17">
        <f t="shared" si="17"/>
        <v>2.7919999999999998</v>
      </c>
      <c r="X163" s="17">
        <v>2.7919999999999998</v>
      </c>
      <c r="Y163" s="17">
        <v>0</v>
      </c>
      <c r="Z163" s="17">
        <v>0</v>
      </c>
      <c r="AA163" s="12" t="s">
        <v>845</v>
      </c>
      <c r="AB163" s="12" t="s">
        <v>38</v>
      </c>
      <c r="AC163" s="34" t="s">
        <v>1284</v>
      </c>
      <c r="AD163" s="34" t="s">
        <v>1284</v>
      </c>
      <c r="AE163" s="12"/>
    </row>
    <row r="164" spans="1:31" ht="15" customHeight="1" x14ac:dyDescent="0.25">
      <c r="A164" s="8" t="s">
        <v>250</v>
      </c>
      <c r="B164" s="34" t="s">
        <v>1485</v>
      </c>
      <c r="C164" s="13" t="s">
        <v>35</v>
      </c>
      <c r="D164" s="34" t="s">
        <v>35</v>
      </c>
      <c r="E164" s="34" t="s">
        <v>1433</v>
      </c>
      <c r="F164" s="34" t="s">
        <v>1292</v>
      </c>
      <c r="G164" s="34" t="s">
        <v>1293</v>
      </c>
      <c r="H164" s="34" t="s">
        <v>1508</v>
      </c>
      <c r="I164" s="34" t="s">
        <v>1509</v>
      </c>
      <c r="J164" s="34" t="s">
        <v>1510</v>
      </c>
      <c r="K164" s="12" t="s">
        <v>1297</v>
      </c>
      <c r="L164" s="12" t="s">
        <v>525</v>
      </c>
      <c r="M164" s="34" t="s">
        <v>41</v>
      </c>
      <c r="N164" s="31">
        <v>14</v>
      </c>
      <c r="O164" s="28">
        <f t="shared" si="12"/>
        <v>0.93200000000000005</v>
      </c>
      <c r="P164" s="17">
        <f t="shared" si="13"/>
        <v>0.93200000000000005</v>
      </c>
      <c r="Q164" s="17">
        <f t="shared" si="14"/>
        <v>0</v>
      </c>
      <c r="R164" s="17">
        <f t="shared" si="15"/>
        <v>0</v>
      </c>
      <c r="S164" s="17">
        <f t="shared" si="16"/>
        <v>0.46600000000000003</v>
      </c>
      <c r="T164" s="17">
        <v>0.46600000000000003</v>
      </c>
      <c r="U164" s="17">
        <v>0</v>
      </c>
      <c r="V164" s="17">
        <v>0</v>
      </c>
      <c r="W164" s="17">
        <f t="shared" si="17"/>
        <v>0.46600000000000003</v>
      </c>
      <c r="X164" s="17">
        <v>0.46600000000000003</v>
      </c>
      <c r="Y164" s="17">
        <v>0</v>
      </c>
      <c r="Z164" s="17">
        <v>0</v>
      </c>
      <c r="AA164" s="12" t="s">
        <v>845</v>
      </c>
      <c r="AB164" s="12" t="s">
        <v>38</v>
      </c>
      <c r="AC164" s="34" t="s">
        <v>1284</v>
      </c>
      <c r="AD164" s="34" t="s">
        <v>1284</v>
      </c>
      <c r="AE164" s="12"/>
    </row>
    <row r="165" spans="1:31" ht="15" customHeight="1" x14ac:dyDescent="0.25">
      <c r="A165" s="8" t="s">
        <v>251</v>
      </c>
      <c r="B165" s="34" t="s">
        <v>173</v>
      </c>
      <c r="C165" s="13" t="s">
        <v>35</v>
      </c>
      <c r="D165" s="34" t="s">
        <v>1511</v>
      </c>
      <c r="E165" s="34" t="s">
        <v>1318</v>
      </c>
      <c r="F165" s="34" t="s">
        <v>1292</v>
      </c>
      <c r="G165" s="34" t="s">
        <v>1293</v>
      </c>
      <c r="H165" s="34" t="s">
        <v>1512</v>
      </c>
      <c r="I165" s="34" t="s">
        <v>1513</v>
      </c>
      <c r="J165" s="34" t="s">
        <v>1514</v>
      </c>
      <c r="K165" s="12" t="s">
        <v>1297</v>
      </c>
      <c r="L165" s="12" t="s">
        <v>525</v>
      </c>
      <c r="M165" s="34" t="s">
        <v>37</v>
      </c>
      <c r="N165" s="31">
        <v>14</v>
      </c>
      <c r="O165" s="28">
        <f t="shared" si="12"/>
        <v>8.8859999999999992</v>
      </c>
      <c r="P165" s="17">
        <f t="shared" si="13"/>
        <v>2.2000000000000002</v>
      </c>
      <c r="Q165" s="17">
        <f t="shared" si="14"/>
        <v>6.6859999999999999</v>
      </c>
      <c r="R165" s="17">
        <f t="shared" si="15"/>
        <v>0</v>
      </c>
      <c r="S165" s="17">
        <f t="shared" si="16"/>
        <v>4.4429999999999996</v>
      </c>
      <c r="T165" s="17">
        <v>1.1000000000000001</v>
      </c>
      <c r="U165" s="17">
        <v>3.343</v>
      </c>
      <c r="V165" s="17">
        <v>0</v>
      </c>
      <c r="W165" s="17">
        <f t="shared" si="17"/>
        <v>4.4429999999999996</v>
      </c>
      <c r="X165" s="17">
        <v>1.1000000000000001</v>
      </c>
      <c r="Y165" s="17">
        <v>3.343</v>
      </c>
      <c r="Z165" s="17">
        <v>0</v>
      </c>
      <c r="AA165" s="12" t="s">
        <v>845</v>
      </c>
      <c r="AB165" s="12" t="s">
        <v>38</v>
      </c>
      <c r="AC165" s="34" t="s">
        <v>1284</v>
      </c>
      <c r="AD165" s="34" t="s">
        <v>1284</v>
      </c>
      <c r="AE165" s="12"/>
    </row>
    <row r="166" spans="1:31" ht="15" customHeight="1" x14ac:dyDescent="0.25">
      <c r="A166" s="8" t="s">
        <v>252</v>
      </c>
      <c r="B166" s="34" t="s">
        <v>1452</v>
      </c>
      <c r="C166" s="13" t="s">
        <v>35</v>
      </c>
      <c r="D166" s="34" t="s">
        <v>35</v>
      </c>
      <c r="E166" s="34" t="s">
        <v>1318</v>
      </c>
      <c r="F166" s="34" t="s">
        <v>1292</v>
      </c>
      <c r="G166" s="34" t="s">
        <v>1293</v>
      </c>
      <c r="H166" s="34" t="s">
        <v>1515</v>
      </c>
      <c r="I166" s="34" t="s">
        <v>1516</v>
      </c>
      <c r="J166" s="34" t="s">
        <v>1517</v>
      </c>
      <c r="K166" s="12" t="s">
        <v>1297</v>
      </c>
      <c r="L166" s="12" t="s">
        <v>525</v>
      </c>
      <c r="M166" s="34" t="s">
        <v>41</v>
      </c>
      <c r="N166" s="31">
        <v>22</v>
      </c>
      <c r="O166" s="28">
        <f t="shared" si="12"/>
        <v>42.41</v>
      </c>
      <c r="P166" s="17">
        <f t="shared" si="13"/>
        <v>42.41</v>
      </c>
      <c r="Q166" s="17">
        <f t="shared" si="14"/>
        <v>0</v>
      </c>
      <c r="R166" s="17">
        <f t="shared" si="15"/>
        <v>0</v>
      </c>
      <c r="S166" s="17">
        <f t="shared" si="16"/>
        <v>21.204999999999998</v>
      </c>
      <c r="T166" s="17">
        <v>21.204999999999998</v>
      </c>
      <c r="U166" s="17">
        <v>0</v>
      </c>
      <c r="V166" s="17">
        <v>0</v>
      </c>
      <c r="W166" s="17">
        <f t="shared" si="17"/>
        <v>21.204999999999998</v>
      </c>
      <c r="X166" s="17">
        <v>21.204999999999998</v>
      </c>
      <c r="Y166" s="17">
        <v>0</v>
      </c>
      <c r="Z166" s="17">
        <v>0</v>
      </c>
      <c r="AA166" s="12" t="s">
        <v>845</v>
      </c>
      <c r="AB166" s="12" t="s">
        <v>38</v>
      </c>
      <c r="AC166" s="34" t="s">
        <v>1284</v>
      </c>
      <c r="AD166" s="34" t="s">
        <v>1284</v>
      </c>
      <c r="AE166" s="12"/>
    </row>
    <row r="167" spans="1:31" ht="15" customHeight="1" x14ac:dyDescent="0.25">
      <c r="A167" s="8" t="s">
        <v>253</v>
      </c>
      <c r="B167" s="34" t="s">
        <v>1452</v>
      </c>
      <c r="C167" s="13" t="s">
        <v>35</v>
      </c>
      <c r="D167" s="34" t="s">
        <v>35</v>
      </c>
      <c r="E167" s="34" t="s">
        <v>1366</v>
      </c>
      <c r="F167" s="34" t="s">
        <v>1292</v>
      </c>
      <c r="G167" s="34" t="s">
        <v>1293</v>
      </c>
      <c r="H167" s="34" t="s">
        <v>1518</v>
      </c>
      <c r="I167" s="34" t="s">
        <v>1519</v>
      </c>
      <c r="J167" s="34" t="s">
        <v>1520</v>
      </c>
      <c r="K167" s="12" t="s">
        <v>1297</v>
      </c>
      <c r="L167" s="12" t="s">
        <v>525</v>
      </c>
      <c r="M167" s="34" t="s">
        <v>37</v>
      </c>
      <c r="N167" s="31">
        <v>22</v>
      </c>
      <c r="O167" s="28">
        <f t="shared" si="12"/>
        <v>12.276</v>
      </c>
      <c r="P167" s="17">
        <f t="shared" si="13"/>
        <v>9.1059999999999999</v>
      </c>
      <c r="Q167" s="17">
        <f t="shared" si="14"/>
        <v>3.17</v>
      </c>
      <c r="R167" s="17">
        <f t="shared" si="15"/>
        <v>0</v>
      </c>
      <c r="S167" s="17">
        <f t="shared" si="16"/>
        <v>6.1379999999999999</v>
      </c>
      <c r="T167" s="17">
        <v>4.5529999999999999</v>
      </c>
      <c r="U167" s="17">
        <v>1.585</v>
      </c>
      <c r="V167" s="17">
        <v>0</v>
      </c>
      <c r="W167" s="17">
        <f t="shared" si="17"/>
        <v>6.1379999999999999</v>
      </c>
      <c r="X167" s="17">
        <v>4.5529999999999999</v>
      </c>
      <c r="Y167" s="17">
        <v>1.585</v>
      </c>
      <c r="Z167" s="17">
        <v>0</v>
      </c>
      <c r="AA167" s="12" t="s">
        <v>845</v>
      </c>
      <c r="AB167" s="12" t="s">
        <v>38</v>
      </c>
      <c r="AC167" s="34" t="s">
        <v>1284</v>
      </c>
      <c r="AD167" s="34" t="s">
        <v>1284</v>
      </c>
      <c r="AE167" s="12"/>
    </row>
    <row r="168" spans="1:31" ht="15" customHeight="1" x14ac:dyDescent="0.25">
      <c r="A168" s="8" t="s">
        <v>254</v>
      </c>
      <c r="B168" s="34" t="s">
        <v>215</v>
      </c>
      <c r="C168" s="34" t="s">
        <v>42</v>
      </c>
      <c r="D168" s="34" t="s">
        <v>35</v>
      </c>
      <c r="E168" s="34" t="s">
        <v>1293</v>
      </c>
      <c r="F168" s="34" t="s">
        <v>1292</v>
      </c>
      <c r="G168" s="34" t="s">
        <v>1293</v>
      </c>
      <c r="H168" s="34" t="s">
        <v>1521</v>
      </c>
      <c r="I168" s="34" t="s">
        <v>1522</v>
      </c>
      <c r="J168" s="34" t="s">
        <v>1523</v>
      </c>
      <c r="K168" s="12" t="s">
        <v>1297</v>
      </c>
      <c r="L168" s="12" t="s">
        <v>525</v>
      </c>
      <c r="M168" s="34" t="s">
        <v>41</v>
      </c>
      <c r="N168" s="31">
        <v>35</v>
      </c>
      <c r="O168" s="28">
        <f t="shared" si="12"/>
        <v>86.524000000000001</v>
      </c>
      <c r="P168" s="17">
        <f t="shared" si="13"/>
        <v>86.524000000000001</v>
      </c>
      <c r="Q168" s="17">
        <f t="shared" si="14"/>
        <v>0</v>
      </c>
      <c r="R168" s="17">
        <f t="shared" si="15"/>
        <v>0</v>
      </c>
      <c r="S168" s="17">
        <f t="shared" si="16"/>
        <v>43.262</v>
      </c>
      <c r="T168" s="17">
        <v>43.262</v>
      </c>
      <c r="U168" s="17">
        <v>0</v>
      </c>
      <c r="V168" s="17">
        <v>0</v>
      </c>
      <c r="W168" s="17">
        <f t="shared" si="17"/>
        <v>43.262</v>
      </c>
      <c r="X168" s="17">
        <v>43.262</v>
      </c>
      <c r="Y168" s="17">
        <v>0</v>
      </c>
      <c r="Z168" s="17">
        <v>0</v>
      </c>
      <c r="AA168" s="12" t="s">
        <v>845</v>
      </c>
      <c r="AB168" s="12" t="s">
        <v>38</v>
      </c>
      <c r="AC168" s="34" t="s">
        <v>1284</v>
      </c>
      <c r="AD168" s="34" t="s">
        <v>1284</v>
      </c>
      <c r="AE168" s="12"/>
    </row>
    <row r="169" spans="1:31" ht="15" customHeight="1" x14ac:dyDescent="0.25">
      <c r="A169" s="8" t="s">
        <v>255</v>
      </c>
      <c r="B169" s="34" t="s">
        <v>1524</v>
      </c>
      <c r="C169" s="34" t="s">
        <v>1481</v>
      </c>
      <c r="D169" s="34" t="s">
        <v>35</v>
      </c>
      <c r="E169" s="12" t="s">
        <v>1293</v>
      </c>
      <c r="F169" s="34" t="s">
        <v>1292</v>
      </c>
      <c r="G169" s="34" t="s">
        <v>1293</v>
      </c>
      <c r="H169" s="34" t="s">
        <v>1525</v>
      </c>
      <c r="I169" s="34" t="s">
        <v>1526</v>
      </c>
      <c r="J169" s="34" t="s">
        <v>1527</v>
      </c>
      <c r="K169" s="12" t="s">
        <v>1297</v>
      </c>
      <c r="L169" s="12" t="s">
        <v>525</v>
      </c>
      <c r="M169" s="34" t="s">
        <v>41</v>
      </c>
      <c r="N169" s="31">
        <v>14</v>
      </c>
      <c r="O169" s="28">
        <f t="shared" si="12"/>
        <v>0.25800000000000001</v>
      </c>
      <c r="P169" s="17">
        <f t="shared" si="13"/>
        <v>0.25800000000000001</v>
      </c>
      <c r="Q169" s="17">
        <f t="shared" si="14"/>
        <v>0</v>
      </c>
      <c r="R169" s="17">
        <f t="shared" si="15"/>
        <v>0</v>
      </c>
      <c r="S169" s="17">
        <f t="shared" si="16"/>
        <v>0.129</v>
      </c>
      <c r="T169" s="17">
        <v>0.129</v>
      </c>
      <c r="U169" s="17">
        <v>0</v>
      </c>
      <c r="V169" s="17">
        <v>0</v>
      </c>
      <c r="W169" s="17">
        <f t="shared" si="17"/>
        <v>0.129</v>
      </c>
      <c r="X169" s="17">
        <v>0.129</v>
      </c>
      <c r="Y169" s="17">
        <v>0</v>
      </c>
      <c r="Z169" s="17">
        <v>0</v>
      </c>
      <c r="AA169" s="12" t="s">
        <v>845</v>
      </c>
      <c r="AB169" s="12" t="s">
        <v>38</v>
      </c>
      <c r="AC169" s="34" t="s">
        <v>1284</v>
      </c>
      <c r="AD169" s="34" t="s">
        <v>1284</v>
      </c>
      <c r="AE169" s="12"/>
    </row>
    <row r="170" spans="1:31" ht="15" customHeight="1" x14ac:dyDescent="0.25">
      <c r="A170" s="8" t="s">
        <v>256</v>
      </c>
      <c r="B170" s="34" t="s">
        <v>1485</v>
      </c>
      <c r="C170" s="13" t="s">
        <v>35</v>
      </c>
      <c r="D170" s="34" t="s">
        <v>35</v>
      </c>
      <c r="E170" s="34" t="s">
        <v>1387</v>
      </c>
      <c r="F170" s="34" t="s">
        <v>1292</v>
      </c>
      <c r="G170" s="34" t="s">
        <v>1293</v>
      </c>
      <c r="H170" s="34" t="s">
        <v>1528</v>
      </c>
      <c r="I170" s="34" t="s">
        <v>1529</v>
      </c>
      <c r="J170" s="34" t="s">
        <v>1530</v>
      </c>
      <c r="K170" s="12" t="s">
        <v>1297</v>
      </c>
      <c r="L170" s="12" t="s">
        <v>525</v>
      </c>
      <c r="M170" s="34" t="s">
        <v>61</v>
      </c>
      <c r="N170" s="31">
        <v>14</v>
      </c>
      <c r="O170" s="28">
        <f t="shared" si="12"/>
        <v>3.3719999999999999</v>
      </c>
      <c r="P170" s="17">
        <f t="shared" si="13"/>
        <v>0.876</v>
      </c>
      <c r="Q170" s="17">
        <f t="shared" si="14"/>
        <v>2.496</v>
      </c>
      <c r="R170" s="17">
        <f t="shared" si="15"/>
        <v>0</v>
      </c>
      <c r="S170" s="17">
        <f t="shared" si="16"/>
        <v>1.6859999999999999</v>
      </c>
      <c r="T170" s="17">
        <v>0.438</v>
      </c>
      <c r="U170" s="17">
        <v>1.248</v>
      </c>
      <c r="V170" s="17">
        <v>0</v>
      </c>
      <c r="W170" s="17">
        <f t="shared" si="17"/>
        <v>1.6859999999999999</v>
      </c>
      <c r="X170" s="17">
        <v>0.438</v>
      </c>
      <c r="Y170" s="17">
        <v>1.248</v>
      </c>
      <c r="Z170" s="17">
        <v>0</v>
      </c>
      <c r="AA170" s="12" t="s">
        <v>845</v>
      </c>
      <c r="AB170" s="12" t="s">
        <v>38</v>
      </c>
      <c r="AC170" s="34" t="s">
        <v>1284</v>
      </c>
      <c r="AD170" s="34" t="s">
        <v>1284</v>
      </c>
      <c r="AE170" s="12"/>
    </row>
    <row r="171" spans="1:31" ht="15" customHeight="1" x14ac:dyDescent="0.25">
      <c r="A171" s="8" t="s">
        <v>257</v>
      </c>
      <c r="B171" s="34" t="s">
        <v>1485</v>
      </c>
      <c r="C171" s="13" t="s">
        <v>35</v>
      </c>
      <c r="D171" s="34" t="s">
        <v>35</v>
      </c>
      <c r="E171" s="34" t="s">
        <v>1358</v>
      </c>
      <c r="F171" s="34" t="s">
        <v>1292</v>
      </c>
      <c r="G171" s="34" t="s">
        <v>1293</v>
      </c>
      <c r="H171" s="34" t="s">
        <v>1531</v>
      </c>
      <c r="I171" s="34" t="s">
        <v>1532</v>
      </c>
      <c r="J171" s="34" t="s">
        <v>1533</v>
      </c>
      <c r="K171" s="12" t="s">
        <v>1297</v>
      </c>
      <c r="L171" s="12" t="s">
        <v>525</v>
      </c>
      <c r="M171" s="34" t="s">
        <v>41</v>
      </c>
      <c r="N171" s="31">
        <v>14</v>
      </c>
      <c r="O171" s="28">
        <f t="shared" si="12"/>
        <v>3.29</v>
      </c>
      <c r="P171" s="17">
        <f t="shared" si="13"/>
        <v>3.29</v>
      </c>
      <c r="Q171" s="17">
        <f t="shared" si="14"/>
        <v>0</v>
      </c>
      <c r="R171" s="17">
        <f t="shared" si="15"/>
        <v>0</v>
      </c>
      <c r="S171" s="17">
        <f t="shared" si="16"/>
        <v>1.645</v>
      </c>
      <c r="T171" s="17">
        <v>1.645</v>
      </c>
      <c r="U171" s="17">
        <v>0</v>
      </c>
      <c r="V171" s="17">
        <v>0</v>
      </c>
      <c r="W171" s="17">
        <f t="shared" si="17"/>
        <v>1.645</v>
      </c>
      <c r="X171" s="17">
        <v>1.645</v>
      </c>
      <c r="Y171" s="17">
        <v>0</v>
      </c>
      <c r="Z171" s="17">
        <v>0</v>
      </c>
      <c r="AA171" s="12" t="s">
        <v>845</v>
      </c>
      <c r="AB171" s="12" t="s">
        <v>38</v>
      </c>
      <c r="AC171" s="34" t="s">
        <v>1284</v>
      </c>
      <c r="AD171" s="34" t="s">
        <v>1284</v>
      </c>
      <c r="AE171" s="12"/>
    </row>
    <row r="172" spans="1:31" ht="15" customHeight="1" x14ac:dyDescent="0.25">
      <c r="A172" s="8" t="s">
        <v>258</v>
      </c>
      <c r="B172" s="34" t="s">
        <v>1485</v>
      </c>
      <c r="C172" s="13" t="s">
        <v>35</v>
      </c>
      <c r="D172" s="34" t="s">
        <v>35</v>
      </c>
      <c r="E172" s="34" t="s">
        <v>1534</v>
      </c>
      <c r="F172" s="34" t="s">
        <v>1292</v>
      </c>
      <c r="G172" s="34" t="s">
        <v>1293</v>
      </c>
      <c r="H172" s="34" t="s">
        <v>1535</v>
      </c>
      <c r="I172" s="34" t="s">
        <v>1536</v>
      </c>
      <c r="J172" s="34" t="s">
        <v>1537</v>
      </c>
      <c r="K172" s="12" t="s">
        <v>1297</v>
      </c>
      <c r="L172" s="12" t="s">
        <v>525</v>
      </c>
      <c r="M172" s="34" t="s">
        <v>41</v>
      </c>
      <c r="N172" s="31">
        <v>14</v>
      </c>
      <c r="O172" s="28">
        <f t="shared" si="12"/>
        <v>1.25</v>
      </c>
      <c r="P172" s="17">
        <f t="shared" si="13"/>
        <v>1.25</v>
      </c>
      <c r="Q172" s="17">
        <f t="shared" si="14"/>
        <v>0</v>
      </c>
      <c r="R172" s="17">
        <f t="shared" si="15"/>
        <v>0</v>
      </c>
      <c r="S172" s="17">
        <f t="shared" si="16"/>
        <v>0.625</v>
      </c>
      <c r="T172" s="17">
        <v>0.625</v>
      </c>
      <c r="U172" s="17">
        <v>0</v>
      </c>
      <c r="V172" s="17">
        <v>0</v>
      </c>
      <c r="W172" s="17">
        <f t="shared" si="17"/>
        <v>0.625</v>
      </c>
      <c r="X172" s="17">
        <v>0.625</v>
      </c>
      <c r="Y172" s="17">
        <v>0</v>
      </c>
      <c r="Z172" s="17">
        <v>0</v>
      </c>
      <c r="AA172" s="12" t="s">
        <v>845</v>
      </c>
      <c r="AB172" s="12" t="s">
        <v>38</v>
      </c>
      <c r="AC172" s="34" t="s">
        <v>1284</v>
      </c>
      <c r="AD172" s="34" t="s">
        <v>1284</v>
      </c>
      <c r="AE172" s="12"/>
    </row>
    <row r="173" spans="1:31" ht="15" customHeight="1" x14ac:dyDescent="0.25">
      <c r="A173" s="8" t="s">
        <v>259</v>
      </c>
      <c r="B173" s="34" t="s">
        <v>624</v>
      </c>
      <c r="C173" s="13" t="s">
        <v>35</v>
      </c>
      <c r="D173" s="34" t="s">
        <v>35</v>
      </c>
      <c r="E173" s="34" t="s">
        <v>1538</v>
      </c>
      <c r="F173" s="34" t="s">
        <v>1292</v>
      </c>
      <c r="G173" s="34" t="s">
        <v>1293</v>
      </c>
      <c r="H173" s="34" t="s">
        <v>1539</v>
      </c>
      <c r="I173" s="34" t="s">
        <v>1540</v>
      </c>
      <c r="J173" s="34" t="s">
        <v>1541</v>
      </c>
      <c r="K173" s="12" t="s">
        <v>1297</v>
      </c>
      <c r="L173" s="12" t="s">
        <v>525</v>
      </c>
      <c r="M173" s="34" t="s">
        <v>41</v>
      </c>
      <c r="N173" s="31">
        <v>18</v>
      </c>
      <c r="O173" s="28">
        <f t="shared" si="12"/>
        <v>2.964</v>
      </c>
      <c r="P173" s="17">
        <f t="shared" si="13"/>
        <v>2.964</v>
      </c>
      <c r="Q173" s="17">
        <f t="shared" si="14"/>
        <v>0</v>
      </c>
      <c r="R173" s="17">
        <f t="shared" si="15"/>
        <v>0</v>
      </c>
      <c r="S173" s="17">
        <f t="shared" si="16"/>
        <v>1.482</v>
      </c>
      <c r="T173" s="17">
        <v>1.482</v>
      </c>
      <c r="U173" s="17">
        <v>0</v>
      </c>
      <c r="V173" s="17">
        <v>0</v>
      </c>
      <c r="W173" s="17">
        <f t="shared" si="17"/>
        <v>1.482</v>
      </c>
      <c r="X173" s="17">
        <v>1.482</v>
      </c>
      <c r="Y173" s="17">
        <v>0</v>
      </c>
      <c r="Z173" s="17">
        <v>0</v>
      </c>
      <c r="AA173" s="12" t="s">
        <v>845</v>
      </c>
      <c r="AB173" s="12" t="s">
        <v>38</v>
      </c>
      <c r="AC173" s="34" t="s">
        <v>1284</v>
      </c>
      <c r="AD173" s="34" t="s">
        <v>1284</v>
      </c>
      <c r="AE173" s="12"/>
    </row>
    <row r="174" spans="1:31" ht="15" customHeight="1" x14ac:dyDescent="0.25">
      <c r="A174" s="8" t="s">
        <v>260</v>
      </c>
      <c r="B174" s="34" t="s">
        <v>1542</v>
      </c>
      <c r="C174" s="13" t="s">
        <v>35</v>
      </c>
      <c r="D174" s="34" t="s">
        <v>35</v>
      </c>
      <c r="E174" s="34" t="s">
        <v>1298</v>
      </c>
      <c r="F174" s="34" t="s">
        <v>1292</v>
      </c>
      <c r="G174" s="34" t="s">
        <v>1293</v>
      </c>
      <c r="H174" s="34" t="s">
        <v>1543</v>
      </c>
      <c r="I174" s="34" t="s">
        <v>1544</v>
      </c>
      <c r="J174" s="34" t="s">
        <v>1545</v>
      </c>
      <c r="K174" s="12" t="s">
        <v>1297</v>
      </c>
      <c r="L174" s="12" t="s">
        <v>525</v>
      </c>
      <c r="M174" s="34" t="s">
        <v>41</v>
      </c>
      <c r="N174" s="31">
        <v>18</v>
      </c>
      <c r="O174" s="28">
        <f t="shared" si="12"/>
        <v>3.0840000000000001</v>
      </c>
      <c r="P174" s="17">
        <f t="shared" si="13"/>
        <v>3.0840000000000001</v>
      </c>
      <c r="Q174" s="17">
        <f t="shared" si="14"/>
        <v>0</v>
      </c>
      <c r="R174" s="17">
        <f t="shared" si="15"/>
        <v>0</v>
      </c>
      <c r="S174" s="17">
        <f t="shared" si="16"/>
        <v>1.542</v>
      </c>
      <c r="T174" s="17">
        <v>1.542</v>
      </c>
      <c r="U174" s="17">
        <v>0</v>
      </c>
      <c r="V174" s="17">
        <v>0</v>
      </c>
      <c r="W174" s="17">
        <f t="shared" si="17"/>
        <v>1.542</v>
      </c>
      <c r="X174" s="17">
        <v>1.542</v>
      </c>
      <c r="Y174" s="17">
        <v>0</v>
      </c>
      <c r="Z174" s="17">
        <v>0</v>
      </c>
      <c r="AA174" s="12" t="s">
        <v>845</v>
      </c>
      <c r="AB174" s="12" t="s">
        <v>38</v>
      </c>
      <c r="AC174" s="34" t="s">
        <v>1284</v>
      </c>
      <c r="AD174" s="34" t="s">
        <v>1284</v>
      </c>
      <c r="AE174" s="12"/>
    </row>
    <row r="175" spans="1:31" ht="15" customHeight="1" x14ac:dyDescent="0.25">
      <c r="A175" s="8" t="s">
        <v>261</v>
      </c>
      <c r="B175" s="34" t="s">
        <v>1284</v>
      </c>
      <c r="C175" s="34" t="s">
        <v>1448</v>
      </c>
      <c r="D175" s="34" t="s">
        <v>148</v>
      </c>
      <c r="E175" s="34" t="s">
        <v>1293</v>
      </c>
      <c r="F175" s="34" t="s">
        <v>1292</v>
      </c>
      <c r="G175" s="34" t="s">
        <v>1293</v>
      </c>
      <c r="H175" s="34" t="s">
        <v>1546</v>
      </c>
      <c r="I175" s="34" t="s">
        <v>1547</v>
      </c>
      <c r="J175" s="34" t="s">
        <v>1548</v>
      </c>
      <c r="K175" s="12" t="s">
        <v>1297</v>
      </c>
      <c r="L175" s="12" t="s">
        <v>525</v>
      </c>
      <c r="M175" s="34" t="s">
        <v>41</v>
      </c>
      <c r="N175" s="31">
        <v>11</v>
      </c>
      <c r="O175" s="28">
        <f t="shared" si="12"/>
        <v>0.8</v>
      </c>
      <c r="P175" s="17">
        <f t="shared" si="13"/>
        <v>0.8</v>
      </c>
      <c r="Q175" s="17">
        <f t="shared" si="14"/>
        <v>0</v>
      </c>
      <c r="R175" s="17">
        <f t="shared" si="15"/>
        <v>0</v>
      </c>
      <c r="S175" s="17">
        <f t="shared" si="16"/>
        <v>0.4</v>
      </c>
      <c r="T175" s="17">
        <v>0.4</v>
      </c>
      <c r="U175" s="17">
        <v>0</v>
      </c>
      <c r="V175" s="17">
        <v>0</v>
      </c>
      <c r="W175" s="17">
        <f t="shared" si="17"/>
        <v>0.4</v>
      </c>
      <c r="X175" s="17">
        <v>0.4</v>
      </c>
      <c r="Y175" s="17">
        <v>0</v>
      </c>
      <c r="Z175" s="17">
        <v>0</v>
      </c>
      <c r="AA175" s="12" t="s">
        <v>845</v>
      </c>
      <c r="AB175" s="12" t="s">
        <v>38</v>
      </c>
      <c r="AC175" s="34" t="s">
        <v>1284</v>
      </c>
      <c r="AD175" s="34" t="s">
        <v>1284</v>
      </c>
      <c r="AE175" s="12"/>
    </row>
    <row r="176" spans="1:31" ht="15" customHeight="1" x14ac:dyDescent="0.25">
      <c r="A176" s="8" t="s">
        <v>262</v>
      </c>
      <c r="B176" s="34" t="s">
        <v>1485</v>
      </c>
      <c r="C176" s="13" t="s">
        <v>35</v>
      </c>
      <c r="D176" s="34" t="s">
        <v>641</v>
      </c>
      <c r="E176" s="34" t="s">
        <v>1331</v>
      </c>
      <c r="F176" s="34" t="s">
        <v>1292</v>
      </c>
      <c r="G176" s="34" t="s">
        <v>1293</v>
      </c>
      <c r="H176" s="34" t="s">
        <v>1549</v>
      </c>
      <c r="I176" s="34" t="s">
        <v>1550</v>
      </c>
      <c r="J176" s="34" t="s">
        <v>1551</v>
      </c>
      <c r="K176" s="12" t="s">
        <v>1297</v>
      </c>
      <c r="L176" s="12" t="s">
        <v>525</v>
      </c>
      <c r="M176" s="34" t="s">
        <v>41</v>
      </c>
      <c r="N176" s="31">
        <v>20</v>
      </c>
      <c r="O176" s="28">
        <f t="shared" si="12"/>
        <v>3.8039999999999998</v>
      </c>
      <c r="P176" s="17">
        <f t="shared" si="13"/>
        <v>3.8039999999999998</v>
      </c>
      <c r="Q176" s="17">
        <f t="shared" si="14"/>
        <v>0</v>
      </c>
      <c r="R176" s="17">
        <f t="shared" si="15"/>
        <v>0</v>
      </c>
      <c r="S176" s="17">
        <f t="shared" si="16"/>
        <v>1.9019999999999999</v>
      </c>
      <c r="T176" s="17">
        <v>1.9019999999999999</v>
      </c>
      <c r="U176" s="17">
        <v>0</v>
      </c>
      <c r="V176" s="17">
        <v>0</v>
      </c>
      <c r="W176" s="17">
        <f t="shared" si="17"/>
        <v>1.9019999999999999</v>
      </c>
      <c r="X176" s="17">
        <v>1.9019999999999999</v>
      </c>
      <c r="Y176" s="17">
        <v>0</v>
      </c>
      <c r="Z176" s="17">
        <v>0</v>
      </c>
      <c r="AA176" s="12" t="s">
        <v>845</v>
      </c>
      <c r="AB176" s="12" t="s">
        <v>38</v>
      </c>
      <c r="AC176" s="34" t="s">
        <v>1284</v>
      </c>
      <c r="AD176" s="34" t="s">
        <v>1284</v>
      </c>
      <c r="AE176" s="12"/>
    </row>
    <row r="177" spans="1:31" ht="15" customHeight="1" x14ac:dyDescent="0.25">
      <c r="A177" s="8" t="s">
        <v>263</v>
      </c>
      <c r="B177" s="34" t="s">
        <v>1485</v>
      </c>
      <c r="C177" s="13" t="s">
        <v>35</v>
      </c>
      <c r="D177" s="34" t="s">
        <v>35</v>
      </c>
      <c r="E177" s="34" t="s">
        <v>1337</v>
      </c>
      <c r="F177" s="34" t="s">
        <v>1292</v>
      </c>
      <c r="G177" s="34" t="s">
        <v>1293</v>
      </c>
      <c r="H177" s="34" t="s">
        <v>1552</v>
      </c>
      <c r="I177" s="34" t="s">
        <v>1553</v>
      </c>
      <c r="J177" s="34" t="s">
        <v>1554</v>
      </c>
      <c r="K177" s="12" t="s">
        <v>1297</v>
      </c>
      <c r="L177" s="12" t="s">
        <v>525</v>
      </c>
      <c r="M177" s="34" t="s">
        <v>56</v>
      </c>
      <c r="N177" s="31">
        <v>14</v>
      </c>
      <c r="O177" s="28">
        <f t="shared" si="12"/>
        <v>2.89</v>
      </c>
      <c r="P177" s="17">
        <f t="shared" si="13"/>
        <v>2.89</v>
      </c>
      <c r="Q177" s="17">
        <f t="shared" si="14"/>
        <v>0</v>
      </c>
      <c r="R177" s="17">
        <f t="shared" si="15"/>
        <v>0</v>
      </c>
      <c r="S177" s="17">
        <f t="shared" si="16"/>
        <v>1.4450000000000001</v>
      </c>
      <c r="T177" s="17">
        <v>1.4450000000000001</v>
      </c>
      <c r="U177" s="17">
        <v>0</v>
      </c>
      <c r="V177" s="17">
        <v>0</v>
      </c>
      <c r="W177" s="17">
        <f t="shared" si="17"/>
        <v>1.4450000000000001</v>
      </c>
      <c r="X177" s="17">
        <v>1.4450000000000001</v>
      </c>
      <c r="Y177" s="17">
        <v>0</v>
      </c>
      <c r="Z177" s="17">
        <v>0</v>
      </c>
      <c r="AA177" s="12" t="s">
        <v>845</v>
      </c>
      <c r="AB177" s="12" t="s">
        <v>38</v>
      </c>
      <c r="AC177" s="34" t="s">
        <v>1284</v>
      </c>
      <c r="AD177" s="34" t="s">
        <v>1555</v>
      </c>
      <c r="AE177" s="12"/>
    </row>
    <row r="178" spans="1:31" ht="15" customHeight="1" x14ac:dyDescent="0.25">
      <c r="A178" s="8" t="s">
        <v>264</v>
      </c>
      <c r="B178" s="34" t="s">
        <v>1556</v>
      </c>
      <c r="C178" s="34" t="s">
        <v>42</v>
      </c>
      <c r="D178" s="34" t="s">
        <v>108</v>
      </c>
      <c r="E178" s="34" t="s">
        <v>1293</v>
      </c>
      <c r="F178" s="34" t="s">
        <v>1292</v>
      </c>
      <c r="G178" s="34" t="s">
        <v>1293</v>
      </c>
      <c r="H178" s="34" t="s">
        <v>1557</v>
      </c>
      <c r="I178" s="34" t="s">
        <v>1558</v>
      </c>
      <c r="J178" s="34" t="s">
        <v>1559</v>
      </c>
      <c r="K178" s="12" t="s">
        <v>1297</v>
      </c>
      <c r="L178" s="12" t="s">
        <v>525</v>
      </c>
      <c r="M178" s="34" t="s">
        <v>56</v>
      </c>
      <c r="N178" s="31">
        <v>35</v>
      </c>
      <c r="O178" s="28">
        <f t="shared" si="12"/>
        <v>97.927999999999997</v>
      </c>
      <c r="P178" s="17">
        <f t="shared" si="13"/>
        <v>97.927999999999997</v>
      </c>
      <c r="Q178" s="17">
        <f t="shared" si="14"/>
        <v>0</v>
      </c>
      <c r="R178" s="17">
        <f t="shared" si="15"/>
        <v>0</v>
      </c>
      <c r="S178" s="17">
        <f t="shared" si="16"/>
        <v>48.963999999999999</v>
      </c>
      <c r="T178" s="17">
        <v>48.963999999999999</v>
      </c>
      <c r="U178" s="17">
        <v>0</v>
      </c>
      <c r="V178" s="17">
        <v>0</v>
      </c>
      <c r="W178" s="17">
        <f t="shared" si="17"/>
        <v>48.963999999999999</v>
      </c>
      <c r="X178" s="17">
        <v>48.963999999999999</v>
      </c>
      <c r="Y178" s="17">
        <v>0</v>
      </c>
      <c r="Z178" s="17">
        <v>0</v>
      </c>
      <c r="AA178" s="12" t="s">
        <v>845</v>
      </c>
      <c r="AB178" s="12" t="s">
        <v>38</v>
      </c>
      <c r="AC178" s="34" t="s">
        <v>1284</v>
      </c>
      <c r="AD178" s="34" t="s">
        <v>1560</v>
      </c>
      <c r="AE178" s="12"/>
    </row>
    <row r="179" spans="1:31" ht="15" customHeight="1" x14ac:dyDescent="0.25">
      <c r="A179" s="8" t="s">
        <v>265</v>
      </c>
      <c r="B179" s="34" t="s">
        <v>173</v>
      </c>
      <c r="C179" s="34" t="s">
        <v>35</v>
      </c>
      <c r="D179" s="34" t="s">
        <v>35</v>
      </c>
      <c r="E179" s="34" t="s">
        <v>1323</v>
      </c>
      <c r="F179" s="34" t="s">
        <v>1292</v>
      </c>
      <c r="G179" s="34" t="s">
        <v>1293</v>
      </c>
      <c r="H179" s="34" t="s">
        <v>1561</v>
      </c>
      <c r="I179" s="34" t="s">
        <v>1562</v>
      </c>
      <c r="J179" s="34" t="s">
        <v>1563</v>
      </c>
      <c r="K179" s="12" t="s">
        <v>1297</v>
      </c>
      <c r="L179" s="12" t="s">
        <v>525</v>
      </c>
      <c r="M179" s="34" t="s">
        <v>56</v>
      </c>
      <c r="N179" s="31">
        <v>35</v>
      </c>
      <c r="O179" s="28">
        <f t="shared" si="12"/>
        <v>10.134</v>
      </c>
      <c r="P179" s="17">
        <f t="shared" si="13"/>
        <v>3.3159999999999998</v>
      </c>
      <c r="Q179" s="17">
        <f t="shared" si="14"/>
        <v>6.8179999999999996</v>
      </c>
      <c r="R179" s="17">
        <f t="shared" si="15"/>
        <v>0</v>
      </c>
      <c r="S179" s="17">
        <f t="shared" si="16"/>
        <v>5.0670000000000002</v>
      </c>
      <c r="T179" s="17">
        <v>1.6579999999999999</v>
      </c>
      <c r="U179" s="17">
        <v>3.4089999999999998</v>
      </c>
      <c r="V179" s="17">
        <v>0</v>
      </c>
      <c r="W179" s="17">
        <f t="shared" si="17"/>
        <v>5.0670000000000002</v>
      </c>
      <c r="X179" s="17">
        <v>1.6579999999999999</v>
      </c>
      <c r="Y179" s="17">
        <v>3.4089999999999998</v>
      </c>
      <c r="Z179" s="17">
        <v>0</v>
      </c>
      <c r="AA179" s="12" t="s">
        <v>845</v>
      </c>
      <c r="AB179" s="12" t="s">
        <v>38</v>
      </c>
      <c r="AC179" s="34" t="s">
        <v>1284</v>
      </c>
      <c r="AD179" s="34" t="s">
        <v>1560</v>
      </c>
      <c r="AE179" s="12"/>
    </row>
    <row r="180" spans="1:31" ht="15" customHeight="1" x14ac:dyDescent="0.25">
      <c r="A180" s="8" t="s">
        <v>266</v>
      </c>
      <c r="B180" s="12" t="s">
        <v>1564</v>
      </c>
      <c r="C180" s="12" t="s">
        <v>35</v>
      </c>
      <c r="D180" s="13" t="s">
        <v>35</v>
      </c>
      <c r="E180" s="12" t="s">
        <v>1293</v>
      </c>
      <c r="F180" s="12" t="s">
        <v>1292</v>
      </c>
      <c r="G180" s="12" t="s">
        <v>1293</v>
      </c>
      <c r="H180" s="12">
        <v>102221079</v>
      </c>
      <c r="I180" s="13" t="s">
        <v>1565</v>
      </c>
      <c r="J180" s="13" t="s">
        <v>1566</v>
      </c>
      <c r="K180" s="12" t="s">
        <v>1297</v>
      </c>
      <c r="L180" s="12" t="s">
        <v>525</v>
      </c>
      <c r="M180" s="12" t="s">
        <v>41</v>
      </c>
      <c r="N180" s="32">
        <v>20</v>
      </c>
      <c r="O180" s="28">
        <f t="shared" si="12"/>
        <v>27.835999999999999</v>
      </c>
      <c r="P180" s="17">
        <f t="shared" si="13"/>
        <v>27.835999999999999</v>
      </c>
      <c r="Q180" s="17">
        <f t="shared" si="14"/>
        <v>0</v>
      </c>
      <c r="R180" s="17">
        <f t="shared" si="15"/>
        <v>0</v>
      </c>
      <c r="S180" s="17">
        <f t="shared" si="16"/>
        <v>13.917999999999999</v>
      </c>
      <c r="T180" s="17">
        <v>13.917999999999999</v>
      </c>
      <c r="U180" s="17">
        <v>0</v>
      </c>
      <c r="V180" s="17">
        <v>0</v>
      </c>
      <c r="W180" s="17">
        <f t="shared" si="17"/>
        <v>13.917999999999999</v>
      </c>
      <c r="X180" s="17">
        <v>13.917999999999999</v>
      </c>
      <c r="Y180" s="17">
        <v>0</v>
      </c>
      <c r="Z180" s="17">
        <v>0</v>
      </c>
      <c r="AA180" s="12" t="s">
        <v>845</v>
      </c>
      <c r="AB180" s="12" t="s">
        <v>38</v>
      </c>
      <c r="AC180" s="12" t="s">
        <v>1284</v>
      </c>
      <c r="AD180" s="12" t="s">
        <v>1567</v>
      </c>
      <c r="AE180" s="12"/>
    </row>
    <row r="181" spans="1:31" ht="15" customHeight="1" x14ac:dyDescent="0.25">
      <c r="A181" s="8" t="s">
        <v>267</v>
      </c>
      <c r="B181" s="34" t="s">
        <v>1568</v>
      </c>
      <c r="C181" s="13" t="s">
        <v>35</v>
      </c>
      <c r="D181" s="34" t="s">
        <v>112</v>
      </c>
      <c r="E181" s="34" t="s">
        <v>1569</v>
      </c>
      <c r="F181" s="34" t="s">
        <v>1292</v>
      </c>
      <c r="G181" s="34" t="s">
        <v>1293</v>
      </c>
      <c r="H181" s="34" t="s">
        <v>1570</v>
      </c>
      <c r="I181" s="34" t="s">
        <v>1571</v>
      </c>
      <c r="J181" s="34" t="s">
        <v>1572</v>
      </c>
      <c r="K181" s="12" t="s">
        <v>1297</v>
      </c>
      <c r="L181" s="12" t="s">
        <v>525</v>
      </c>
      <c r="M181" s="34" t="s">
        <v>56</v>
      </c>
      <c r="N181" s="31">
        <v>14</v>
      </c>
      <c r="O181" s="28">
        <f t="shared" si="12"/>
        <v>0.27200000000000002</v>
      </c>
      <c r="P181" s="17">
        <f t="shared" si="13"/>
        <v>0.27200000000000002</v>
      </c>
      <c r="Q181" s="17">
        <f t="shared" si="14"/>
        <v>0</v>
      </c>
      <c r="R181" s="17">
        <f t="shared" si="15"/>
        <v>0</v>
      </c>
      <c r="S181" s="17">
        <f t="shared" si="16"/>
        <v>0.13600000000000001</v>
      </c>
      <c r="T181" s="17">
        <v>0.13600000000000001</v>
      </c>
      <c r="U181" s="17">
        <v>0</v>
      </c>
      <c r="V181" s="17">
        <v>0</v>
      </c>
      <c r="W181" s="17">
        <f t="shared" si="17"/>
        <v>0.13600000000000001</v>
      </c>
      <c r="X181" s="17">
        <v>0.13600000000000001</v>
      </c>
      <c r="Y181" s="17">
        <v>0</v>
      </c>
      <c r="Z181" s="17">
        <v>0</v>
      </c>
      <c r="AA181" s="12" t="s">
        <v>845</v>
      </c>
      <c r="AB181" s="12" t="s">
        <v>38</v>
      </c>
      <c r="AC181" s="34" t="s">
        <v>1573</v>
      </c>
      <c r="AD181" s="34" t="s">
        <v>1574</v>
      </c>
      <c r="AE181" s="12"/>
    </row>
    <row r="182" spans="1:31" ht="15" customHeight="1" x14ac:dyDescent="0.25">
      <c r="A182" s="8" t="s">
        <v>268</v>
      </c>
      <c r="B182" s="34" t="s">
        <v>1568</v>
      </c>
      <c r="C182" s="13" t="s">
        <v>35</v>
      </c>
      <c r="D182" s="34" t="s">
        <v>112</v>
      </c>
      <c r="E182" s="34" t="s">
        <v>1569</v>
      </c>
      <c r="F182" s="34" t="s">
        <v>1292</v>
      </c>
      <c r="G182" s="34" t="s">
        <v>1293</v>
      </c>
      <c r="H182" s="34" t="s">
        <v>1575</v>
      </c>
      <c r="I182" s="34" t="s">
        <v>1576</v>
      </c>
      <c r="J182" s="34" t="s">
        <v>1577</v>
      </c>
      <c r="K182" s="12" t="s">
        <v>1297</v>
      </c>
      <c r="L182" s="12" t="s">
        <v>525</v>
      </c>
      <c r="M182" s="34" t="s">
        <v>37</v>
      </c>
      <c r="N182" s="31">
        <v>5</v>
      </c>
      <c r="O182" s="28">
        <f t="shared" si="12"/>
        <v>2.6159999999999997</v>
      </c>
      <c r="P182" s="17">
        <f t="shared" si="13"/>
        <v>1.67</v>
      </c>
      <c r="Q182" s="17">
        <f t="shared" si="14"/>
        <v>0.94599999999999995</v>
      </c>
      <c r="R182" s="17">
        <f t="shared" si="15"/>
        <v>0</v>
      </c>
      <c r="S182" s="17">
        <f t="shared" si="16"/>
        <v>1.3079999999999998</v>
      </c>
      <c r="T182" s="17">
        <v>0.83499999999999996</v>
      </c>
      <c r="U182" s="17">
        <v>0.47299999999999998</v>
      </c>
      <c r="V182" s="17">
        <v>0</v>
      </c>
      <c r="W182" s="17">
        <f t="shared" si="17"/>
        <v>1.3079999999999998</v>
      </c>
      <c r="X182" s="17">
        <v>0.83499999999999996</v>
      </c>
      <c r="Y182" s="17">
        <v>0.47299999999999998</v>
      </c>
      <c r="Z182" s="17">
        <v>0</v>
      </c>
      <c r="AA182" s="12" t="s">
        <v>845</v>
      </c>
      <c r="AB182" s="12" t="s">
        <v>38</v>
      </c>
      <c r="AC182" s="34" t="s">
        <v>1573</v>
      </c>
      <c r="AD182" s="34" t="s">
        <v>1574</v>
      </c>
      <c r="AE182" s="12"/>
    </row>
    <row r="183" spans="1:31" ht="15" customHeight="1" x14ac:dyDescent="0.25">
      <c r="A183" s="8" t="s">
        <v>269</v>
      </c>
      <c r="B183" s="34" t="s">
        <v>1578</v>
      </c>
      <c r="C183" s="13" t="s">
        <v>1448</v>
      </c>
      <c r="D183" s="34" t="s">
        <v>122</v>
      </c>
      <c r="E183" s="34" t="s">
        <v>1293</v>
      </c>
      <c r="F183" s="34" t="s">
        <v>1292</v>
      </c>
      <c r="G183" s="34" t="s">
        <v>1293</v>
      </c>
      <c r="H183" s="34" t="s">
        <v>1579</v>
      </c>
      <c r="I183" s="34" t="s">
        <v>1580</v>
      </c>
      <c r="J183" s="34" t="s">
        <v>1581</v>
      </c>
      <c r="K183" s="12" t="s">
        <v>1297</v>
      </c>
      <c r="L183" s="12" t="s">
        <v>525</v>
      </c>
      <c r="M183" s="34" t="s">
        <v>56</v>
      </c>
      <c r="N183" s="31">
        <v>35</v>
      </c>
      <c r="O183" s="28">
        <f t="shared" si="12"/>
        <v>25.274000000000001</v>
      </c>
      <c r="P183" s="17">
        <f t="shared" si="13"/>
        <v>25.274000000000001</v>
      </c>
      <c r="Q183" s="17">
        <f t="shared" si="14"/>
        <v>0</v>
      </c>
      <c r="R183" s="17">
        <f t="shared" si="15"/>
        <v>0</v>
      </c>
      <c r="S183" s="17">
        <f t="shared" si="16"/>
        <v>12.637</v>
      </c>
      <c r="T183" s="17">
        <v>12.637</v>
      </c>
      <c r="U183" s="17">
        <v>0</v>
      </c>
      <c r="V183" s="17">
        <v>0</v>
      </c>
      <c r="W183" s="17">
        <f t="shared" si="17"/>
        <v>12.637</v>
      </c>
      <c r="X183" s="17">
        <v>12.637</v>
      </c>
      <c r="Y183" s="17">
        <v>0</v>
      </c>
      <c r="Z183" s="17">
        <v>0</v>
      </c>
      <c r="AA183" s="12" t="s">
        <v>845</v>
      </c>
      <c r="AB183" s="12" t="s">
        <v>38</v>
      </c>
      <c r="AC183" s="34" t="s">
        <v>1573</v>
      </c>
      <c r="AD183" s="34" t="s">
        <v>1574</v>
      </c>
      <c r="AE183" s="12" t="s">
        <v>1582</v>
      </c>
    </row>
    <row r="184" spans="1:31" ht="15" customHeight="1" x14ac:dyDescent="0.25">
      <c r="A184" s="8" t="s">
        <v>270</v>
      </c>
      <c r="B184" s="12" t="s">
        <v>1780</v>
      </c>
      <c r="C184" s="12" t="s">
        <v>35</v>
      </c>
      <c r="D184" s="13" t="s">
        <v>35</v>
      </c>
      <c r="E184" s="12" t="s">
        <v>1633</v>
      </c>
      <c r="F184" s="12" t="s">
        <v>1594</v>
      </c>
      <c r="G184" s="12" t="s">
        <v>1633</v>
      </c>
      <c r="H184" s="12" t="s">
        <v>35</v>
      </c>
      <c r="I184" s="13" t="s">
        <v>1781</v>
      </c>
      <c r="J184" s="13" t="s">
        <v>1782</v>
      </c>
      <c r="K184" s="8" t="s">
        <v>36</v>
      </c>
      <c r="L184" s="12" t="s">
        <v>525</v>
      </c>
      <c r="M184" s="12" t="s">
        <v>56</v>
      </c>
      <c r="N184" s="32">
        <v>4.4000000000000004</v>
      </c>
      <c r="O184" s="28">
        <f t="shared" si="12"/>
        <v>6.1340000000000003</v>
      </c>
      <c r="P184" s="17">
        <f t="shared" si="13"/>
        <v>2.4540000000000002</v>
      </c>
      <c r="Q184" s="17">
        <f t="shared" si="14"/>
        <v>3.68</v>
      </c>
      <c r="R184" s="17">
        <f t="shared" si="15"/>
        <v>0</v>
      </c>
      <c r="S184" s="17">
        <f t="shared" si="16"/>
        <v>3.0670000000000002</v>
      </c>
      <c r="T184" s="17">
        <v>1.2270000000000001</v>
      </c>
      <c r="U184" s="17">
        <v>1.84</v>
      </c>
      <c r="V184" s="17">
        <v>0</v>
      </c>
      <c r="W184" s="17">
        <f t="shared" si="17"/>
        <v>3.0670000000000002</v>
      </c>
      <c r="X184" s="17">
        <v>1.2270000000000001</v>
      </c>
      <c r="Y184" s="17">
        <v>1.84</v>
      </c>
      <c r="Z184" s="17">
        <v>0</v>
      </c>
      <c r="AA184" s="12" t="s">
        <v>845</v>
      </c>
      <c r="AB184" s="12" t="s">
        <v>38</v>
      </c>
      <c r="AC184" s="8" t="s">
        <v>1583</v>
      </c>
      <c r="AD184" s="8" t="s">
        <v>1583</v>
      </c>
      <c r="AE184" s="12"/>
    </row>
    <row r="185" spans="1:31" ht="15" customHeight="1" x14ac:dyDescent="0.25">
      <c r="A185" s="8" t="s">
        <v>271</v>
      </c>
      <c r="B185" s="12" t="s">
        <v>1783</v>
      </c>
      <c r="C185" s="12" t="s">
        <v>35</v>
      </c>
      <c r="D185" s="13" t="s">
        <v>35</v>
      </c>
      <c r="E185" s="12" t="s">
        <v>1597</v>
      </c>
      <c r="F185" s="12" t="s">
        <v>1598</v>
      </c>
      <c r="G185" s="12" t="s">
        <v>1597</v>
      </c>
      <c r="H185" s="12" t="s">
        <v>35</v>
      </c>
      <c r="I185" s="13" t="s">
        <v>1784</v>
      </c>
      <c r="J185" s="13" t="s">
        <v>1785</v>
      </c>
      <c r="K185" s="8" t="s">
        <v>36</v>
      </c>
      <c r="L185" s="12" t="s">
        <v>525</v>
      </c>
      <c r="M185" s="12" t="s">
        <v>56</v>
      </c>
      <c r="N185" s="32">
        <v>14</v>
      </c>
      <c r="O185" s="28">
        <f t="shared" si="12"/>
        <v>25.474</v>
      </c>
      <c r="P185" s="17">
        <f t="shared" si="13"/>
        <v>10.19</v>
      </c>
      <c r="Q185" s="17">
        <f t="shared" si="14"/>
        <v>15.284000000000001</v>
      </c>
      <c r="R185" s="17">
        <f t="shared" si="15"/>
        <v>0</v>
      </c>
      <c r="S185" s="17">
        <f t="shared" si="16"/>
        <v>12.737</v>
      </c>
      <c r="T185" s="17">
        <v>5.0949999999999998</v>
      </c>
      <c r="U185" s="17">
        <v>7.6420000000000003</v>
      </c>
      <c r="V185" s="17">
        <v>0</v>
      </c>
      <c r="W185" s="17">
        <f t="shared" si="17"/>
        <v>12.737</v>
      </c>
      <c r="X185" s="17">
        <v>5.0949999999999998</v>
      </c>
      <c r="Y185" s="17">
        <v>7.6420000000000003</v>
      </c>
      <c r="Z185" s="17">
        <v>0</v>
      </c>
      <c r="AA185" s="12" t="s">
        <v>845</v>
      </c>
      <c r="AB185" s="12" t="s">
        <v>38</v>
      </c>
      <c r="AC185" s="8" t="s">
        <v>1583</v>
      </c>
      <c r="AD185" s="8" t="s">
        <v>1583</v>
      </c>
      <c r="AE185" s="12"/>
    </row>
    <row r="186" spans="1:31" ht="15" customHeight="1" x14ac:dyDescent="0.25">
      <c r="A186" s="8" t="s">
        <v>272</v>
      </c>
      <c r="B186" s="12" t="s">
        <v>1786</v>
      </c>
      <c r="C186" s="12" t="s">
        <v>35</v>
      </c>
      <c r="D186" s="13" t="s">
        <v>1787</v>
      </c>
      <c r="E186" s="12" t="s">
        <v>1597</v>
      </c>
      <c r="F186" s="12" t="s">
        <v>1598</v>
      </c>
      <c r="G186" s="12" t="s">
        <v>1597</v>
      </c>
      <c r="H186" s="12" t="s">
        <v>35</v>
      </c>
      <c r="I186" s="13" t="s">
        <v>1788</v>
      </c>
      <c r="J186" s="13" t="s">
        <v>1789</v>
      </c>
      <c r="K186" s="8" t="s">
        <v>36</v>
      </c>
      <c r="L186" s="12" t="s">
        <v>525</v>
      </c>
      <c r="M186" s="12" t="s">
        <v>56</v>
      </c>
      <c r="N186" s="32">
        <v>39</v>
      </c>
      <c r="O186" s="28">
        <f t="shared" si="12"/>
        <v>32.730000000000004</v>
      </c>
      <c r="P186" s="17">
        <f t="shared" si="13"/>
        <v>13.092000000000001</v>
      </c>
      <c r="Q186" s="17">
        <f t="shared" si="14"/>
        <v>19.638000000000002</v>
      </c>
      <c r="R186" s="17">
        <f t="shared" si="15"/>
        <v>0</v>
      </c>
      <c r="S186" s="17">
        <f t="shared" si="16"/>
        <v>16.365000000000002</v>
      </c>
      <c r="T186" s="17">
        <v>6.5460000000000003</v>
      </c>
      <c r="U186" s="17">
        <v>9.8190000000000008</v>
      </c>
      <c r="V186" s="17">
        <v>0</v>
      </c>
      <c r="W186" s="17">
        <f t="shared" si="17"/>
        <v>16.365000000000002</v>
      </c>
      <c r="X186" s="17">
        <v>6.5460000000000003</v>
      </c>
      <c r="Y186" s="17">
        <v>9.8190000000000008</v>
      </c>
      <c r="Z186" s="17">
        <v>0</v>
      </c>
      <c r="AA186" s="12" t="s">
        <v>845</v>
      </c>
      <c r="AB186" s="12" t="s">
        <v>38</v>
      </c>
      <c r="AC186" s="8" t="s">
        <v>1583</v>
      </c>
      <c r="AD186" s="8" t="s">
        <v>1583</v>
      </c>
      <c r="AE186" s="12"/>
    </row>
    <row r="187" spans="1:31" ht="15" customHeight="1" x14ac:dyDescent="0.25">
      <c r="A187" s="8" t="s">
        <v>273</v>
      </c>
      <c r="B187" s="12" t="s">
        <v>879</v>
      </c>
      <c r="C187" s="12" t="s">
        <v>35</v>
      </c>
      <c r="D187" s="13" t="s">
        <v>1790</v>
      </c>
      <c r="E187" s="12" t="s">
        <v>1615</v>
      </c>
      <c r="F187" s="12" t="s">
        <v>1616</v>
      </c>
      <c r="G187" s="12" t="s">
        <v>1615</v>
      </c>
      <c r="H187" s="12" t="s">
        <v>35</v>
      </c>
      <c r="I187" s="13" t="s">
        <v>1791</v>
      </c>
      <c r="J187" s="13" t="s">
        <v>1792</v>
      </c>
      <c r="K187" s="8" t="s">
        <v>36</v>
      </c>
      <c r="L187" s="12" t="s">
        <v>525</v>
      </c>
      <c r="M187" s="12" t="s">
        <v>56</v>
      </c>
      <c r="N187" s="32">
        <v>10.5</v>
      </c>
      <c r="O187" s="28">
        <f t="shared" si="12"/>
        <v>0.88400000000000001</v>
      </c>
      <c r="P187" s="17">
        <f t="shared" si="13"/>
        <v>0.35399999999999998</v>
      </c>
      <c r="Q187" s="17">
        <f t="shared" si="14"/>
        <v>0.53</v>
      </c>
      <c r="R187" s="17">
        <f t="shared" si="15"/>
        <v>0</v>
      </c>
      <c r="S187" s="17">
        <f t="shared" si="16"/>
        <v>0.442</v>
      </c>
      <c r="T187" s="17">
        <v>0.17699999999999999</v>
      </c>
      <c r="U187" s="17">
        <v>0.26500000000000001</v>
      </c>
      <c r="V187" s="17">
        <v>0</v>
      </c>
      <c r="W187" s="17">
        <f t="shared" si="17"/>
        <v>0.442</v>
      </c>
      <c r="X187" s="17">
        <v>0.17699999999999999</v>
      </c>
      <c r="Y187" s="17">
        <v>0.26500000000000001</v>
      </c>
      <c r="Z187" s="17">
        <v>0</v>
      </c>
      <c r="AA187" s="12" t="s">
        <v>845</v>
      </c>
      <c r="AB187" s="12" t="s">
        <v>38</v>
      </c>
      <c r="AC187" s="8" t="s">
        <v>1583</v>
      </c>
      <c r="AD187" s="8" t="s">
        <v>1583</v>
      </c>
      <c r="AE187" s="12"/>
    </row>
    <row r="188" spans="1:31" ht="15" customHeight="1" x14ac:dyDescent="0.25">
      <c r="A188" s="8" t="s">
        <v>274</v>
      </c>
      <c r="B188" s="12" t="s">
        <v>1578</v>
      </c>
      <c r="C188" s="12" t="s">
        <v>35</v>
      </c>
      <c r="D188" s="13" t="s">
        <v>35</v>
      </c>
      <c r="E188" s="12" t="s">
        <v>1615</v>
      </c>
      <c r="F188" s="12" t="s">
        <v>1616</v>
      </c>
      <c r="G188" s="12" t="s">
        <v>1615</v>
      </c>
      <c r="H188" s="12" t="s">
        <v>35</v>
      </c>
      <c r="I188" s="13" t="s">
        <v>1793</v>
      </c>
      <c r="J188" s="13" t="s">
        <v>1794</v>
      </c>
      <c r="K188" s="8" t="s">
        <v>36</v>
      </c>
      <c r="L188" s="12" t="s">
        <v>525</v>
      </c>
      <c r="M188" s="12" t="s">
        <v>56</v>
      </c>
      <c r="N188" s="32">
        <v>20.5</v>
      </c>
      <c r="O188" s="28">
        <f t="shared" si="12"/>
        <v>13.776</v>
      </c>
      <c r="P188" s="17">
        <f t="shared" si="13"/>
        <v>5.51</v>
      </c>
      <c r="Q188" s="17">
        <f t="shared" si="14"/>
        <v>8.266</v>
      </c>
      <c r="R188" s="17">
        <f t="shared" si="15"/>
        <v>0</v>
      </c>
      <c r="S188" s="17">
        <f t="shared" si="16"/>
        <v>6.8879999999999999</v>
      </c>
      <c r="T188" s="17">
        <v>2.7549999999999999</v>
      </c>
      <c r="U188" s="17">
        <v>4.133</v>
      </c>
      <c r="V188" s="17">
        <v>0</v>
      </c>
      <c r="W188" s="17">
        <f t="shared" si="17"/>
        <v>6.8879999999999999</v>
      </c>
      <c r="X188" s="17">
        <v>2.7549999999999999</v>
      </c>
      <c r="Y188" s="17">
        <v>4.133</v>
      </c>
      <c r="Z188" s="17">
        <v>0</v>
      </c>
      <c r="AA188" s="12" t="s">
        <v>845</v>
      </c>
      <c r="AB188" s="12" t="s">
        <v>38</v>
      </c>
      <c r="AC188" s="8" t="s">
        <v>1583</v>
      </c>
      <c r="AD188" s="8" t="s">
        <v>1583</v>
      </c>
      <c r="AE188" s="12"/>
    </row>
    <row r="189" spans="1:31" ht="15" customHeight="1" x14ac:dyDescent="0.25">
      <c r="A189" s="8" t="s">
        <v>275</v>
      </c>
      <c r="B189" s="12" t="s">
        <v>879</v>
      </c>
      <c r="C189" s="12" t="s">
        <v>35</v>
      </c>
      <c r="D189" s="13" t="s">
        <v>35</v>
      </c>
      <c r="E189" s="12" t="s">
        <v>1619</v>
      </c>
      <c r="F189" s="12" t="s">
        <v>1594</v>
      </c>
      <c r="G189" s="12" t="s">
        <v>1619</v>
      </c>
      <c r="H189" s="12" t="s">
        <v>35</v>
      </c>
      <c r="I189" s="13" t="s">
        <v>1795</v>
      </c>
      <c r="J189" s="13" t="s">
        <v>1796</v>
      </c>
      <c r="K189" s="8" t="s">
        <v>36</v>
      </c>
      <c r="L189" s="12" t="s">
        <v>525</v>
      </c>
      <c r="M189" s="12" t="s">
        <v>56</v>
      </c>
      <c r="N189" s="32">
        <v>11</v>
      </c>
      <c r="O189" s="28">
        <f t="shared" si="12"/>
        <v>8.0000000000000002E-3</v>
      </c>
      <c r="P189" s="17">
        <f t="shared" si="13"/>
        <v>4.0000000000000001E-3</v>
      </c>
      <c r="Q189" s="17">
        <f t="shared" si="14"/>
        <v>4.0000000000000001E-3</v>
      </c>
      <c r="R189" s="17">
        <f t="shared" si="15"/>
        <v>0</v>
      </c>
      <c r="S189" s="17">
        <f t="shared" si="16"/>
        <v>4.0000000000000001E-3</v>
      </c>
      <c r="T189" s="17">
        <v>2E-3</v>
      </c>
      <c r="U189" s="17">
        <v>2E-3</v>
      </c>
      <c r="V189" s="17">
        <v>0</v>
      </c>
      <c r="W189" s="17">
        <f t="shared" si="17"/>
        <v>4.0000000000000001E-3</v>
      </c>
      <c r="X189" s="17">
        <v>2E-3</v>
      </c>
      <c r="Y189" s="17">
        <v>2E-3</v>
      </c>
      <c r="Z189" s="17">
        <v>0</v>
      </c>
      <c r="AA189" s="12" t="s">
        <v>845</v>
      </c>
      <c r="AB189" s="12" t="s">
        <v>38</v>
      </c>
      <c r="AC189" s="8" t="s">
        <v>1583</v>
      </c>
      <c r="AD189" s="8" t="s">
        <v>1583</v>
      </c>
      <c r="AE189" s="12"/>
    </row>
    <row r="190" spans="1:31" ht="15" customHeight="1" x14ac:dyDescent="0.25">
      <c r="A190" s="8" t="s">
        <v>276</v>
      </c>
      <c r="B190" s="12" t="s">
        <v>641</v>
      </c>
      <c r="C190" s="12" t="s">
        <v>35</v>
      </c>
      <c r="D190" s="13" t="s">
        <v>35</v>
      </c>
      <c r="E190" s="12" t="s">
        <v>1619</v>
      </c>
      <c r="F190" s="12" t="s">
        <v>1594</v>
      </c>
      <c r="G190" s="12" t="s">
        <v>1619</v>
      </c>
      <c r="H190" s="12" t="s">
        <v>35</v>
      </c>
      <c r="I190" s="13" t="s">
        <v>1797</v>
      </c>
      <c r="J190" s="13" t="s">
        <v>1798</v>
      </c>
      <c r="K190" s="8" t="s">
        <v>36</v>
      </c>
      <c r="L190" s="12" t="s">
        <v>525</v>
      </c>
      <c r="M190" s="12" t="s">
        <v>56</v>
      </c>
      <c r="N190" s="32">
        <v>11</v>
      </c>
      <c r="O190" s="28">
        <f t="shared" si="12"/>
        <v>3.84</v>
      </c>
      <c r="P190" s="17">
        <f t="shared" si="13"/>
        <v>1.536</v>
      </c>
      <c r="Q190" s="17">
        <f t="shared" si="14"/>
        <v>2.3039999999999998</v>
      </c>
      <c r="R190" s="17">
        <f t="shared" si="15"/>
        <v>0</v>
      </c>
      <c r="S190" s="17">
        <f t="shared" si="16"/>
        <v>1.92</v>
      </c>
      <c r="T190" s="17">
        <v>0.76800000000000002</v>
      </c>
      <c r="U190" s="17">
        <v>1.1519999999999999</v>
      </c>
      <c r="V190" s="17">
        <v>0</v>
      </c>
      <c r="W190" s="17">
        <f t="shared" si="17"/>
        <v>1.92</v>
      </c>
      <c r="X190" s="17">
        <v>0.76800000000000002</v>
      </c>
      <c r="Y190" s="17">
        <v>1.1519999999999999</v>
      </c>
      <c r="Z190" s="17">
        <v>0</v>
      </c>
      <c r="AA190" s="12" t="s">
        <v>845</v>
      </c>
      <c r="AB190" s="12" t="s">
        <v>38</v>
      </c>
      <c r="AC190" s="8" t="s">
        <v>1583</v>
      </c>
      <c r="AD190" s="8" t="s">
        <v>1583</v>
      </c>
      <c r="AE190" s="12"/>
    </row>
    <row r="191" spans="1:31" ht="15" customHeight="1" x14ac:dyDescent="0.25">
      <c r="A191" s="8" t="s">
        <v>277</v>
      </c>
      <c r="B191" s="12" t="s">
        <v>1799</v>
      </c>
      <c r="C191" s="12" t="s">
        <v>35</v>
      </c>
      <c r="D191" s="13" t="s">
        <v>35</v>
      </c>
      <c r="E191" s="12" t="s">
        <v>1628</v>
      </c>
      <c r="F191" s="12" t="s">
        <v>1598</v>
      </c>
      <c r="G191" s="12" t="s">
        <v>1628</v>
      </c>
      <c r="H191" s="12" t="s">
        <v>35</v>
      </c>
      <c r="I191" s="13" t="s">
        <v>1800</v>
      </c>
      <c r="J191" s="13" t="s">
        <v>1801</v>
      </c>
      <c r="K191" s="8" t="s">
        <v>36</v>
      </c>
      <c r="L191" s="12" t="s">
        <v>525</v>
      </c>
      <c r="M191" s="12" t="s">
        <v>56</v>
      </c>
      <c r="N191" s="32">
        <v>7</v>
      </c>
      <c r="O191" s="28">
        <f t="shared" si="12"/>
        <v>2.0939999999999999</v>
      </c>
      <c r="P191" s="17">
        <f t="shared" si="13"/>
        <v>0.83799999999999997</v>
      </c>
      <c r="Q191" s="17">
        <f t="shared" si="14"/>
        <v>1.256</v>
      </c>
      <c r="R191" s="17">
        <f t="shared" si="15"/>
        <v>0</v>
      </c>
      <c r="S191" s="17">
        <f t="shared" si="16"/>
        <v>1.0469999999999999</v>
      </c>
      <c r="T191" s="17">
        <v>0.41899999999999998</v>
      </c>
      <c r="U191" s="17">
        <v>0.628</v>
      </c>
      <c r="V191" s="17">
        <v>0</v>
      </c>
      <c r="W191" s="17">
        <f t="shared" si="17"/>
        <v>1.0469999999999999</v>
      </c>
      <c r="X191" s="17">
        <v>0.41899999999999998</v>
      </c>
      <c r="Y191" s="17">
        <v>0.628</v>
      </c>
      <c r="Z191" s="17">
        <v>0</v>
      </c>
      <c r="AA191" s="12" t="s">
        <v>845</v>
      </c>
      <c r="AB191" s="12" t="s">
        <v>38</v>
      </c>
      <c r="AC191" s="8" t="s">
        <v>1583</v>
      </c>
      <c r="AD191" s="8" t="s">
        <v>1583</v>
      </c>
      <c r="AE191" s="12"/>
    </row>
    <row r="192" spans="1:31" ht="15" customHeight="1" x14ac:dyDescent="0.25">
      <c r="A192" s="8" t="s">
        <v>278</v>
      </c>
      <c r="B192" s="12" t="s">
        <v>879</v>
      </c>
      <c r="C192" s="12" t="s">
        <v>35</v>
      </c>
      <c r="D192" s="13" t="s">
        <v>35</v>
      </c>
      <c r="E192" s="12" t="s">
        <v>1628</v>
      </c>
      <c r="F192" s="12" t="s">
        <v>1598</v>
      </c>
      <c r="G192" s="12" t="s">
        <v>1628</v>
      </c>
      <c r="H192" s="12" t="s">
        <v>35</v>
      </c>
      <c r="I192" s="13" t="s">
        <v>1802</v>
      </c>
      <c r="J192" s="13" t="s">
        <v>1803</v>
      </c>
      <c r="K192" s="8" t="s">
        <v>36</v>
      </c>
      <c r="L192" s="12" t="s">
        <v>525</v>
      </c>
      <c r="M192" s="12" t="s">
        <v>56</v>
      </c>
      <c r="N192" s="32">
        <v>11</v>
      </c>
      <c r="O192" s="28">
        <f t="shared" si="12"/>
        <v>4.1500000000000004</v>
      </c>
      <c r="P192" s="17">
        <f t="shared" si="13"/>
        <v>1.66</v>
      </c>
      <c r="Q192" s="17">
        <f t="shared" si="14"/>
        <v>2.4900000000000002</v>
      </c>
      <c r="R192" s="17">
        <f t="shared" si="15"/>
        <v>0</v>
      </c>
      <c r="S192" s="17">
        <f t="shared" si="16"/>
        <v>2.0750000000000002</v>
      </c>
      <c r="T192" s="17">
        <v>0.83</v>
      </c>
      <c r="U192" s="17">
        <v>1.2450000000000001</v>
      </c>
      <c r="V192" s="17">
        <v>0</v>
      </c>
      <c r="W192" s="17">
        <f t="shared" si="17"/>
        <v>2.0750000000000002</v>
      </c>
      <c r="X192" s="17">
        <v>0.83</v>
      </c>
      <c r="Y192" s="17">
        <v>1.2450000000000001</v>
      </c>
      <c r="Z192" s="17">
        <v>0</v>
      </c>
      <c r="AA192" s="12" t="s">
        <v>845</v>
      </c>
      <c r="AB192" s="12" t="s">
        <v>38</v>
      </c>
      <c r="AC192" s="8" t="s">
        <v>1583</v>
      </c>
      <c r="AD192" s="8" t="s">
        <v>1583</v>
      </c>
      <c r="AE192" s="12"/>
    </row>
    <row r="193" spans="1:31" ht="15" customHeight="1" x14ac:dyDescent="0.25">
      <c r="A193" s="8" t="s">
        <v>279</v>
      </c>
      <c r="B193" s="12" t="s">
        <v>1578</v>
      </c>
      <c r="C193" s="12" t="s">
        <v>35</v>
      </c>
      <c r="D193" s="13" t="s">
        <v>1804</v>
      </c>
      <c r="E193" s="12" t="s">
        <v>1628</v>
      </c>
      <c r="F193" s="12" t="s">
        <v>1598</v>
      </c>
      <c r="G193" s="12" t="s">
        <v>1628</v>
      </c>
      <c r="H193" s="12" t="s">
        <v>35</v>
      </c>
      <c r="I193" s="13" t="s">
        <v>1805</v>
      </c>
      <c r="J193" s="13" t="s">
        <v>1806</v>
      </c>
      <c r="K193" s="8" t="s">
        <v>36</v>
      </c>
      <c r="L193" s="12" t="s">
        <v>525</v>
      </c>
      <c r="M193" s="12" t="s">
        <v>56</v>
      </c>
      <c r="N193" s="32">
        <v>7</v>
      </c>
      <c r="O193" s="28">
        <f t="shared" si="12"/>
        <v>13.484</v>
      </c>
      <c r="P193" s="17">
        <f t="shared" si="13"/>
        <v>5.3940000000000001</v>
      </c>
      <c r="Q193" s="17">
        <f t="shared" si="14"/>
        <v>8.09</v>
      </c>
      <c r="R193" s="17">
        <f t="shared" si="15"/>
        <v>0</v>
      </c>
      <c r="S193" s="17">
        <f t="shared" si="16"/>
        <v>6.742</v>
      </c>
      <c r="T193" s="17">
        <v>2.6970000000000001</v>
      </c>
      <c r="U193" s="17">
        <v>4.0449999999999999</v>
      </c>
      <c r="V193" s="17">
        <v>0</v>
      </c>
      <c r="W193" s="17">
        <f t="shared" si="17"/>
        <v>6.742</v>
      </c>
      <c r="X193" s="17">
        <v>2.6970000000000001</v>
      </c>
      <c r="Y193" s="17">
        <v>4.0449999999999999</v>
      </c>
      <c r="Z193" s="17">
        <v>0</v>
      </c>
      <c r="AA193" s="12" t="s">
        <v>845</v>
      </c>
      <c r="AB193" s="12" t="s">
        <v>38</v>
      </c>
      <c r="AC193" s="8" t="s">
        <v>1583</v>
      </c>
      <c r="AD193" s="8" t="s">
        <v>1583</v>
      </c>
      <c r="AE193" s="12"/>
    </row>
    <row r="194" spans="1:31" ht="15" customHeight="1" x14ac:dyDescent="0.25">
      <c r="A194" s="8" t="s">
        <v>280</v>
      </c>
      <c r="B194" s="12" t="s">
        <v>641</v>
      </c>
      <c r="C194" s="12" t="s">
        <v>35</v>
      </c>
      <c r="D194" s="13" t="s">
        <v>35</v>
      </c>
      <c r="E194" s="12" t="s">
        <v>1633</v>
      </c>
      <c r="F194" s="12" t="s">
        <v>1807</v>
      </c>
      <c r="G194" s="12" t="s">
        <v>1633</v>
      </c>
      <c r="H194" s="12" t="s">
        <v>35</v>
      </c>
      <c r="I194" s="13" t="s">
        <v>1808</v>
      </c>
      <c r="J194" s="13" t="s">
        <v>1809</v>
      </c>
      <c r="K194" s="8" t="s">
        <v>36</v>
      </c>
      <c r="L194" s="12" t="s">
        <v>525</v>
      </c>
      <c r="M194" s="12" t="s">
        <v>56</v>
      </c>
      <c r="N194" s="32">
        <v>14</v>
      </c>
      <c r="O194" s="28">
        <f t="shared" si="12"/>
        <v>17.484000000000002</v>
      </c>
      <c r="P194" s="17">
        <f t="shared" si="13"/>
        <v>6.9939999999999998</v>
      </c>
      <c r="Q194" s="17">
        <f t="shared" si="14"/>
        <v>10.49</v>
      </c>
      <c r="R194" s="17">
        <f t="shared" si="15"/>
        <v>0</v>
      </c>
      <c r="S194" s="17">
        <f t="shared" si="16"/>
        <v>8.7420000000000009</v>
      </c>
      <c r="T194" s="17">
        <v>3.4969999999999999</v>
      </c>
      <c r="U194" s="17">
        <v>5.2450000000000001</v>
      </c>
      <c r="V194" s="17">
        <v>0</v>
      </c>
      <c r="W194" s="17">
        <f t="shared" si="17"/>
        <v>8.7420000000000009</v>
      </c>
      <c r="X194" s="17">
        <v>3.4969999999999999</v>
      </c>
      <c r="Y194" s="17">
        <v>5.2450000000000001</v>
      </c>
      <c r="Z194" s="17">
        <v>0</v>
      </c>
      <c r="AA194" s="12" t="s">
        <v>845</v>
      </c>
      <c r="AB194" s="12" t="s">
        <v>38</v>
      </c>
      <c r="AC194" s="8" t="s">
        <v>1583</v>
      </c>
      <c r="AD194" s="8" t="s">
        <v>1583</v>
      </c>
      <c r="AE194" s="12"/>
    </row>
    <row r="195" spans="1:31" ht="15" customHeight="1" x14ac:dyDescent="0.25">
      <c r="A195" s="8" t="s">
        <v>281</v>
      </c>
      <c r="B195" s="12" t="s">
        <v>1810</v>
      </c>
      <c r="C195" s="12" t="s">
        <v>35</v>
      </c>
      <c r="D195" s="13" t="s">
        <v>35</v>
      </c>
      <c r="E195" s="12" t="s">
        <v>1633</v>
      </c>
      <c r="F195" s="12" t="s">
        <v>1594</v>
      </c>
      <c r="G195" s="12" t="s">
        <v>1633</v>
      </c>
      <c r="H195" s="12" t="s">
        <v>35</v>
      </c>
      <c r="I195" s="13" t="s">
        <v>1811</v>
      </c>
      <c r="J195" s="13" t="s">
        <v>1812</v>
      </c>
      <c r="K195" s="8" t="s">
        <v>36</v>
      </c>
      <c r="L195" s="12" t="s">
        <v>525</v>
      </c>
      <c r="M195" s="12" t="s">
        <v>56</v>
      </c>
      <c r="N195" s="32">
        <v>12.5</v>
      </c>
      <c r="O195" s="28">
        <f t="shared" si="12"/>
        <v>1.4139999999999999</v>
      </c>
      <c r="P195" s="17">
        <f t="shared" si="13"/>
        <v>0.56599999999999995</v>
      </c>
      <c r="Q195" s="17">
        <f t="shared" si="14"/>
        <v>0.84799999999999998</v>
      </c>
      <c r="R195" s="17">
        <f t="shared" si="15"/>
        <v>0</v>
      </c>
      <c r="S195" s="17">
        <f t="shared" si="16"/>
        <v>0.70699999999999996</v>
      </c>
      <c r="T195" s="17">
        <v>0.28299999999999997</v>
      </c>
      <c r="U195" s="17">
        <v>0.42399999999999999</v>
      </c>
      <c r="V195" s="17">
        <v>0</v>
      </c>
      <c r="W195" s="17">
        <f t="shared" si="17"/>
        <v>0.70699999999999996</v>
      </c>
      <c r="X195" s="17">
        <v>0.28299999999999997</v>
      </c>
      <c r="Y195" s="17">
        <v>0.42399999999999999</v>
      </c>
      <c r="Z195" s="17">
        <v>0</v>
      </c>
      <c r="AA195" s="12" t="s">
        <v>845</v>
      </c>
      <c r="AB195" s="12" t="s">
        <v>38</v>
      </c>
      <c r="AC195" s="8" t="s">
        <v>1583</v>
      </c>
      <c r="AD195" s="8" t="s">
        <v>1583</v>
      </c>
      <c r="AE195" s="12"/>
    </row>
    <row r="196" spans="1:31" ht="15" customHeight="1" x14ac:dyDescent="0.25">
      <c r="A196" s="8" t="s">
        <v>282</v>
      </c>
      <c r="B196" s="12" t="s">
        <v>641</v>
      </c>
      <c r="C196" s="12" t="s">
        <v>35</v>
      </c>
      <c r="D196" s="13" t="s">
        <v>35</v>
      </c>
      <c r="E196" s="12" t="s">
        <v>1643</v>
      </c>
      <c r="F196" s="12" t="s">
        <v>1598</v>
      </c>
      <c r="G196" s="12" t="s">
        <v>1643</v>
      </c>
      <c r="H196" s="12" t="s">
        <v>35</v>
      </c>
      <c r="I196" s="13" t="s">
        <v>1813</v>
      </c>
      <c r="J196" s="13" t="s">
        <v>1814</v>
      </c>
      <c r="K196" s="8" t="s">
        <v>36</v>
      </c>
      <c r="L196" s="12" t="s">
        <v>525</v>
      </c>
      <c r="M196" s="12" t="s">
        <v>56</v>
      </c>
      <c r="N196" s="32">
        <v>11</v>
      </c>
      <c r="O196" s="28">
        <f t="shared" si="12"/>
        <v>0.43</v>
      </c>
      <c r="P196" s="17">
        <f t="shared" si="13"/>
        <v>0.17199999999999999</v>
      </c>
      <c r="Q196" s="17">
        <f t="shared" si="14"/>
        <v>0.25800000000000001</v>
      </c>
      <c r="R196" s="17">
        <f t="shared" si="15"/>
        <v>0</v>
      </c>
      <c r="S196" s="17">
        <f t="shared" si="16"/>
        <v>0.215</v>
      </c>
      <c r="T196" s="17">
        <v>8.5999999999999993E-2</v>
      </c>
      <c r="U196" s="17">
        <v>0.129</v>
      </c>
      <c r="V196" s="17">
        <v>0</v>
      </c>
      <c r="W196" s="17">
        <f t="shared" si="17"/>
        <v>0.215</v>
      </c>
      <c r="X196" s="17">
        <v>8.5999999999999993E-2</v>
      </c>
      <c r="Y196" s="17">
        <v>0.129</v>
      </c>
      <c r="Z196" s="17">
        <v>0</v>
      </c>
      <c r="AA196" s="12" t="s">
        <v>845</v>
      </c>
      <c r="AB196" s="12" t="s">
        <v>38</v>
      </c>
      <c r="AC196" s="8" t="s">
        <v>1583</v>
      </c>
      <c r="AD196" s="8" t="s">
        <v>1583</v>
      </c>
      <c r="AE196" s="12"/>
    </row>
    <row r="197" spans="1:31" ht="15" customHeight="1" x14ac:dyDescent="0.25">
      <c r="A197" s="8" t="s">
        <v>283</v>
      </c>
      <c r="B197" s="12" t="s">
        <v>641</v>
      </c>
      <c r="C197" s="12" t="s">
        <v>35</v>
      </c>
      <c r="D197" s="13" t="s">
        <v>35</v>
      </c>
      <c r="E197" s="12" t="s">
        <v>1652</v>
      </c>
      <c r="F197" s="12" t="s">
        <v>1598</v>
      </c>
      <c r="G197" s="12" t="s">
        <v>1652</v>
      </c>
      <c r="H197" s="12" t="s">
        <v>35</v>
      </c>
      <c r="I197" s="13" t="s">
        <v>1815</v>
      </c>
      <c r="J197" s="13" t="s">
        <v>1816</v>
      </c>
      <c r="K197" s="8" t="s">
        <v>36</v>
      </c>
      <c r="L197" s="12" t="s">
        <v>525</v>
      </c>
      <c r="M197" s="12" t="s">
        <v>56</v>
      </c>
      <c r="N197" s="32">
        <v>32.5</v>
      </c>
      <c r="O197" s="28">
        <f t="shared" si="12"/>
        <v>7.870000000000001</v>
      </c>
      <c r="P197" s="17">
        <f t="shared" si="13"/>
        <v>3.1480000000000001</v>
      </c>
      <c r="Q197" s="17">
        <f t="shared" si="14"/>
        <v>4.7220000000000004</v>
      </c>
      <c r="R197" s="17">
        <f t="shared" si="15"/>
        <v>0</v>
      </c>
      <c r="S197" s="17">
        <f t="shared" si="16"/>
        <v>3.9350000000000005</v>
      </c>
      <c r="T197" s="17">
        <v>1.5740000000000001</v>
      </c>
      <c r="U197" s="17">
        <v>2.3610000000000002</v>
      </c>
      <c r="V197" s="17">
        <v>0</v>
      </c>
      <c r="W197" s="17">
        <f t="shared" si="17"/>
        <v>3.9350000000000005</v>
      </c>
      <c r="X197" s="17">
        <v>1.5740000000000001</v>
      </c>
      <c r="Y197" s="17">
        <v>2.3610000000000002</v>
      </c>
      <c r="Z197" s="17">
        <v>0</v>
      </c>
      <c r="AA197" s="12" t="s">
        <v>845</v>
      </c>
      <c r="AB197" s="12" t="s">
        <v>38</v>
      </c>
      <c r="AC197" s="8" t="s">
        <v>1583</v>
      </c>
      <c r="AD197" s="8" t="s">
        <v>1583</v>
      </c>
      <c r="AE197" s="12"/>
    </row>
    <row r="198" spans="1:31" ht="15" customHeight="1" x14ac:dyDescent="0.25">
      <c r="A198" s="8" t="s">
        <v>284</v>
      </c>
      <c r="B198" s="12" t="s">
        <v>1817</v>
      </c>
      <c r="C198" s="12" t="s">
        <v>35</v>
      </c>
      <c r="D198" s="13" t="s">
        <v>35</v>
      </c>
      <c r="E198" s="12" t="s">
        <v>1652</v>
      </c>
      <c r="F198" s="12" t="s">
        <v>1598</v>
      </c>
      <c r="G198" s="12" t="s">
        <v>1652</v>
      </c>
      <c r="H198" s="12" t="s">
        <v>35</v>
      </c>
      <c r="I198" s="13" t="s">
        <v>1818</v>
      </c>
      <c r="J198" s="13" t="s">
        <v>1819</v>
      </c>
      <c r="K198" s="8" t="s">
        <v>36</v>
      </c>
      <c r="L198" s="12" t="s">
        <v>525</v>
      </c>
      <c r="M198" s="12" t="s">
        <v>56</v>
      </c>
      <c r="N198" s="32">
        <v>11</v>
      </c>
      <c r="O198" s="28">
        <f t="shared" si="12"/>
        <v>0.04</v>
      </c>
      <c r="P198" s="17">
        <f t="shared" si="13"/>
        <v>1.6E-2</v>
      </c>
      <c r="Q198" s="17">
        <f t="shared" si="14"/>
        <v>2.4E-2</v>
      </c>
      <c r="R198" s="17">
        <f t="shared" si="15"/>
        <v>0</v>
      </c>
      <c r="S198" s="17">
        <f t="shared" si="16"/>
        <v>0.02</v>
      </c>
      <c r="T198" s="17">
        <v>8.0000000000000002E-3</v>
      </c>
      <c r="U198" s="17">
        <v>1.2E-2</v>
      </c>
      <c r="V198" s="17">
        <v>0</v>
      </c>
      <c r="W198" s="17">
        <f t="shared" si="17"/>
        <v>0.02</v>
      </c>
      <c r="X198" s="17">
        <v>8.0000000000000002E-3</v>
      </c>
      <c r="Y198" s="17">
        <v>1.2E-2</v>
      </c>
      <c r="Z198" s="17">
        <v>0</v>
      </c>
      <c r="AA198" s="12" t="s">
        <v>845</v>
      </c>
      <c r="AB198" s="12" t="s">
        <v>38</v>
      </c>
      <c r="AC198" s="8" t="s">
        <v>1583</v>
      </c>
      <c r="AD198" s="8" t="s">
        <v>1583</v>
      </c>
      <c r="AE198" s="12"/>
    </row>
    <row r="199" spans="1:31" ht="15" customHeight="1" x14ac:dyDescent="0.25">
      <c r="A199" s="8" t="s">
        <v>285</v>
      </c>
      <c r="B199" s="12" t="s">
        <v>1820</v>
      </c>
      <c r="C199" s="12" t="s">
        <v>1821</v>
      </c>
      <c r="D199" s="13" t="s">
        <v>108</v>
      </c>
      <c r="E199" s="12" t="s">
        <v>1660</v>
      </c>
      <c r="F199" s="12" t="s">
        <v>1598</v>
      </c>
      <c r="G199" s="12" t="s">
        <v>1660</v>
      </c>
      <c r="H199" s="12" t="s">
        <v>35</v>
      </c>
      <c r="I199" s="13" t="s">
        <v>1822</v>
      </c>
      <c r="J199" s="13" t="s">
        <v>1823</v>
      </c>
      <c r="K199" s="8" t="s">
        <v>36</v>
      </c>
      <c r="L199" s="12" t="s">
        <v>525</v>
      </c>
      <c r="M199" s="12" t="s">
        <v>56</v>
      </c>
      <c r="N199" s="32">
        <v>27</v>
      </c>
      <c r="O199" s="28">
        <f t="shared" si="12"/>
        <v>99.105999999999995</v>
      </c>
      <c r="P199" s="17">
        <f t="shared" si="13"/>
        <v>39.642000000000003</v>
      </c>
      <c r="Q199" s="17">
        <f t="shared" si="14"/>
        <v>59.463999999999999</v>
      </c>
      <c r="R199" s="17">
        <f t="shared" si="15"/>
        <v>0</v>
      </c>
      <c r="S199" s="17">
        <f t="shared" si="16"/>
        <v>49.552999999999997</v>
      </c>
      <c r="T199" s="17">
        <v>19.821000000000002</v>
      </c>
      <c r="U199" s="17">
        <v>29.731999999999999</v>
      </c>
      <c r="V199" s="17">
        <v>0</v>
      </c>
      <c r="W199" s="17">
        <f t="shared" si="17"/>
        <v>49.552999999999997</v>
      </c>
      <c r="X199" s="17">
        <v>19.821000000000002</v>
      </c>
      <c r="Y199" s="17">
        <v>29.731999999999999</v>
      </c>
      <c r="Z199" s="17">
        <v>0</v>
      </c>
      <c r="AA199" s="12" t="s">
        <v>845</v>
      </c>
      <c r="AB199" s="12" t="s">
        <v>38</v>
      </c>
      <c r="AC199" s="8" t="s">
        <v>1583</v>
      </c>
      <c r="AD199" s="8" t="s">
        <v>1583</v>
      </c>
      <c r="AE199" s="12"/>
    </row>
    <row r="200" spans="1:31" ht="15" customHeight="1" x14ac:dyDescent="0.25">
      <c r="A200" s="8" t="s">
        <v>286</v>
      </c>
      <c r="B200" s="12" t="s">
        <v>1824</v>
      </c>
      <c r="C200" s="12" t="s">
        <v>35</v>
      </c>
      <c r="D200" s="13" t="s">
        <v>35</v>
      </c>
      <c r="E200" s="12" t="s">
        <v>1660</v>
      </c>
      <c r="F200" s="12" t="s">
        <v>1598</v>
      </c>
      <c r="G200" s="12" t="s">
        <v>1660</v>
      </c>
      <c r="H200" s="12" t="s">
        <v>35</v>
      </c>
      <c r="I200" s="13" t="s">
        <v>1825</v>
      </c>
      <c r="J200" s="13" t="s">
        <v>1826</v>
      </c>
      <c r="K200" s="8" t="s">
        <v>36</v>
      </c>
      <c r="L200" s="12" t="s">
        <v>525</v>
      </c>
      <c r="M200" s="12" t="s">
        <v>56</v>
      </c>
      <c r="N200" s="32">
        <v>11</v>
      </c>
      <c r="O200" s="28">
        <f t="shared" si="12"/>
        <v>0.4</v>
      </c>
      <c r="P200" s="17">
        <f t="shared" si="13"/>
        <v>0.16</v>
      </c>
      <c r="Q200" s="17">
        <f t="shared" si="14"/>
        <v>0.24</v>
      </c>
      <c r="R200" s="17">
        <f t="shared" si="15"/>
        <v>0</v>
      </c>
      <c r="S200" s="17">
        <f t="shared" si="16"/>
        <v>0.2</v>
      </c>
      <c r="T200" s="17">
        <v>0.08</v>
      </c>
      <c r="U200" s="17">
        <v>0.12</v>
      </c>
      <c r="V200" s="17">
        <v>0</v>
      </c>
      <c r="W200" s="17">
        <f t="shared" si="17"/>
        <v>0.2</v>
      </c>
      <c r="X200" s="17">
        <v>0.08</v>
      </c>
      <c r="Y200" s="17">
        <v>0.12</v>
      </c>
      <c r="Z200" s="17">
        <v>0</v>
      </c>
      <c r="AA200" s="12" t="s">
        <v>845</v>
      </c>
      <c r="AB200" s="12" t="s">
        <v>38</v>
      </c>
      <c r="AC200" s="8" t="s">
        <v>1583</v>
      </c>
      <c r="AD200" s="8" t="s">
        <v>1583</v>
      </c>
      <c r="AE200" s="12"/>
    </row>
    <row r="201" spans="1:31" ht="15" customHeight="1" x14ac:dyDescent="0.25">
      <c r="A201" s="8" t="s">
        <v>287</v>
      </c>
      <c r="B201" s="12" t="s">
        <v>1827</v>
      </c>
      <c r="C201" s="12" t="s">
        <v>1821</v>
      </c>
      <c r="D201" s="13" t="s">
        <v>169</v>
      </c>
      <c r="E201" s="12" t="s">
        <v>1660</v>
      </c>
      <c r="F201" s="12" t="s">
        <v>1598</v>
      </c>
      <c r="G201" s="12" t="s">
        <v>1660</v>
      </c>
      <c r="H201" s="12" t="s">
        <v>35</v>
      </c>
      <c r="I201" s="13" t="s">
        <v>1828</v>
      </c>
      <c r="J201" s="13" t="s">
        <v>1829</v>
      </c>
      <c r="K201" s="8" t="s">
        <v>36</v>
      </c>
      <c r="L201" s="12" t="s">
        <v>525</v>
      </c>
      <c r="M201" s="12" t="s">
        <v>56</v>
      </c>
      <c r="N201" s="32">
        <v>25.5</v>
      </c>
      <c r="O201" s="28">
        <f t="shared" si="12"/>
        <v>13.783999999999999</v>
      </c>
      <c r="P201" s="17">
        <f t="shared" si="13"/>
        <v>5.5140000000000002</v>
      </c>
      <c r="Q201" s="17">
        <f t="shared" si="14"/>
        <v>8.27</v>
      </c>
      <c r="R201" s="17">
        <f t="shared" si="15"/>
        <v>0</v>
      </c>
      <c r="S201" s="17">
        <f t="shared" si="16"/>
        <v>6.8919999999999995</v>
      </c>
      <c r="T201" s="17">
        <v>2.7570000000000001</v>
      </c>
      <c r="U201" s="17">
        <v>4.1349999999999998</v>
      </c>
      <c r="V201" s="17">
        <v>0</v>
      </c>
      <c r="W201" s="17">
        <f t="shared" si="17"/>
        <v>6.8919999999999995</v>
      </c>
      <c r="X201" s="17">
        <v>2.7570000000000001</v>
      </c>
      <c r="Y201" s="17">
        <v>4.1349999999999998</v>
      </c>
      <c r="Z201" s="17">
        <v>0</v>
      </c>
      <c r="AA201" s="12" t="s">
        <v>845</v>
      </c>
      <c r="AB201" s="12" t="s">
        <v>38</v>
      </c>
      <c r="AC201" s="8" t="s">
        <v>1583</v>
      </c>
      <c r="AD201" s="8" t="s">
        <v>1583</v>
      </c>
      <c r="AE201" s="12"/>
    </row>
    <row r="202" spans="1:31" ht="15" customHeight="1" x14ac:dyDescent="0.25">
      <c r="A202" s="8" t="s">
        <v>288</v>
      </c>
      <c r="B202" s="12" t="s">
        <v>1830</v>
      </c>
      <c r="C202" s="12" t="s">
        <v>1821</v>
      </c>
      <c r="D202" s="13" t="s">
        <v>169</v>
      </c>
      <c r="E202" s="12" t="s">
        <v>1660</v>
      </c>
      <c r="F202" s="12" t="s">
        <v>1598</v>
      </c>
      <c r="G202" s="12" t="s">
        <v>1660</v>
      </c>
      <c r="H202" s="12" t="s">
        <v>35</v>
      </c>
      <c r="I202" s="13" t="s">
        <v>1831</v>
      </c>
      <c r="J202" s="13" t="s">
        <v>1832</v>
      </c>
      <c r="K202" s="8" t="s">
        <v>36</v>
      </c>
      <c r="L202" s="12" t="s">
        <v>525</v>
      </c>
      <c r="M202" s="12" t="s">
        <v>56</v>
      </c>
      <c r="N202" s="32">
        <v>14</v>
      </c>
      <c r="O202" s="28">
        <f t="shared" si="12"/>
        <v>16.830000000000002</v>
      </c>
      <c r="P202" s="17">
        <f t="shared" si="13"/>
        <v>6.7320000000000002</v>
      </c>
      <c r="Q202" s="17">
        <f t="shared" si="14"/>
        <v>10.098000000000001</v>
      </c>
      <c r="R202" s="17">
        <f t="shared" si="15"/>
        <v>0</v>
      </c>
      <c r="S202" s="17">
        <f t="shared" si="16"/>
        <v>8.4150000000000009</v>
      </c>
      <c r="T202" s="17">
        <v>3.3660000000000001</v>
      </c>
      <c r="U202" s="17">
        <v>5.0490000000000004</v>
      </c>
      <c r="V202" s="17">
        <v>0</v>
      </c>
      <c r="W202" s="17">
        <f t="shared" si="17"/>
        <v>8.4150000000000009</v>
      </c>
      <c r="X202" s="17">
        <v>3.3660000000000001</v>
      </c>
      <c r="Y202" s="17">
        <v>5.0490000000000004</v>
      </c>
      <c r="Z202" s="17">
        <v>0</v>
      </c>
      <c r="AA202" s="12" t="s">
        <v>845</v>
      </c>
      <c r="AB202" s="12" t="s">
        <v>38</v>
      </c>
      <c r="AC202" s="8" t="s">
        <v>1583</v>
      </c>
      <c r="AD202" s="8" t="s">
        <v>1583</v>
      </c>
      <c r="AE202" s="12"/>
    </row>
    <row r="203" spans="1:31" ht="15" customHeight="1" x14ac:dyDescent="0.25">
      <c r="A203" s="8" t="s">
        <v>289</v>
      </c>
      <c r="B203" s="12" t="s">
        <v>1833</v>
      </c>
      <c r="C203" s="12" t="s">
        <v>35</v>
      </c>
      <c r="D203" s="13" t="s">
        <v>119</v>
      </c>
      <c r="E203" s="12" t="s">
        <v>1665</v>
      </c>
      <c r="F203" s="12" t="s">
        <v>1598</v>
      </c>
      <c r="G203" s="12" t="s">
        <v>1665</v>
      </c>
      <c r="H203" s="12" t="s">
        <v>35</v>
      </c>
      <c r="I203" s="13" t="s">
        <v>1834</v>
      </c>
      <c r="J203" s="13" t="s">
        <v>1835</v>
      </c>
      <c r="K203" s="8" t="s">
        <v>36</v>
      </c>
      <c r="L203" s="12" t="s">
        <v>525</v>
      </c>
      <c r="M203" s="12" t="s">
        <v>56</v>
      </c>
      <c r="N203" s="32">
        <v>10.5</v>
      </c>
      <c r="O203" s="28">
        <f t="shared" ref="O203:O266" si="18">P203+Q203+R203</f>
        <v>15.936</v>
      </c>
      <c r="P203" s="17">
        <f t="shared" ref="P203:P266" si="19">T203+X203</f>
        <v>6.3739999999999997</v>
      </c>
      <c r="Q203" s="17">
        <f t="shared" ref="Q203:Q266" si="20">U203+Y203</f>
        <v>9.5619999999999994</v>
      </c>
      <c r="R203" s="17">
        <f t="shared" ref="R203:R266" si="21">V203+Z203</f>
        <v>0</v>
      </c>
      <c r="S203" s="17">
        <f t="shared" ref="S203:S266" si="22">T203+U203+V203</f>
        <v>7.968</v>
      </c>
      <c r="T203" s="17">
        <v>3.1869999999999998</v>
      </c>
      <c r="U203" s="17">
        <v>4.7809999999999997</v>
      </c>
      <c r="V203" s="17">
        <v>0</v>
      </c>
      <c r="W203" s="17">
        <f t="shared" ref="W203:W266" si="23">X203+Y203+Z203</f>
        <v>7.968</v>
      </c>
      <c r="X203" s="17">
        <v>3.1869999999999998</v>
      </c>
      <c r="Y203" s="17">
        <v>4.7809999999999997</v>
      </c>
      <c r="Z203" s="17">
        <v>0</v>
      </c>
      <c r="AA203" s="12" t="s">
        <v>845</v>
      </c>
      <c r="AB203" s="12" t="s">
        <v>38</v>
      </c>
      <c r="AC203" s="8" t="s">
        <v>1583</v>
      </c>
      <c r="AD203" s="8" t="s">
        <v>1583</v>
      </c>
      <c r="AE203" s="12"/>
    </row>
    <row r="204" spans="1:31" ht="15" customHeight="1" x14ac:dyDescent="0.25">
      <c r="A204" s="8" t="s">
        <v>290</v>
      </c>
      <c r="B204" s="12" t="s">
        <v>641</v>
      </c>
      <c r="C204" s="12" t="s">
        <v>35</v>
      </c>
      <c r="D204" s="13" t="s">
        <v>35</v>
      </c>
      <c r="E204" s="12" t="s">
        <v>1676</v>
      </c>
      <c r="F204" s="12" t="s">
        <v>1616</v>
      </c>
      <c r="G204" s="12" t="s">
        <v>1676</v>
      </c>
      <c r="H204" s="12" t="s">
        <v>35</v>
      </c>
      <c r="I204" s="13" t="s">
        <v>1836</v>
      </c>
      <c r="J204" s="13" t="s">
        <v>1837</v>
      </c>
      <c r="K204" s="8" t="s">
        <v>36</v>
      </c>
      <c r="L204" s="12" t="s">
        <v>525</v>
      </c>
      <c r="M204" s="12" t="s">
        <v>37</v>
      </c>
      <c r="N204" s="32">
        <v>16.5</v>
      </c>
      <c r="O204" s="28">
        <f t="shared" si="18"/>
        <v>6.3979999999999997</v>
      </c>
      <c r="P204" s="17">
        <f t="shared" si="19"/>
        <v>4.798</v>
      </c>
      <c r="Q204" s="17">
        <f t="shared" si="20"/>
        <v>1.6</v>
      </c>
      <c r="R204" s="17">
        <f t="shared" si="21"/>
        <v>0</v>
      </c>
      <c r="S204" s="17">
        <f t="shared" si="22"/>
        <v>3.1989999999999998</v>
      </c>
      <c r="T204" s="17">
        <v>2.399</v>
      </c>
      <c r="U204" s="17">
        <v>0.8</v>
      </c>
      <c r="V204" s="17">
        <v>0</v>
      </c>
      <c r="W204" s="17">
        <f t="shared" si="23"/>
        <v>3.1989999999999998</v>
      </c>
      <c r="X204" s="17">
        <v>2.399</v>
      </c>
      <c r="Y204" s="17">
        <v>0.8</v>
      </c>
      <c r="Z204" s="17">
        <v>0</v>
      </c>
      <c r="AA204" s="12" t="s">
        <v>845</v>
      </c>
      <c r="AB204" s="12" t="s">
        <v>38</v>
      </c>
      <c r="AC204" s="8" t="s">
        <v>1583</v>
      </c>
      <c r="AD204" s="8" t="s">
        <v>1583</v>
      </c>
      <c r="AE204" s="12"/>
    </row>
    <row r="205" spans="1:31" ht="15" customHeight="1" x14ac:dyDescent="0.25">
      <c r="A205" s="8" t="s">
        <v>291</v>
      </c>
      <c r="B205" s="12" t="s">
        <v>879</v>
      </c>
      <c r="C205" s="12" t="s">
        <v>35</v>
      </c>
      <c r="D205" s="13" t="s">
        <v>35</v>
      </c>
      <c r="E205" s="12" t="s">
        <v>1676</v>
      </c>
      <c r="F205" s="12" t="s">
        <v>1616</v>
      </c>
      <c r="G205" s="12" t="s">
        <v>1676</v>
      </c>
      <c r="H205" s="12" t="s">
        <v>35</v>
      </c>
      <c r="I205" s="13" t="s">
        <v>1838</v>
      </c>
      <c r="J205" s="13" t="s">
        <v>1839</v>
      </c>
      <c r="K205" s="8" t="s">
        <v>36</v>
      </c>
      <c r="L205" s="12" t="s">
        <v>525</v>
      </c>
      <c r="M205" s="12" t="s">
        <v>56</v>
      </c>
      <c r="N205" s="32">
        <v>11</v>
      </c>
      <c r="O205" s="28">
        <f t="shared" si="18"/>
        <v>0.628</v>
      </c>
      <c r="P205" s="17">
        <f t="shared" si="19"/>
        <v>0.252</v>
      </c>
      <c r="Q205" s="17">
        <f t="shared" si="20"/>
        <v>0.376</v>
      </c>
      <c r="R205" s="17">
        <f t="shared" si="21"/>
        <v>0</v>
      </c>
      <c r="S205" s="17">
        <f t="shared" si="22"/>
        <v>0.314</v>
      </c>
      <c r="T205" s="17">
        <v>0.126</v>
      </c>
      <c r="U205" s="17">
        <v>0.188</v>
      </c>
      <c r="V205" s="17">
        <v>0</v>
      </c>
      <c r="W205" s="17">
        <f t="shared" si="23"/>
        <v>0.314</v>
      </c>
      <c r="X205" s="17">
        <v>0.126</v>
      </c>
      <c r="Y205" s="17">
        <v>0.188</v>
      </c>
      <c r="Z205" s="17">
        <v>0</v>
      </c>
      <c r="AA205" s="12" t="s">
        <v>845</v>
      </c>
      <c r="AB205" s="12" t="s">
        <v>38</v>
      </c>
      <c r="AC205" s="8" t="s">
        <v>1583</v>
      </c>
      <c r="AD205" s="8" t="s">
        <v>1583</v>
      </c>
      <c r="AE205" s="12"/>
    </row>
    <row r="206" spans="1:31" ht="15" customHeight="1" x14ac:dyDescent="0.25">
      <c r="A206" s="8" t="s">
        <v>292</v>
      </c>
      <c r="B206" s="12" t="s">
        <v>641</v>
      </c>
      <c r="C206" s="12" t="s">
        <v>35</v>
      </c>
      <c r="D206" s="13" t="s">
        <v>35</v>
      </c>
      <c r="E206" s="12" t="s">
        <v>1679</v>
      </c>
      <c r="F206" s="12" t="s">
        <v>1598</v>
      </c>
      <c r="G206" s="12" t="s">
        <v>1679</v>
      </c>
      <c r="H206" s="12" t="s">
        <v>35</v>
      </c>
      <c r="I206" s="13" t="s">
        <v>1840</v>
      </c>
      <c r="J206" s="13" t="s">
        <v>1841</v>
      </c>
      <c r="K206" s="8" t="s">
        <v>36</v>
      </c>
      <c r="L206" s="12" t="s">
        <v>525</v>
      </c>
      <c r="M206" s="12" t="s">
        <v>56</v>
      </c>
      <c r="N206" s="32">
        <v>14</v>
      </c>
      <c r="O206" s="28">
        <f t="shared" si="18"/>
        <v>5.1419999999999995</v>
      </c>
      <c r="P206" s="17">
        <f t="shared" si="19"/>
        <v>2.056</v>
      </c>
      <c r="Q206" s="17">
        <f t="shared" si="20"/>
        <v>3.0859999999999999</v>
      </c>
      <c r="R206" s="17">
        <f t="shared" si="21"/>
        <v>0</v>
      </c>
      <c r="S206" s="17">
        <f t="shared" si="22"/>
        <v>2.5709999999999997</v>
      </c>
      <c r="T206" s="17">
        <v>1.028</v>
      </c>
      <c r="U206" s="17">
        <v>1.5429999999999999</v>
      </c>
      <c r="V206" s="17">
        <v>0</v>
      </c>
      <c r="W206" s="17">
        <f t="shared" si="23"/>
        <v>2.5709999999999997</v>
      </c>
      <c r="X206" s="17">
        <v>1.028</v>
      </c>
      <c r="Y206" s="17">
        <v>1.5429999999999999</v>
      </c>
      <c r="Z206" s="17">
        <v>0</v>
      </c>
      <c r="AA206" s="12" t="s">
        <v>845</v>
      </c>
      <c r="AB206" s="12" t="s">
        <v>38</v>
      </c>
      <c r="AC206" s="8" t="s">
        <v>1583</v>
      </c>
      <c r="AD206" s="8" t="s">
        <v>1583</v>
      </c>
      <c r="AE206" s="12"/>
    </row>
    <row r="207" spans="1:31" ht="15" customHeight="1" x14ac:dyDescent="0.25">
      <c r="A207" s="8" t="s">
        <v>293</v>
      </c>
      <c r="B207" s="12" t="s">
        <v>641</v>
      </c>
      <c r="C207" s="12" t="s">
        <v>35</v>
      </c>
      <c r="D207" s="13" t="s">
        <v>35</v>
      </c>
      <c r="E207" s="12" t="s">
        <v>1687</v>
      </c>
      <c r="F207" s="12" t="s">
        <v>1616</v>
      </c>
      <c r="G207" s="12" t="s">
        <v>1687</v>
      </c>
      <c r="H207" s="12" t="s">
        <v>35</v>
      </c>
      <c r="I207" s="13" t="s">
        <v>1842</v>
      </c>
      <c r="J207" s="13" t="s">
        <v>1843</v>
      </c>
      <c r="K207" s="8" t="s">
        <v>36</v>
      </c>
      <c r="L207" s="12" t="s">
        <v>525</v>
      </c>
      <c r="M207" s="12" t="s">
        <v>56</v>
      </c>
      <c r="N207" s="32">
        <v>3.5</v>
      </c>
      <c r="O207" s="28">
        <f t="shared" si="18"/>
        <v>2.9239999999999999</v>
      </c>
      <c r="P207" s="17">
        <f t="shared" si="19"/>
        <v>1.17</v>
      </c>
      <c r="Q207" s="17">
        <f t="shared" si="20"/>
        <v>1.754</v>
      </c>
      <c r="R207" s="17">
        <f t="shared" si="21"/>
        <v>0</v>
      </c>
      <c r="S207" s="17">
        <f t="shared" si="22"/>
        <v>1.462</v>
      </c>
      <c r="T207" s="17">
        <v>0.58499999999999996</v>
      </c>
      <c r="U207" s="17">
        <v>0.877</v>
      </c>
      <c r="V207" s="17">
        <v>0</v>
      </c>
      <c r="W207" s="17">
        <f t="shared" si="23"/>
        <v>1.462</v>
      </c>
      <c r="X207" s="17">
        <v>0.58499999999999996</v>
      </c>
      <c r="Y207" s="17">
        <v>0.877</v>
      </c>
      <c r="Z207" s="17">
        <v>0</v>
      </c>
      <c r="AA207" s="12" t="s">
        <v>845</v>
      </c>
      <c r="AB207" s="12" t="s">
        <v>38</v>
      </c>
      <c r="AC207" s="8" t="s">
        <v>1583</v>
      </c>
      <c r="AD207" s="8" t="s">
        <v>1583</v>
      </c>
      <c r="AE207" s="12"/>
    </row>
    <row r="208" spans="1:31" ht="15" customHeight="1" x14ac:dyDescent="0.25">
      <c r="A208" s="8" t="s">
        <v>294</v>
      </c>
      <c r="B208" s="12" t="s">
        <v>1844</v>
      </c>
      <c r="C208" s="12" t="s">
        <v>35</v>
      </c>
      <c r="D208" s="13" t="s">
        <v>1845</v>
      </c>
      <c r="E208" s="12" t="s">
        <v>1694</v>
      </c>
      <c r="F208" s="12" t="s">
        <v>1616</v>
      </c>
      <c r="G208" s="12" t="s">
        <v>1694</v>
      </c>
      <c r="H208" s="12" t="s">
        <v>35</v>
      </c>
      <c r="I208" s="13" t="s">
        <v>1846</v>
      </c>
      <c r="J208" s="13" t="s">
        <v>1847</v>
      </c>
      <c r="K208" s="8" t="s">
        <v>36</v>
      </c>
      <c r="L208" s="12" t="s">
        <v>525</v>
      </c>
      <c r="M208" s="12" t="s">
        <v>56</v>
      </c>
      <c r="N208" s="32">
        <v>16.5</v>
      </c>
      <c r="O208" s="28">
        <f t="shared" si="18"/>
        <v>1.9119999999999999</v>
      </c>
      <c r="P208" s="17">
        <f t="shared" si="19"/>
        <v>0.76400000000000001</v>
      </c>
      <c r="Q208" s="17">
        <f t="shared" si="20"/>
        <v>1.1479999999999999</v>
      </c>
      <c r="R208" s="17">
        <f t="shared" si="21"/>
        <v>0</v>
      </c>
      <c r="S208" s="17">
        <f t="shared" si="22"/>
        <v>0.95599999999999996</v>
      </c>
      <c r="T208" s="17">
        <v>0.38200000000000001</v>
      </c>
      <c r="U208" s="17">
        <v>0.57399999999999995</v>
      </c>
      <c r="V208" s="17">
        <v>0</v>
      </c>
      <c r="W208" s="17">
        <f t="shared" si="23"/>
        <v>0.95599999999999996</v>
      </c>
      <c r="X208" s="17">
        <v>0.38200000000000001</v>
      </c>
      <c r="Y208" s="17">
        <v>0.57399999999999995</v>
      </c>
      <c r="Z208" s="17">
        <v>0</v>
      </c>
      <c r="AA208" s="12" t="s">
        <v>845</v>
      </c>
      <c r="AB208" s="12" t="s">
        <v>38</v>
      </c>
      <c r="AC208" s="8" t="s">
        <v>1583</v>
      </c>
      <c r="AD208" s="8" t="s">
        <v>1583</v>
      </c>
      <c r="AE208" s="12"/>
    </row>
    <row r="209" spans="1:31" ht="15" customHeight="1" x14ac:dyDescent="0.25">
      <c r="A209" s="8" t="s">
        <v>295</v>
      </c>
      <c r="B209" s="12" t="s">
        <v>1817</v>
      </c>
      <c r="C209" s="12" t="s">
        <v>35</v>
      </c>
      <c r="D209" s="13" t="s">
        <v>35</v>
      </c>
      <c r="E209" s="12" t="s">
        <v>1699</v>
      </c>
      <c r="F209" s="12" t="s">
        <v>1700</v>
      </c>
      <c r="G209" s="12" t="s">
        <v>1699</v>
      </c>
      <c r="H209" s="12" t="s">
        <v>35</v>
      </c>
      <c r="I209" s="13" t="s">
        <v>1848</v>
      </c>
      <c r="J209" s="13" t="s">
        <v>1849</v>
      </c>
      <c r="K209" s="8" t="s">
        <v>36</v>
      </c>
      <c r="L209" s="12" t="s">
        <v>525</v>
      </c>
      <c r="M209" s="12" t="s">
        <v>56</v>
      </c>
      <c r="N209" s="32">
        <v>11</v>
      </c>
      <c r="O209" s="28">
        <f t="shared" si="18"/>
        <v>6.46</v>
      </c>
      <c r="P209" s="17">
        <f t="shared" si="19"/>
        <v>2.5840000000000001</v>
      </c>
      <c r="Q209" s="17">
        <f t="shared" si="20"/>
        <v>3.8759999999999999</v>
      </c>
      <c r="R209" s="17">
        <f t="shared" si="21"/>
        <v>0</v>
      </c>
      <c r="S209" s="17">
        <f t="shared" si="22"/>
        <v>3.23</v>
      </c>
      <c r="T209" s="17">
        <v>1.292</v>
      </c>
      <c r="U209" s="17">
        <v>1.9379999999999999</v>
      </c>
      <c r="V209" s="17">
        <v>0</v>
      </c>
      <c r="W209" s="17">
        <f t="shared" si="23"/>
        <v>3.23</v>
      </c>
      <c r="X209" s="17">
        <v>1.292</v>
      </c>
      <c r="Y209" s="17">
        <v>1.9379999999999999</v>
      </c>
      <c r="Z209" s="17">
        <v>0</v>
      </c>
      <c r="AA209" s="12" t="s">
        <v>845</v>
      </c>
      <c r="AB209" s="12" t="s">
        <v>38</v>
      </c>
      <c r="AC209" s="8" t="s">
        <v>1583</v>
      </c>
      <c r="AD209" s="8" t="s">
        <v>1583</v>
      </c>
      <c r="AE209" s="12"/>
    </row>
    <row r="210" spans="1:31" ht="15" customHeight="1" x14ac:dyDescent="0.25">
      <c r="A210" s="8" t="s">
        <v>296</v>
      </c>
      <c r="B210" s="12" t="s">
        <v>641</v>
      </c>
      <c r="C210" s="12" t="s">
        <v>35</v>
      </c>
      <c r="D210" s="13" t="s">
        <v>1850</v>
      </c>
      <c r="E210" s="12" t="s">
        <v>1699</v>
      </c>
      <c r="F210" s="12" t="s">
        <v>1598</v>
      </c>
      <c r="G210" s="12" t="s">
        <v>1699</v>
      </c>
      <c r="H210" s="12" t="s">
        <v>35</v>
      </c>
      <c r="I210" s="13" t="s">
        <v>1851</v>
      </c>
      <c r="J210" s="13" t="s">
        <v>1852</v>
      </c>
      <c r="K210" s="8" t="s">
        <v>36</v>
      </c>
      <c r="L210" s="12" t="s">
        <v>525</v>
      </c>
      <c r="M210" s="12" t="s">
        <v>56</v>
      </c>
      <c r="N210" s="32">
        <v>11</v>
      </c>
      <c r="O210" s="28">
        <f t="shared" si="18"/>
        <v>28.404000000000003</v>
      </c>
      <c r="P210" s="17">
        <f t="shared" si="19"/>
        <v>11.362</v>
      </c>
      <c r="Q210" s="17">
        <f t="shared" si="20"/>
        <v>17.042000000000002</v>
      </c>
      <c r="R210" s="17">
        <f t="shared" si="21"/>
        <v>0</v>
      </c>
      <c r="S210" s="17">
        <f t="shared" si="22"/>
        <v>14.202000000000002</v>
      </c>
      <c r="T210" s="17">
        <v>5.681</v>
      </c>
      <c r="U210" s="17">
        <v>8.5210000000000008</v>
      </c>
      <c r="V210" s="17">
        <v>0</v>
      </c>
      <c r="W210" s="17">
        <f t="shared" si="23"/>
        <v>14.202000000000002</v>
      </c>
      <c r="X210" s="17">
        <v>5.681</v>
      </c>
      <c r="Y210" s="17">
        <v>8.5210000000000008</v>
      </c>
      <c r="Z210" s="17">
        <v>0</v>
      </c>
      <c r="AA210" s="12" t="s">
        <v>845</v>
      </c>
      <c r="AB210" s="12" t="s">
        <v>38</v>
      </c>
      <c r="AC210" s="8" t="s">
        <v>1583</v>
      </c>
      <c r="AD210" s="8" t="s">
        <v>1583</v>
      </c>
      <c r="AE210" s="12"/>
    </row>
    <row r="211" spans="1:31" ht="15" customHeight="1" x14ac:dyDescent="0.25">
      <c r="A211" s="8" t="s">
        <v>297</v>
      </c>
      <c r="B211" s="12" t="s">
        <v>1853</v>
      </c>
      <c r="C211" s="12" t="s">
        <v>35</v>
      </c>
      <c r="D211" s="13" t="s">
        <v>1854</v>
      </c>
      <c r="E211" s="12" t="s">
        <v>1855</v>
      </c>
      <c r="F211" s="12" t="s">
        <v>1594</v>
      </c>
      <c r="G211" s="12" t="s">
        <v>1855</v>
      </c>
      <c r="H211" s="12" t="s">
        <v>35</v>
      </c>
      <c r="I211" s="13" t="s">
        <v>1856</v>
      </c>
      <c r="J211" s="13" t="s">
        <v>1857</v>
      </c>
      <c r="K211" s="8" t="s">
        <v>36</v>
      </c>
      <c r="L211" s="12" t="s">
        <v>525</v>
      </c>
      <c r="M211" s="12" t="s">
        <v>117</v>
      </c>
      <c r="N211" s="32">
        <v>2</v>
      </c>
      <c r="O211" s="28">
        <f t="shared" si="18"/>
        <v>0.26</v>
      </c>
      <c r="P211" s="17">
        <f t="shared" si="19"/>
        <v>0.26</v>
      </c>
      <c r="Q211" s="17">
        <f t="shared" si="20"/>
        <v>0</v>
      </c>
      <c r="R211" s="17">
        <f t="shared" si="21"/>
        <v>0</v>
      </c>
      <c r="S211" s="17">
        <f t="shared" si="22"/>
        <v>0.13</v>
      </c>
      <c r="T211" s="17">
        <v>0.13</v>
      </c>
      <c r="U211" s="17">
        <v>0</v>
      </c>
      <c r="V211" s="17">
        <v>0</v>
      </c>
      <c r="W211" s="17">
        <f t="shared" si="23"/>
        <v>0.13</v>
      </c>
      <c r="X211" s="17">
        <v>0.13</v>
      </c>
      <c r="Y211" s="17">
        <v>0</v>
      </c>
      <c r="Z211" s="17">
        <v>0</v>
      </c>
      <c r="AA211" s="12" t="s">
        <v>845</v>
      </c>
      <c r="AB211" s="12" t="s">
        <v>38</v>
      </c>
      <c r="AC211" s="8" t="s">
        <v>1583</v>
      </c>
      <c r="AD211" s="8" t="s">
        <v>1583</v>
      </c>
      <c r="AE211" s="12"/>
    </row>
    <row r="212" spans="1:31" ht="15" customHeight="1" x14ac:dyDescent="0.25">
      <c r="A212" s="8" t="s">
        <v>298</v>
      </c>
      <c r="B212" s="12" t="s">
        <v>1783</v>
      </c>
      <c r="C212" s="12" t="s">
        <v>35</v>
      </c>
      <c r="D212" s="13" t="s">
        <v>35</v>
      </c>
      <c r="E212" s="12" t="s">
        <v>1707</v>
      </c>
      <c r="F212" s="12" t="s">
        <v>1598</v>
      </c>
      <c r="G212" s="12" t="s">
        <v>1640</v>
      </c>
      <c r="H212" s="12" t="s">
        <v>35</v>
      </c>
      <c r="I212" s="13" t="s">
        <v>1858</v>
      </c>
      <c r="J212" s="13" t="s">
        <v>1859</v>
      </c>
      <c r="K212" s="8" t="s">
        <v>36</v>
      </c>
      <c r="L212" s="12" t="s">
        <v>525</v>
      </c>
      <c r="M212" s="12" t="s">
        <v>56</v>
      </c>
      <c r="N212" s="32">
        <v>39</v>
      </c>
      <c r="O212" s="28">
        <f t="shared" si="18"/>
        <v>38.793999999999997</v>
      </c>
      <c r="P212" s="17">
        <f t="shared" si="19"/>
        <v>15.518000000000001</v>
      </c>
      <c r="Q212" s="17">
        <f t="shared" si="20"/>
        <v>23.276</v>
      </c>
      <c r="R212" s="17">
        <f t="shared" si="21"/>
        <v>0</v>
      </c>
      <c r="S212" s="17">
        <f t="shared" si="22"/>
        <v>19.396999999999998</v>
      </c>
      <c r="T212" s="17">
        <v>7.7590000000000003</v>
      </c>
      <c r="U212" s="17">
        <v>11.638</v>
      </c>
      <c r="V212" s="17">
        <v>0</v>
      </c>
      <c r="W212" s="17">
        <f t="shared" si="23"/>
        <v>19.396999999999998</v>
      </c>
      <c r="X212" s="17">
        <v>7.7590000000000003</v>
      </c>
      <c r="Y212" s="17">
        <v>11.638</v>
      </c>
      <c r="Z212" s="17">
        <v>0</v>
      </c>
      <c r="AA212" s="12" t="s">
        <v>845</v>
      </c>
      <c r="AB212" s="12" t="s">
        <v>38</v>
      </c>
      <c r="AC212" s="8" t="s">
        <v>1583</v>
      </c>
      <c r="AD212" s="8" t="s">
        <v>1583</v>
      </c>
      <c r="AE212" s="12"/>
    </row>
    <row r="213" spans="1:31" ht="15" customHeight="1" x14ac:dyDescent="0.25">
      <c r="A213" s="8" t="s">
        <v>299</v>
      </c>
      <c r="B213" s="12" t="s">
        <v>35</v>
      </c>
      <c r="C213" s="12" t="s">
        <v>35</v>
      </c>
      <c r="D213" s="13" t="s">
        <v>1735</v>
      </c>
      <c r="E213" s="12" t="s">
        <v>1597</v>
      </c>
      <c r="F213" s="12" t="s">
        <v>1598</v>
      </c>
      <c r="G213" s="12" t="s">
        <v>1597</v>
      </c>
      <c r="H213" s="12" t="s">
        <v>35</v>
      </c>
      <c r="I213" s="13" t="s">
        <v>1860</v>
      </c>
      <c r="J213" s="13" t="s">
        <v>1861</v>
      </c>
      <c r="K213" s="12" t="s">
        <v>36</v>
      </c>
      <c r="L213" s="12" t="s">
        <v>525</v>
      </c>
      <c r="M213" s="12" t="s">
        <v>56</v>
      </c>
      <c r="N213" s="32">
        <v>1.5</v>
      </c>
      <c r="O213" s="28">
        <f t="shared" si="18"/>
        <v>0.34600000000000003</v>
      </c>
      <c r="P213" s="17">
        <f t="shared" si="19"/>
        <v>0.112</v>
      </c>
      <c r="Q213" s="17">
        <f t="shared" si="20"/>
        <v>0.23400000000000001</v>
      </c>
      <c r="R213" s="17">
        <f t="shared" si="21"/>
        <v>0</v>
      </c>
      <c r="S213" s="17">
        <f t="shared" si="22"/>
        <v>0.17300000000000001</v>
      </c>
      <c r="T213" s="17">
        <v>5.6000000000000001E-2</v>
      </c>
      <c r="U213" s="17">
        <v>0.11700000000000001</v>
      </c>
      <c r="V213" s="17">
        <v>0</v>
      </c>
      <c r="W213" s="17">
        <f t="shared" si="23"/>
        <v>0.17300000000000001</v>
      </c>
      <c r="X213" s="17">
        <v>5.6000000000000001E-2</v>
      </c>
      <c r="Y213" s="17">
        <v>0.11700000000000001</v>
      </c>
      <c r="Z213" s="17">
        <v>0</v>
      </c>
      <c r="AA213" s="12" t="s">
        <v>845</v>
      </c>
      <c r="AB213" s="12" t="s">
        <v>38</v>
      </c>
      <c r="AC213" s="12" t="s">
        <v>1583</v>
      </c>
      <c r="AD213" s="12" t="s">
        <v>1583</v>
      </c>
      <c r="AE213" s="12"/>
    </row>
    <row r="214" spans="1:31" ht="15" customHeight="1" x14ac:dyDescent="0.25">
      <c r="A214" s="8" t="s">
        <v>300</v>
      </c>
      <c r="B214" s="12" t="s">
        <v>35</v>
      </c>
      <c r="C214" s="12" t="s">
        <v>35</v>
      </c>
      <c r="D214" s="13" t="s">
        <v>1862</v>
      </c>
      <c r="E214" s="12" t="s">
        <v>1593</v>
      </c>
      <c r="F214" s="12" t="s">
        <v>1594</v>
      </c>
      <c r="G214" s="12" t="s">
        <v>1593</v>
      </c>
      <c r="H214" s="12" t="s">
        <v>35</v>
      </c>
      <c r="I214" s="13" t="s">
        <v>1863</v>
      </c>
      <c r="J214" s="13" t="s">
        <v>1864</v>
      </c>
      <c r="K214" s="12" t="s">
        <v>36</v>
      </c>
      <c r="L214" s="12" t="s">
        <v>525</v>
      </c>
      <c r="M214" s="12" t="s">
        <v>41</v>
      </c>
      <c r="N214" s="32">
        <v>20.5</v>
      </c>
      <c r="O214" s="28">
        <f t="shared" si="18"/>
        <v>16.538</v>
      </c>
      <c r="P214" s="17">
        <f t="shared" si="19"/>
        <v>16.538</v>
      </c>
      <c r="Q214" s="17">
        <f t="shared" si="20"/>
        <v>0</v>
      </c>
      <c r="R214" s="17">
        <f t="shared" si="21"/>
        <v>0</v>
      </c>
      <c r="S214" s="17">
        <f t="shared" si="22"/>
        <v>8.2690000000000001</v>
      </c>
      <c r="T214" s="17">
        <v>8.2690000000000001</v>
      </c>
      <c r="U214" s="17">
        <v>0</v>
      </c>
      <c r="V214" s="17">
        <v>0</v>
      </c>
      <c r="W214" s="17">
        <f t="shared" si="23"/>
        <v>8.2690000000000001</v>
      </c>
      <c r="X214" s="17">
        <v>8.2690000000000001</v>
      </c>
      <c r="Y214" s="17">
        <v>0</v>
      </c>
      <c r="Z214" s="17">
        <v>0</v>
      </c>
      <c r="AA214" s="12" t="s">
        <v>845</v>
      </c>
      <c r="AB214" s="12" t="s">
        <v>38</v>
      </c>
      <c r="AC214" s="12" t="s">
        <v>1583</v>
      </c>
      <c r="AD214" s="12" t="s">
        <v>1583</v>
      </c>
      <c r="AE214" s="12"/>
    </row>
    <row r="215" spans="1:31" ht="15" customHeight="1" x14ac:dyDescent="0.25">
      <c r="A215" s="8" t="s">
        <v>301</v>
      </c>
      <c r="B215" s="8" t="s">
        <v>1865</v>
      </c>
      <c r="C215" s="8" t="s">
        <v>35</v>
      </c>
      <c r="D215" s="8">
        <v>58</v>
      </c>
      <c r="E215" s="8" t="s">
        <v>1628</v>
      </c>
      <c r="F215" s="8" t="s">
        <v>1598</v>
      </c>
      <c r="G215" s="8" t="s">
        <v>1640</v>
      </c>
      <c r="H215" s="12" t="s">
        <v>35</v>
      </c>
      <c r="I215" s="8" t="s">
        <v>1866</v>
      </c>
      <c r="J215" s="13" t="s">
        <v>1867</v>
      </c>
      <c r="K215" s="8" t="s">
        <v>36</v>
      </c>
      <c r="L215" s="12" t="s">
        <v>525</v>
      </c>
      <c r="M215" s="8" t="s">
        <v>56</v>
      </c>
      <c r="N215" s="31">
        <v>25</v>
      </c>
      <c r="O215" s="28">
        <f t="shared" si="18"/>
        <v>75.894000000000005</v>
      </c>
      <c r="P215" s="17">
        <f t="shared" si="19"/>
        <v>30.358000000000001</v>
      </c>
      <c r="Q215" s="17">
        <f t="shared" si="20"/>
        <v>45.536000000000001</v>
      </c>
      <c r="R215" s="17">
        <f t="shared" si="21"/>
        <v>0</v>
      </c>
      <c r="S215" s="17">
        <f t="shared" si="22"/>
        <v>37.947000000000003</v>
      </c>
      <c r="T215" s="17">
        <v>15.179</v>
      </c>
      <c r="U215" s="17">
        <v>22.768000000000001</v>
      </c>
      <c r="V215" s="17">
        <v>0</v>
      </c>
      <c r="W215" s="17">
        <f t="shared" si="23"/>
        <v>37.947000000000003</v>
      </c>
      <c r="X215" s="17">
        <v>15.179</v>
      </c>
      <c r="Y215" s="17">
        <v>22.768000000000001</v>
      </c>
      <c r="Z215" s="17">
        <v>0</v>
      </c>
      <c r="AA215" s="12" t="s">
        <v>845</v>
      </c>
      <c r="AB215" s="12" t="s">
        <v>38</v>
      </c>
      <c r="AC215" s="8" t="s">
        <v>1583</v>
      </c>
      <c r="AD215" s="12" t="s">
        <v>1868</v>
      </c>
      <c r="AE215" s="12"/>
    </row>
    <row r="216" spans="1:31" ht="15" customHeight="1" x14ac:dyDescent="0.25">
      <c r="A216" s="8" t="s">
        <v>302</v>
      </c>
      <c r="B216" s="12" t="s">
        <v>1869</v>
      </c>
      <c r="C216" s="12" t="s">
        <v>35</v>
      </c>
      <c r="D216" s="13" t="s">
        <v>1870</v>
      </c>
      <c r="E216" s="12" t="s">
        <v>1628</v>
      </c>
      <c r="F216" s="12" t="s">
        <v>1598</v>
      </c>
      <c r="G216" s="12" t="s">
        <v>1628</v>
      </c>
      <c r="H216" s="12" t="s">
        <v>35</v>
      </c>
      <c r="I216" s="13" t="s">
        <v>1871</v>
      </c>
      <c r="J216" s="13" t="s">
        <v>1872</v>
      </c>
      <c r="K216" s="8" t="s">
        <v>36</v>
      </c>
      <c r="L216" s="12" t="s">
        <v>525</v>
      </c>
      <c r="M216" s="12" t="s">
        <v>56</v>
      </c>
      <c r="N216" s="32">
        <v>27</v>
      </c>
      <c r="O216" s="28">
        <f t="shared" si="18"/>
        <v>26.582000000000001</v>
      </c>
      <c r="P216" s="17">
        <f t="shared" si="19"/>
        <v>10.632</v>
      </c>
      <c r="Q216" s="17">
        <f t="shared" si="20"/>
        <v>15.95</v>
      </c>
      <c r="R216" s="17">
        <f t="shared" si="21"/>
        <v>0</v>
      </c>
      <c r="S216" s="17">
        <f t="shared" si="22"/>
        <v>13.291</v>
      </c>
      <c r="T216" s="17">
        <v>5.3159999999999998</v>
      </c>
      <c r="U216" s="17">
        <v>7.9749999999999996</v>
      </c>
      <c r="V216" s="17">
        <v>0</v>
      </c>
      <c r="W216" s="17">
        <f t="shared" si="23"/>
        <v>13.291</v>
      </c>
      <c r="X216" s="17">
        <v>5.3159999999999998</v>
      </c>
      <c r="Y216" s="17">
        <v>7.9749999999999996</v>
      </c>
      <c r="Z216" s="17">
        <v>0</v>
      </c>
      <c r="AA216" s="12" t="s">
        <v>845</v>
      </c>
      <c r="AB216" s="12" t="s">
        <v>38</v>
      </c>
      <c r="AC216" s="8" t="s">
        <v>1583</v>
      </c>
      <c r="AD216" s="12" t="s">
        <v>1868</v>
      </c>
      <c r="AE216" s="12"/>
    </row>
    <row r="217" spans="1:31" ht="15" customHeight="1" x14ac:dyDescent="0.25">
      <c r="A217" s="8" t="s">
        <v>303</v>
      </c>
      <c r="B217" s="8" t="s">
        <v>1865</v>
      </c>
      <c r="C217" s="8" t="s">
        <v>1873</v>
      </c>
      <c r="D217" s="8">
        <v>2</v>
      </c>
      <c r="E217" s="8" t="s">
        <v>1597</v>
      </c>
      <c r="F217" s="8" t="s">
        <v>1598</v>
      </c>
      <c r="G217" s="8" t="s">
        <v>1640</v>
      </c>
      <c r="H217" s="12" t="s">
        <v>35</v>
      </c>
      <c r="I217" s="8" t="s">
        <v>1874</v>
      </c>
      <c r="J217" s="13" t="s">
        <v>1875</v>
      </c>
      <c r="K217" s="8" t="s">
        <v>36</v>
      </c>
      <c r="L217" s="12" t="s">
        <v>525</v>
      </c>
      <c r="M217" s="8" t="s">
        <v>126</v>
      </c>
      <c r="N217" s="31">
        <v>50</v>
      </c>
      <c r="O217" s="28">
        <f t="shared" si="18"/>
        <v>354.536</v>
      </c>
      <c r="P217" s="17">
        <f t="shared" si="19"/>
        <v>88.634</v>
      </c>
      <c r="Q217" s="17">
        <f t="shared" si="20"/>
        <v>35.454000000000001</v>
      </c>
      <c r="R217" s="17">
        <f t="shared" si="21"/>
        <v>230.44800000000001</v>
      </c>
      <c r="S217" s="17">
        <f t="shared" si="22"/>
        <v>177.268</v>
      </c>
      <c r="T217" s="12">
        <v>44.317</v>
      </c>
      <c r="U217" s="12">
        <v>17.727</v>
      </c>
      <c r="V217" s="12">
        <v>115.224</v>
      </c>
      <c r="W217" s="17">
        <f t="shared" si="23"/>
        <v>177.268</v>
      </c>
      <c r="X217" s="12">
        <v>44.317</v>
      </c>
      <c r="Y217" s="12">
        <v>17.727</v>
      </c>
      <c r="Z217" s="12">
        <v>115.224</v>
      </c>
      <c r="AA217" s="12" t="s">
        <v>845</v>
      </c>
      <c r="AB217" s="12" t="s">
        <v>38</v>
      </c>
      <c r="AC217" s="8" t="s">
        <v>1583</v>
      </c>
      <c r="AD217" s="12" t="s">
        <v>1876</v>
      </c>
      <c r="AE217" s="12"/>
    </row>
    <row r="218" spans="1:31" ht="15" customHeight="1" x14ac:dyDescent="0.25">
      <c r="A218" s="8" t="s">
        <v>304</v>
      </c>
      <c r="B218" s="12" t="s">
        <v>1876</v>
      </c>
      <c r="C218" s="12" t="s">
        <v>1873</v>
      </c>
      <c r="D218" s="13" t="s">
        <v>169</v>
      </c>
      <c r="E218" s="12" t="s">
        <v>1597</v>
      </c>
      <c r="F218" s="12" t="s">
        <v>1598</v>
      </c>
      <c r="G218" s="12" t="s">
        <v>1597</v>
      </c>
      <c r="H218" s="12" t="s">
        <v>35</v>
      </c>
      <c r="I218" s="13" t="s">
        <v>1877</v>
      </c>
      <c r="J218" s="13" t="s">
        <v>1878</v>
      </c>
      <c r="K218" s="8" t="s">
        <v>36</v>
      </c>
      <c r="L218" s="12" t="s">
        <v>525</v>
      </c>
      <c r="M218" s="12" t="s">
        <v>56</v>
      </c>
      <c r="N218" s="32">
        <v>14</v>
      </c>
      <c r="O218" s="28">
        <f t="shared" si="18"/>
        <v>97.12</v>
      </c>
      <c r="P218" s="17">
        <f t="shared" si="19"/>
        <v>38.847999999999999</v>
      </c>
      <c r="Q218" s="17">
        <f t="shared" si="20"/>
        <v>58.271999999999998</v>
      </c>
      <c r="R218" s="17">
        <f t="shared" si="21"/>
        <v>0</v>
      </c>
      <c r="S218" s="17">
        <f t="shared" si="22"/>
        <v>48.56</v>
      </c>
      <c r="T218" s="17">
        <v>19.423999999999999</v>
      </c>
      <c r="U218" s="17">
        <v>29.135999999999999</v>
      </c>
      <c r="V218" s="17">
        <v>0</v>
      </c>
      <c r="W218" s="17">
        <f t="shared" si="23"/>
        <v>48.56</v>
      </c>
      <c r="X218" s="17">
        <v>19.423999999999999</v>
      </c>
      <c r="Y218" s="17">
        <v>29.135999999999999</v>
      </c>
      <c r="Z218" s="17">
        <v>0</v>
      </c>
      <c r="AA218" s="12" t="s">
        <v>845</v>
      </c>
      <c r="AB218" s="12" t="s">
        <v>38</v>
      </c>
      <c r="AC218" s="8" t="s">
        <v>1583</v>
      </c>
      <c r="AD218" s="12" t="s">
        <v>1876</v>
      </c>
      <c r="AE218" s="12"/>
    </row>
    <row r="219" spans="1:31" ht="15" customHeight="1" x14ac:dyDescent="0.25">
      <c r="A219" s="8" t="s">
        <v>305</v>
      </c>
      <c r="B219" s="12" t="s">
        <v>1876</v>
      </c>
      <c r="C219" s="12" t="s">
        <v>1873</v>
      </c>
      <c r="D219" s="13" t="s">
        <v>169</v>
      </c>
      <c r="E219" s="12" t="s">
        <v>1597</v>
      </c>
      <c r="F219" s="12" t="s">
        <v>1598</v>
      </c>
      <c r="G219" s="12" t="s">
        <v>1597</v>
      </c>
      <c r="H219" s="12" t="s">
        <v>35</v>
      </c>
      <c r="I219" s="13" t="s">
        <v>1879</v>
      </c>
      <c r="J219" s="13" t="s">
        <v>1880</v>
      </c>
      <c r="K219" s="8" t="s">
        <v>36</v>
      </c>
      <c r="L219" s="12" t="s">
        <v>525</v>
      </c>
      <c r="M219" s="12" t="s">
        <v>56</v>
      </c>
      <c r="N219" s="32">
        <v>27</v>
      </c>
      <c r="O219" s="28">
        <f t="shared" si="18"/>
        <v>21.736000000000001</v>
      </c>
      <c r="P219" s="17">
        <f t="shared" si="19"/>
        <v>8.6940000000000008</v>
      </c>
      <c r="Q219" s="17">
        <f t="shared" si="20"/>
        <v>13.042</v>
      </c>
      <c r="R219" s="17">
        <f t="shared" si="21"/>
        <v>0</v>
      </c>
      <c r="S219" s="17">
        <f t="shared" si="22"/>
        <v>10.868</v>
      </c>
      <c r="T219" s="17">
        <v>4.3470000000000004</v>
      </c>
      <c r="U219" s="17">
        <v>6.5209999999999999</v>
      </c>
      <c r="V219" s="17">
        <v>0</v>
      </c>
      <c r="W219" s="17">
        <f t="shared" si="23"/>
        <v>10.868</v>
      </c>
      <c r="X219" s="17">
        <v>4.3470000000000004</v>
      </c>
      <c r="Y219" s="17">
        <v>6.5209999999999999</v>
      </c>
      <c r="Z219" s="17">
        <v>0</v>
      </c>
      <c r="AA219" s="12" t="s">
        <v>845</v>
      </c>
      <c r="AB219" s="12" t="s">
        <v>38</v>
      </c>
      <c r="AC219" s="8" t="s">
        <v>1583</v>
      </c>
      <c r="AD219" s="12" t="s">
        <v>1876</v>
      </c>
      <c r="AE219" s="12"/>
    </row>
    <row r="220" spans="1:31" ht="15" customHeight="1" x14ac:dyDescent="0.25">
      <c r="A220" s="8" t="s">
        <v>306</v>
      </c>
      <c r="B220" s="12" t="s">
        <v>1881</v>
      </c>
      <c r="C220" s="12" t="s">
        <v>35</v>
      </c>
      <c r="D220" s="13" t="s">
        <v>121</v>
      </c>
      <c r="E220" s="12" t="s">
        <v>1694</v>
      </c>
      <c r="F220" s="12" t="s">
        <v>1616</v>
      </c>
      <c r="G220" s="12" t="s">
        <v>1694</v>
      </c>
      <c r="H220" s="12" t="s">
        <v>35</v>
      </c>
      <c r="I220" s="13" t="s">
        <v>1882</v>
      </c>
      <c r="J220" s="13" t="s">
        <v>1883</v>
      </c>
      <c r="K220" s="8" t="s">
        <v>36</v>
      </c>
      <c r="L220" s="12" t="s">
        <v>525</v>
      </c>
      <c r="M220" s="12" t="s">
        <v>56</v>
      </c>
      <c r="N220" s="32">
        <v>32.5</v>
      </c>
      <c r="O220" s="28">
        <f t="shared" si="18"/>
        <v>41.04</v>
      </c>
      <c r="P220" s="17">
        <f t="shared" si="19"/>
        <v>16.416</v>
      </c>
      <c r="Q220" s="17">
        <f t="shared" si="20"/>
        <v>24.623999999999999</v>
      </c>
      <c r="R220" s="17">
        <f t="shared" si="21"/>
        <v>0</v>
      </c>
      <c r="S220" s="17">
        <f t="shared" si="22"/>
        <v>20.52</v>
      </c>
      <c r="T220" s="17">
        <v>8.2080000000000002</v>
      </c>
      <c r="U220" s="17">
        <v>12.311999999999999</v>
      </c>
      <c r="V220" s="17">
        <v>0</v>
      </c>
      <c r="W220" s="17">
        <f t="shared" si="23"/>
        <v>20.52</v>
      </c>
      <c r="X220" s="17">
        <v>8.2080000000000002</v>
      </c>
      <c r="Y220" s="17">
        <v>12.311999999999999</v>
      </c>
      <c r="Z220" s="17">
        <v>0</v>
      </c>
      <c r="AA220" s="12" t="s">
        <v>845</v>
      </c>
      <c r="AB220" s="12" t="s">
        <v>38</v>
      </c>
      <c r="AC220" s="8" t="s">
        <v>1583</v>
      </c>
      <c r="AD220" s="12" t="s">
        <v>1881</v>
      </c>
      <c r="AE220" s="12" t="s">
        <v>1884</v>
      </c>
    </row>
    <row r="221" spans="1:31" ht="15" customHeight="1" x14ac:dyDescent="0.25">
      <c r="A221" s="8" t="s">
        <v>307</v>
      </c>
      <c r="B221" s="12" t="s">
        <v>1885</v>
      </c>
      <c r="C221" s="12" t="s">
        <v>1873</v>
      </c>
      <c r="D221" s="13" t="s">
        <v>123</v>
      </c>
      <c r="E221" s="12" t="s">
        <v>1633</v>
      </c>
      <c r="F221" s="12" t="s">
        <v>1594</v>
      </c>
      <c r="G221" s="12" t="s">
        <v>1633</v>
      </c>
      <c r="H221" s="12" t="s">
        <v>35</v>
      </c>
      <c r="I221" s="13" t="s">
        <v>1886</v>
      </c>
      <c r="J221" s="13" t="s">
        <v>1887</v>
      </c>
      <c r="K221" s="8" t="s">
        <v>36</v>
      </c>
      <c r="L221" s="12" t="s">
        <v>525</v>
      </c>
      <c r="M221" s="12" t="s">
        <v>56</v>
      </c>
      <c r="N221" s="32">
        <v>27</v>
      </c>
      <c r="O221" s="28">
        <f t="shared" si="18"/>
        <v>54</v>
      </c>
      <c r="P221" s="17">
        <f t="shared" si="19"/>
        <v>21.6</v>
      </c>
      <c r="Q221" s="17">
        <f t="shared" si="20"/>
        <v>32.4</v>
      </c>
      <c r="R221" s="17">
        <f t="shared" si="21"/>
        <v>0</v>
      </c>
      <c r="S221" s="17">
        <f t="shared" si="22"/>
        <v>27</v>
      </c>
      <c r="T221" s="17">
        <v>10.8</v>
      </c>
      <c r="U221" s="17">
        <v>16.2</v>
      </c>
      <c r="V221" s="17">
        <v>0</v>
      </c>
      <c r="W221" s="17">
        <f t="shared" si="23"/>
        <v>27</v>
      </c>
      <c r="X221" s="17">
        <v>10.8</v>
      </c>
      <c r="Y221" s="17">
        <v>16.2</v>
      </c>
      <c r="Z221" s="17">
        <v>0</v>
      </c>
      <c r="AA221" s="12" t="s">
        <v>845</v>
      </c>
      <c r="AB221" s="12" t="s">
        <v>38</v>
      </c>
      <c r="AC221" s="12" t="s">
        <v>1583</v>
      </c>
      <c r="AD221" s="8" t="s">
        <v>1885</v>
      </c>
      <c r="AE221" s="12" t="s">
        <v>1888</v>
      </c>
    </row>
    <row r="222" spans="1:31" ht="15" customHeight="1" x14ac:dyDescent="0.25">
      <c r="A222" s="8" t="s">
        <v>308</v>
      </c>
      <c r="B222" s="12" t="s">
        <v>1889</v>
      </c>
      <c r="C222" s="12" t="s">
        <v>35</v>
      </c>
      <c r="D222" s="13" t="s">
        <v>1890</v>
      </c>
      <c r="E222" s="12" t="s">
        <v>1699</v>
      </c>
      <c r="F222" s="12" t="s">
        <v>1700</v>
      </c>
      <c r="G222" s="12" t="s">
        <v>1699</v>
      </c>
      <c r="H222" s="12" t="s">
        <v>35</v>
      </c>
      <c r="I222" s="13" t="s">
        <v>1891</v>
      </c>
      <c r="J222" s="13" t="s">
        <v>1892</v>
      </c>
      <c r="K222" s="8" t="s">
        <v>36</v>
      </c>
      <c r="L222" s="12" t="s">
        <v>525</v>
      </c>
      <c r="M222" s="12" t="s">
        <v>56</v>
      </c>
      <c r="N222" s="32">
        <v>11</v>
      </c>
      <c r="O222" s="28">
        <f t="shared" si="18"/>
        <v>16.216000000000001</v>
      </c>
      <c r="P222" s="17">
        <f t="shared" si="19"/>
        <v>6.4859999999999998</v>
      </c>
      <c r="Q222" s="17">
        <f t="shared" si="20"/>
        <v>9.73</v>
      </c>
      <c r="R222" s="17">
        <f t="shared" si="21"/>
        <v>0</v>
      </c>
      <c r="S222" s="17">
        <f t="shared" si="22"/>
        <v>8.1080000000000005</v>
      </c>
      <c r="T222" s="17">
        <v>3.2429999999999999</v>
      </c>
      <c r="U222" s="17">
        <v>4.8650000000000002</v>
      </c>
      <c r="V222" s="17">
        <v>0</v>
      </c>
      <c r="W222" s="17">
        <f t="shared" si="23"/>
        <v>8.1080000000000005</v>
      </c>
      <c r="X222" s="17">
        <v>3.2429999999999999</v>
      </c>
      <c r="Y222" s="17">
        <v>4.8650000000000002</v>
      </c>
      <c r="Z222" s="17">
        <v>0</v>
      </c>
      <c r="AA222" s="12" t="s">
        <v>845</v>
      </c>
      <c r="AB222" s="12" t="s">
        <v>38</v>
      </c>
      <c r="AC222" s="12" t="s">
        <v>1583</v>
      </c>
      <c r="AD222" s="12" t="s">
        <v>1889</v>
      </c>
      <c r="AE222" s="12"/>
    </row>
    <row r="223" spans="1:31" ht="15" customHeight="1" x14ac:dyDescent="0.25">
      <c r="A223" s="8" t="s">
        <v>309</v>
      </c>
      <c r="B223" s="12" t="s">
        <v>1893</v>
      </c>
      <c r="C223" s="12" t="s">
        <v>1821</v>
      </c>
      <c r="D223" s="13" t="s">
        <v>108</v>
      </c>
      <c r="E223" s="12" t="s">
        <v>1660</v>
      </c>
      <c r="F223" s="12" t="s">
        <v>1598</v>
      </c>
      <c r="G223" s="12" t="s">
        <v>1660</v>
      </c>
      <c r="H223" s="12" t="s">
        <v>35</v>
      </c>
      <c r="I223" s="13" t="s">
        <v>1894</v>
      </c>
      <c r="J223" s="13" t="s">
        <v>1895</v>
      </c>
      <c r="K223" s="8" t="s">
        <v>36</v>
      </c>
      <c r="L223" s="12" t="s">
        <v>525</v>
      </c>
      <c r="M223" s="12" t="s">
        <v>41</v>
      </c>
      <c r="N223" s="32">
        <v>22</v>
      </c>
      <c r="O223" s="28">
        <f t="shared" si="18"/>
        <v>11.811999999999999</v>
      </c>
      <c r="P223" s="17">
        <f t="shared" si="19"/>
        <v>11.811999999999999</v>
      </c>
      <c r="Q223" s="17">
        <f t="shared" si="20"/>
        <v>0</v>
      </c>
      <c r="R223" s="17">
        <f t="shared" si="21"/>
        <v>0</v>
      </c>
      <c r="S223" s="17">
        <f t="shared" si="22"/>
        <v>5.9059999999999997</v>
      </c>
      <c r="T223" s="17">
        <v>5.9059999999999997</v>
      </c>
      <c r="U223" s="17">
        <v>0</v>
      </c>
      <c r="V223" s="17">
        <v>0</v>
      </c>
      <c r="W223" s="17">
        <f t="shared" si="23"/>
        <v>5.9059999999999997</v>
      </c>
      <c r="X223" s="17">
        <v>5.9059999999999997</v>
      </c>
      <c r="Y223" s="17">
        <v>0</v>
      </c>
      <c r="Z223" s="17">
        <v>0</v>
      </c>
      <c r="AA223" s="12" t="s">
        <v>845</v>
      </c>
      <c r="AB223" s="12" t="s">
        <v>38</v>
      </c>
      <c r="AC223" s="12" t="s">
        <v>1896</v>
      </c>
      <c r="AD223" s="12" t="s">
        <v>1896</v>
      </c>
      <c r="AE223" s="12"/>
    </row>
    <row r="224" spans="1:31" ht="15" customHeight="1" x14ac:dyDescent="0.25">
      <c r="A224" s="8" t="s">
        <v>310</v>
      </c>
      <c r="B224" s="12" t="s">
        <v>1897</v>
      </c>
      <c r="C224" s="12" t="s">
        <v>35</v>
      </c>
      <c r="D224" s="13" t="s">
        <v>187</v>
      </c>
      <c r="E224" s="12" t="s">
        <v>1699</v>
      </c>
      <c r="F224" s="12" t="s">
        <v>1700</v>
      </c>
      <c r="G224" s="12" t="s">
        <v>1699</v>
      </c>
      <c r="H224" s="12" t="s">
        <v>35</v>
      </c>
      <c r="I224" s="13" t="s">
        <v>1898</v>
      </c>
      <c r="J224" s="13" t="s">
        <v>1899</v>
      </c>
      <c r="K224" s="8" t="s">
        <v>36</v>
      </c>
      <c r="L224" s="12" t="s">
        <v>525</v>
      </c>
      <c r="M224" s="12" t="s">
        <v>41</v>
      </c>
      <c r="N224" s="32">
        <v>6.5</v>
      </c>
      <c r="O224" s="28">
        <f t="shared" si="18"/>
        <v>1.698</v>
      </c>
      <c r="P224" s="17">
        <f t="shared" si="19"/>
        <v>1.698</v>
      </c>
      <c r="Q224" s="17">
        <f t="shared" si="20"/>
        <v>0</v>
      </c>
      <c r="R224" s="17">
        <f t="shared" si="21"/>
        <v>0</v>
      </c>
      <c r="S224" s="17">
        <f t="shared" si="22"/>
        <v>0.84899999999999998</v>
      </c>
      <c r="T224" s="17">
        <v>0.84899999999999998</v>
      </c>
      <c r="U224" s="17">
        <v>0</v>
      </c>
      <c r="V224" s="17">
        <v>0</v>
      </c>
      <c r="W224" s="17">
        <f t="shared" si="23"/>
        <v>0.84899999999999998</v>
      </c>
      <c r="X224" s="17">
        <v>0.84899999999999998</v>
      </c>
      <c r="Y224" s="17">
        <v>0</v>
      </c>
      <c r="Z224" s="17">
        <v>0</v>
      </c>
      <c r="AA224" s="12" t="s">
        <v>845</v>
      </c>
      <c r="AB224" s="12" t="s">
        <v>38</v>
      </c>
      <c r="AC224" s="12" t="s">
        <v>1896</v>
      </c>
      <c r="AD224" s="12" t="s">
        <v>1896</v>
      </c>
      <c r="AE224" s="12"/>
    </row>
    <row r="225" spans="1:31" ht="15" customHeight="1" x14ac:dyDescent="0.25">
      <c r="A225" s="8" t="s">
        <v>311</v>
      </c>
      <c r="B225" s="12" t="s">
        <v>2053</v>
      </c>
      <c r="C225" s="12" t="s">
        <v>178</v>
      </c>
      <c r="D225" s="13" t="s">
        <v>2054</v>
      </c>
      <c r="E225" s="12" t="s">
        <v>1925</v>
      </c>
      <c r="F225" s="12" t="s">
        <v>1912</v>
      </c>
      <c r="G225" s="12" t="s">
        <v>1925</v>
      </c>
      <c r="H225" s="12" t="s">
        <v>35</v>
      </c>
      <c r="I225" s="13" t="s">
        <v>2055</v>
      </c>
      <c r="J225" s="13" t="s">
        <v>2056</v>
      </c>
      <c r="K225" s="12" t="s">
        <v>36</v>
      </c>
      <c r="L225" s="12" t="s">
        <v>525</v>
      </c>
      <c r="M225" s="12" t="s">
        <v>41</v>
      </c>
      <c r="N225" s="32">
        <v>5</v>
      </c>
      <c r="O225" s="28">
        <f t="shared" si="18"/>
        <v>3.1539999999999999</v>
      </c>
      <c r="P225" s="17">
        <f t="shared" si="19"/>
        <v>3.1539999999999999</v>
      </c>
      <c r="Q225" s="17">
        <f t="shared" si="20"/>
        <v>0</v>
      </c>
      <c r="R225" s="17">
        <f t="shared" si="21"/>
        <v>0</v>
      </c>
      <c r="S225" s="17">
        <f t="shared" si="22"/>
        <v>1.577</v>
      </c>
      <c r="T225" s="17">
        <v>1.577</v>
      </c>
      <c r="U225" s="17">
        <v>0</v>
      </c>
      <c r="V225" s="17">
        <v>0</v>
      </c>
      <c r="W225" s="17">
        <f t="shared" si="23"/>
        <v>1.577</v>
      </c>
      <c r="X225" s="17">
        <v>1.577</v>
      </c>
      <c r="Y225" s="17">
        <v>0</v>
      </c>
      <c r="Z225" s="17">
        <v>0</v>
      </c>
      <c r="AA225" s="12" t="s">
        <v>845</v>
      </c>
      <c r="AB225" s="12" t="s">
        <v>38</v>
      </c>
      <c r="AC225" s="12" t="s">
        <v>1900</v>
      </c>
      <c r="AD225" s="8" t="s">
        <v>1915</v>
      </c>
      <c r="AE225" s="16"/>
    </row>
    <row r="226" spans="1:31" ht="15" customHeight="1" x14ac:dyDescent="0.25">
      <c r="A226" s="8" t="s">
        <v>312</v>
      </c>
      <c r="B226" s="12" t="s">
        <v>2057</v>
      </c>
      <c r="C226" s="12" t="s">
        <v>35</v>
      </c>
      <c r="D226" s="13" t="s">
        <v>35</v>
      </c>
      <c r="E226" s="12" t="s">
        <v>1972</v>
      </c>
      <c r="F226" s="12" t="s">
        <v>1912</v>
      </c>
      <c r="G226" s="12" t="s">
        <v>1972</v>
      </c>
      <c r="H226" s="12" t="s">
        <v>35</v>
      </c>
      <c r="I226" s="13" t="s">
        <v>2058</v>
      </c>
      <c r="J226" s="13" t="s">
        <v>2059</v>
      </c>
      <c r="K226" s="12" t="s">
        <v>36</v>
      </c>
      <c r="L226" s="12" t="s">
        <v>525</v>
      </c>
      <c r="M226" s="12" t="s">
        <v>41</v>
      </c>
      <c r="N226" s="32">
        <v>15</v>
      </c>
      <c r="O226" s="28">
        <f t="shared" si="18"/>
        <v>0.156</v>
      </c>
      <c r="P226" s="17">
        <f t="shared" si="19"/>
        <v>0.156</v>
      </c>
      <c r="Q226" s="17">
        <f t="shared" si="20"/>
        <v>0</v>
      </c>
      <c r="R226" s="17">
        <f t="shared" si="21"/>
        <v>0</v>
      </c>
      <c r="S226" s="17">
        <f t="shared" si="22"/>
        <v>7.8E-2</v>
      </c>
      <c r="T226" s="17">
        <v>7.8E-2</v>
      </c>
      <c r="U226" s="17">
        <v>0</v>
      </c>
      <c r="V226" s="17">
        <v>0</v>
      </c>
      <c r="W226" s="17">
        <f t="shared" si="23"/>
        <v>7.8E-2</v>
      </c>
      <c r="X226" s="17">
        <v>7.8E-2</v>
      </c>
      <c r="Y226" s="17">
        <v>0</v>
      </c>
      <c r="Z226" s="17">
        <v>0</v>
      </c>
      <c r="AA226" s="12" t="s">
        <v>845</v>
      </c>
      <c r="AB226" s="12" t="s">
        <v>38</v>
      </c>
      <c r="AC226" s="12" t="s">
        <v>1900</v>
      </c>
      <c r="AD226" s="8" t="s">
        <v>1915</v>
      </c>
      <c r="AE226" s="16"/>
    </row>
    <row r="227" spans="1:31" ht="15" customHeight="1" x14ac:dyDescent="0.25">
      <c r="A227" s="8" t="s">
        <v>313</v>
      </c>
      <c r="B227" s="12" t="s">
        <v>2060</v>
      </c>
      <c r="C227" s="12" t="s">
        <v>35</v>
      </c>
      <c r="D227" s="13" t="s">
        <v>35</v>
      </c>
      <c r="E227" s="12" t="s">
        <v>1941</v>
      </c>
      <c r="F227" s="12" t="s">
        <v>1912</v>
      </c>
      <c r="G227" s="12" t="s">
        <v>1941</v>
      </c>
      <c r="H227" s="12" t="s">
        <v>35</v>
      </c>
      <c r="I227" s="13" t="s">
        <v>2061</v>
      </c>
      <c r="J227" s="13" t="s">
        <v>2062</v>
      </c>
      <c r="K227" s="12" t="s">
        <v>36</v>
      </c>
      <c r="L227" s="12" t="s">
        <v>525</v>
      </c>
      <c r="M227" s="12" t="s">
        <v>41</v>
      </c>
      <c r="N227" s="32">
        <v>3</v>
      </c>
      <c r="O227" s="28">
        <f t="shared" si="18"/>
        <v>0.39200000000000002</v>
      </c>
      <c r="P227" s="17">
        <f t="shared" si="19"/>
        <v>0.39200000000000002</v>
      </c>
      <c r="Q227" s="17">
        <f t="shared" si="20"/>
        <v>0</v>
      </c>
      <c r="R227" s="17">
        <f t="shared" si="21"/>
        <v>0</v>
      </c>
      <c r="S227" s="17">
        <f t="shared" si="22"/>
        <v>0.19600000000000001</v>
      </c>
      <c r="T227" s="17">
        <v>0.19600000000000001</v>
      </c>
      <c r="U227" s="17">
        <v>0</v>
      </c>
      <c r="V227" s="17">
        <v>0</v>
      </c>
      <c r="W227" s="17">
        <f t="shared" si="23"/>
        <v>0.19600000000000001</v>
      </c>
      <c r="X227" s="17">
        <v>0.19600000000000001</v>
      </c>
      <c r="Y227" s="17">
        <v>0</v>
      </c>
      <c r="Z227" s="17">
        <v>0</v>
      </c>
      <c r="AA227" s="12" t="s">
        <v>845</v>
      </c>
      <c r="AB227" s="12" t="s">
        <v>38</v>
      </c>
      <c r="AC227" s="12" t="s">
        <v>1900</v>
      </c>
      <c r="AD227" s="8" t="s">
        <v>1915</v>
      </c>
      <c r="AE227" s="16"/>
    </row>
    <row r="228" spans="1:31" ht="15" customHeight="1" x14ac:dyDescent="0.25">
      <c r="A228" s="8" t="s">
        <v>314</v>
      </c>
      <c r="B228" s="12" t="s">
        <v>2063</v>
      </c>
      <c r="C228" s="12" t="s">
        <v>35</v>
      </c>
      <c r="D228" s="13" t="s">
        <v>35</v>
      </c>
      <c r="E228" s="12" t="s">
        <v>1911</v>
      </c>
      <c r="F228" s="12" t="s">
        <v>1912</v>
      </c>
      <c r="G228" s="12" t="s">
        <v>1911</v>
      </c>
      <c r="H228" s="12" t="s">
        <v>35</v>
      </c>
      <c r="I228" s="13" t="s">
        <v>2064</v>
      </c>
      <c r="J228" s="13" t="s">
        <v>2065</v>
      </c>
      <c r="K228" s="12" t="s">
        <v>36</v>
      </c>
      <c r="L228" s="12" t="s">
        <v>525</v>
      </c>
      <c r="M228" s="12" t="s">
        <v>37</v>
      </c>
      <c r="N228" s="32">
        <v>15</v>
      </c>
      <c r="O228" s="28">
        <f t="shared" si="18"/>
        <v>52.72</v>
      </c>
      <c r="P228" s="17">
        <f t="shared" si="19"/>
        <v>21.088000000000001</v>
      </c>
      <c r="Q228" s="17">
        <f t="shared" si="20"/>
        <v>31.632000000000001</v>
      </c>
      <c r="R228" s="17">
        <f t="shared" si="21"/>
        <v>0</v>
      </c>
      <c r="S228" s="17">
        <f t="shared" si="22"/>
        <v>26.36</v>
      </c>
      <c r="T228" s="17">
        <v>10.544</v>
      </c>
      <c r="U228" s="17">
        <v>15.816000000000001</v>
      </c>
      <c r="V228" s="17">
        <v>0</v>
      </c>
      <c r="W228" s="17">
        <f t="shared" si="23"/>
        <v>26.36</v>
      </c>
      <c r="X228" s="17">
        <v>10.544</v>
      </c>
      <c r="Y228" s="17">
        <v>15.816000000000001</v>
      </c>
      <c r="Z228" s="17">
        <v>0</v>
      </c>
      <c r="AA228" s="12" t="s">
        <v>845</v>
      </c>
      <c r="AB228" s="12" t="s">
        <v>38</v>
      </c>
      <c r="AC228" s="12" t="s">
        <v>1900</v>
      </c>
      <c r="AD228" s="8" t="s">
        <v>1915</v>
      </c>
      <c r="AE228" s="16"/>
    </row>
    <row r="229" spans="1:31" ht="15" customHeight="1" x14ac:dyDescent="0.25">
      <c r="A229" s="8" t="s">
        <v>315</v>
      </c>
      <c r="B229" s="12" t="s">
        <v>2066</v>
      </c>
      <c r="C229" s="12" t="s">
        <v>1928</v>
      </c>
      <c r="D229" s="13" t="s">
        <v>35</v>
      </c>
      <c r="E229" s="12" t="s">
        <v>1925</v>
      </c>
      <c r="F229" s="12" t="s">
        <v>1912</v>
      </c>
      <c r="G229" s="12" t="s">
        <v>1925</v>
      </c>
      <c r="H229" s="12" t="s">
        <v>35</v>
      </c>
      <c r="I229" s="13" t="s">
        <v>2067</v>
      </c>
      <c r="J229" s="13" t="s">
        <v>2068</v>
      </c>
      <c r="K229" s="12" t="s">
        <v>36</v>
      </c>
      <c r="L229" s="12" t="s">
        <v>525</v>
      </c>
      <c r="M229" s="12" t="s">
        <v>56</v>
      </c>
      <c r="N229" s="32">
        <v>33</v>
      </c>
      <c r="O229" s="28">
        <f t="shared" si="18"/>
        <v>49.852000000000004</v>
      </c>
      <c r="P229" s="17">
        <f t="shared" si="19"/>
        <v>19.940000000000001</v>
      </c>
      <c r="Q229" s="17">
        <f t="shared" si="20"/>
        <v>29.911999999999999</v>
      </c>
      <c r="R229" s="17">
        <f t="shared" si="21"/>
        <v>0</v>
      </c>
      <c r="S229" s="17">
        <f t="shared" si="22"/>
        <v>24.926000000000002</v>
      </c>
      <c r="T229" s="17">
        <v>9.9700000000000006</v>
      </c>
      <c r="U229" s="17">
        <v>14.956</v>
      </c>
      <c r="V229" s="17">
        <v>0</v>
      </c>
      <c r="W229" s="17">
        <f t="shared" si="23"/>
        <v>24.926000000000002</v>
      </c>
      <c r="X229" s="17">
        <v>9.9700000000000006</v>
      </c>
      <c r="Y229" s="17">
        <v>14.956</v>
      </c>
      <c r="Z229" s="17">
        <v>0</v>
      </c>
      <c r="AA229" s="12" t="s">
        <v>845</v>
      </c>
      <c r="AB229" s="12" t="s">
        <v>38</v>
      </c>
      <c r="AC229" s="12" t="s">
        <v>1900</v>
      </c>
      <c r="AD229" s="8" t="s">
        <v>1915</v>
      </c>
      <c r="AE229" s="16"/>
    </row>
    <row r="230" spans="1:31" ht="15" customHeight="1" x14ac:dyDescent="0.25">
      <c r="A230" s="8" t="s">
        <v>316</v>
      </c>
      <c r="B230" s="12" t="s">
        <v>2066</v>
      </c>
      <c r="C230" s="12" t="s">
        <v>35</v>
      </c>
      <c r="D230" s="13" t="s">
        <v>35</v>
      </c>
      <c r="E230" s="12" t="s">
        <v>1958</v>
      </c>
      <c r="F230" s="12" t="s">
        <v>1912</v>
      </c>
      <c r="G230" s="12" t="s">
        <v>1958</v>
      </c>
      <c r="H230" s="12" t="s">
        <v>35</v>
      </c>
      <c r="I230" s="13" t="s">
        <v>2069</v>
      </c>
      <c r="J230" s="13" t="s">
        <v>2070</v>
      </c>
      <c r="K230" s="12" t="s">
        <v>36</v>
      </c>
      <c r="L230" s="12" t="s">
        <v>525</v>
      </c>
      <c r="M230" s="12" t="s">
        <v>41</v>
      </c>
      <c r="N230" s="32">
        <v>15</v>
      </c>
      <c r="O230" s="28">
        <f t="shared" si="18"/>
        <v>1.6679999999999999</v>
      </c>
      <c r="P230" s="17">
        <f t="shared" si="19"/>
        <v>1.6679999999999999</v>
      </c>
      <c r="Q230" s="17">
        <f t="shared" si="20"/>
        <v>0</v>
      </c>
      <c r="R230" s="17">
        <f t="shared" si="21"/>
        <v>0</v>
      </c>
      <c r="S230" s="17">
        <f t="shared" si="22"/>
        <v>0.83399999999999996</v>
      </c>
      <c r="T230" s="17">
        <v>0.83399999999999996</v>
      </c>
      <c r="U230" s="17">
        <v>0</v>
      </c>
      <c r="V230" s="17">
        <v>0</v>
      </c>
      <c r="W230" s="17">
        <f t="shared" si="23"/>
        <v>0.83399999999999996</v>
      </c>
      <c r="X230" s="17">
        <v>0.83399999999999996</v>
      </c>
      <c r="Y230" s="17">
        <v>0</v>
      </c>
      <c r="Z230" s="17">
        <v>0</v>
      </c>
      <c r="AA230" s="12" t="s">
        <v>845</v>
      </c>
      <c r="AB230" s="12" t="s">
        <v>38</v>
      </c>
      <c r="AC230" s="12" t="s">
        <v>1900</v>
      </c>
      <c r="AD230" s="8" t="s">
        <v>1915</v>
      </c>
      <c r="AE230" s="16"/>
    </row>
    <row r="231" spans="1:31" ht="15" customHeight="1" x14ac:dyDescent="0.25">
      <c r="A231" s="8" t="s">
        <v>317</v>
      </c>
      <c r="B231" s="12" t="s">
        <v>2071</v>
      </c>
      <c r="C231" s="12" t="s">
        <v>35</v>
      </c>
      <c r="D231" s="13" t="s">
        <v>2072</v>
      </c>
      <c r="E231" s="12" t="s">
        <v>2006</v>
      </c>
      <c r="F231" s="12" t="s">
        <v>1912</v>
      </c>
      <c r="G231" s="12" t="s">
        <v>2006</v>
      </c>
      <c r="H231" s="12" t="s">
        <v>35</v>
      </c>
      <c r="I231" s="13" t="s">
        <v>2073</v>
      </c>
      <c r="J231" s="13" t="s">
        <v>2074</v>
      </c>
      <c r="K231" s="12" t="s">
        <v>36</v>
      </c>
      <c r="L231" s="12" t="s">
        <v>525</v>
      </c>
      <c r="M231" s="12" t="s">
        <v>41</v>
      </c>
      <c r="N231" s="32">
        <v>4</v>
      </c>
      <c r="O231" s="28">
        <f t="shared" si="18"/>
        <v>1.198</v>
      </c>
      <c r="P231" s="17">
        <f t="shared" si="19"/>
        <v>1.198</v>
      </c>
      <c r="Q231" s="17">
        <f t="shared" si="20"/>
        <v>0</v>
      </c>
      <c r="R231" s="17">
        <f t="shared" si="21"/>
        <v>0</v>
      </c>
      <c r="S231" s="17">
        <f t="shared" si="22"/>
        <v>0.59899999999999998</v>
      </c>
      <c r="T231" s="17">
        <v>0.59899999999999998</v>
      </c>
      <c r="U231" s="17">
        <v>0</v>
      </c>
      <c r="V231" s="17">
        <v>0</v>
      </c>
      <c r="W231" s="17">
        <f t="shared" si="23"/>
        <v>0.59899999999999998</v>
      </c>
      <c r="X231" s="17">
        <v>0.59899999999999998</v>
      </c>
      <c r="Y231" s="17">
        <v>0</v>
      </c>
      <c r="Z231" s="17">
        <v>0</v>
      </c>
      <c r="AA231" s="12" t="s">
        <v>845</v>
      </c>
      <c r="AB231" s="12" t="s">
        <v>38</v>
      </c>
      <c r="AC231" s="12" t="s">
        <v>1900</v>
      </c>
      <c r="AD231" s="8" t="s">
        <v>1915</v>
      </c>
      <c r="AE231" s="16"/>
    </row>
    <row r="232" spans="1:31" ht="15" customHeight="1" x14ac:dyDescent="0.25">
      <c r="A232" s="8" t="s">
        <v>318</v>
      </c>
      <c r="B232" s="12" t="s">
        <v>2075</v>
      </c>
      <c r="C232" s="12" t="s">
        <v>35</v>
      </c>
      <c r="D232" s="13" t="s">
        <v>35</v>
      </c>
      <c r="E232" s="12" t="s">
        <v>1911</v>
      </c>
      <c r="F232" s="12" t="s">
        <v>1912</v>
      </c>
      <c r="G232" s="12" t="s">
        <v>1911</v>
      </c>
      <c r="H232" s="12" t="s">
        <v>35</v>
      </c>
      <c r="I232" s="13" t="s">
        <v>2076</v>
      </c>
      <c r="J232" s="13" t="s">
        <v>2077</v>
      </c>
      <c r="K232" s="12" t="s">
        <v>36</v>
      </c>
      <c r="L232" s="12" t="s">
        <v>525</v>
      </c>
      <c r="M232" s="12" t="s">
        <v>41</v>
      </c>
      <c r="N232" s="32">
        <v>15</v>
      </c>
      <c r="O232" s="28">
        <f t="shared" si="18"/>
        <v>0.106</v>
      </c>
      <c r="P232" s="17">
        <f t="shared" si="19"/>
        <v>0.106</v>
      </c>
      <c r="Q232" s="17">
        <f t="shared" si="20"/>
        <v>0</v>
      </c>
      <c r="R232" s="17">
        <f t="shared" si="21"/>
        <v>0</v>
      </c>
      <c r="S232" s="17">
        <f t="shared" si="22"/>
        <v>5.2999999999999999E-2</v>
      </c>
      <c r="T232" s="17">
        <v>5.2999999999999999E-2</v>
      </c>
      <c r="U232" s="17">
        <v>0</v>
      </c>
      <c r="V232" s="17">
        <v>0</v>
      </c>
      <c r="W232" s="17">
        <f t="shared" si="23"/>
        <v>5.2999999999999999E-2</v>
      </c>
      <c r="X232" s="17">
        <v>5.2999999999999999E-2</v>
      </c>
      <c r="Y232" s="17">
        <v>0</v>
      </c>
      <c r="Z232" s="17">
        <v>0</v>
      </c>
      <c r="AA232" s="12" t="s">
        <v>845</v>
      </c>
      <c r="AB232" s="12" t="s">
        <v>38</v>
      </c>
      <c r="AC232" s="12" t="s">
        <v>1900</v>
      </c>
      <c r="AD232" s="8" t="s">
        <v>1915</v>
      </c>
      <c r="AE232" s="16"/>
    </row>
    <row r="233" spans="1:31" ht="15" customHeight="1" x14ac:dyDescent="0.25">
      <c r="A233" s="8" t="s">
        <v>319</v>
      </c>
      <c r="B233" s="12" t="s">
        <v>2075</v>
      </c>
      <c r="C233" s="12" t="s">
        <v>35</v>
      </c>
      <c r="D233" s="13" t="s">
        <v>2078</v>
      </c>
      <c r="E233" s="12" t="s">
        <v>2015</v>
      </c>
      <c r="F233" s="12" t="s">
        <v>1912</v>
      </c>
      <c r="G233" s="12" t="s">
        <v>2015</v>
      </c>
      <c r="H233" s="12" t="s">
        <v>35</v>
      </c>
      <c r="I233" s="13" t="s">
        <v>2079</v>
      </c>
      <c r="J233" s="13" t="s">
        <v>2080</v>
      </c>
      <c r="K233" s="12" t="s">
        <v>36</v>
      </c>
      <c r="L233" s="12" t="s">
        <v>525</v>
      </c>
      <c r="M233" s="12" t="s">
        <v>41</v>
      </c>
      <c r="N233" s="32">
        <v>12</v>
      </c>
      <c r="O233" s="28">
        <f t="shared" si="18"/>
        <v>2.5999999999999999E-2</v>
      </c>
      <c r="P233" s="17">
        <f t="shared" si="19"/>
        <v>2.5999999999999999E-2</v>
      </c>
      <c r="Q233" s="17">
        <f t="shared" si="20"/>
        <v>0</v>
      </c>
      <c r="R233" s="17">
        <f t="shared" si="21"/>
        <v>0</v>
      </c>
      <c r="S233" s="17">
        <f t="shared" si="22"/>
        <v>1.2999999999999999E-2</v>
      </c>
      <c r="T233" s="17">
        <v>1.2999999999999999E-2</v>
      </c>
      <c r="U233" s="17">
        <v>0</v>
      </c>
      <c r="V233" s="17">
        <v>0</v>
      </c>
      <c r="W233" s="17">
        <f t="shared" si="23"/>
        <v>1.2999999999999999E-2</v>
      </c>
      <c r="X233" s="17">
        <v>1.2999999999999999E-2</v>
      </c>
      <c r="Y233" s="17">
        <v>0</v>
      </c>
      <c r="Z233" s="17">
        <v>0</v>
      </c>
      <c r="AA233" s="12" t="s">
        <v>845</v>
      </c>
      <c r="AB233" s="12" t="s">
        <v>38</v>
      </c>
      <c r="AC233" s="12" t="s">
        <v>1900</v>
      </c>
      <c r="AD233" s="8" t="s">
        <v>1915</v>
      </c>
      <c r="AE233" s="16"/>
    </row>
    <row r="234" spans="1:31" ht="15" customHeight="1" x14ac:dyDescent="0.25">
      <c r="A234" s="8" t="s">
        <v>320</v>
      </c>
      <c r="B234" s="12" t="s">
        <v>1783</v>
      </c>
      <c r="C234" s="12" t="s">
        <v>526</v>
      </c>
      <c r="D234" s="13" t="s">
        <v>2081</v>
      </c>
      <c r="E234" s="12" t="s">
        <v>2015</v>
      </c>
      <c r="F234" s="12" t="s">
        <v>1912</v>
      </c>
      <c r="G234" s="12" t="s">
        <v>2015</v>
      </c>
      <c r="H234" s="12" t="s">
        <v>35</v>
      </c>
      <c r="I234" s="13" t="s">
        <v>2082</v>
      </c>
      <c r="J234" s="13" t="s">
        <v>2083</v>
      </c>
      <c r="K234" s="12" t="s">
        <v>36</v>
      </c>
      <c r="L234" s="12" t="s">
        <v>525</v>
      </c>
      <c r="M234" s="12" t="s">
        <v>41</v>
      </c>
      <c r="N234" s="32">
        <v>12</v>
      </c>
      <c r="O234" s="28">
        <f t="shared" si="18"/>
        <v>6.0000000000000001E-3</v>
      </c>
      <c r="P234" s="17">
        <f t="shared" si="19"/>
        <v>6.0000000000000001E-3</v>
      </c>
      <c r="Q234" s="17">
        <f t="shared" si="20"/>
        <v>0</v>
      </c>
      <c r="R234" s="17">
        <f t="shared" si="21"/>
        <v>0</v>
      </c>
      <c r="S234" s="17">
        <f t="shared" si="22"/>
        <v>3.0000000000000001E-3</v>
      </c>
      <c r="T234" s="17">
        <v>3.0000000000000001E-3</v>
      </c>
      <c r="U234" s="17">
        <v>0</v>
      </c>
      <c r="V234" s="17">
        <v>0</v>
      </c>
      <c r="W234" s="17">
        <f t="shared" si="23"/>
        <v>3.0000000000000001E-3</v>
      </c>
      <c r="X234" s="17">
        <v>3.0000000000000001E-3</v>
      </c>
      <c r="Y234" s="17">
        <v>0</v>
      </c>
      <c r="Z234" s="17">
        <v>0</v>
      </c>
      <c r="AA234" s="12" t="s">
        <v>845</v>
      </c>
      <c r="AB234" s="12" t="s">
        <v>38</v>
      </c>
      <c r="AC234" s="12" t="s">
        <v>1900</v>
      </c>
      <c r="AD234" s="8" t="s">
        <v>1915</v>
      </c>
      <c r="AE234" s="16"/>
    </row>
    <row r="235" spans="1:31" ht="15" customHeight="1" x14ac:dyDescent="0.25">
      <c r="A235" s="8" t="s">
        <v>321</v>
      </c>
      <c r="B235" s="12" t="s">
        <v>2084</v>
      </c>
      <c r="C235" s="12" t="s">
        <v>35</v>
      </c>
      <c r="D235" s="13" t="s">
        <v>2085</v>
      </c>
      <c r="E235" s="12" t="s">
        <v>1958</v>
      </c>
      <c r="F235" s="12" t="s">
        <v>1912</v>
      </c>
      <c r="G235" s="12" t="s">
        <v>1958</v>
      </c>
      <c r="H235" s="12" t="s">
        <v>35</v>
      </c>
      <c r="I235" s="13" t="s">
        <v>2086</v>
      </c>
      <c r="J235" s="13" t="s">
        <v>2087</v>
      </c>
      <c r="K235" s="12" t="s">
        <v>36</v>
      </c>
      <c r="L235" s="12" t="s">
        <v>525</v>
      </c>
      <c r="M235" s="12" t="s">
        <v>41</v>
      </c>
      <c r="N235" s="32">
        <v>5</v>
      </c>
      <c r="O235" s="28">
        <f t="shared" si="18"/>
        <v>4.12</v>
      </c>
      <c r="P235" s="17">
        <f t="shared" si="19"/>
        <v>4.12</v>
      </c>
      <c r="Q235" s="17">
        <f t="shared" si="20"/>
        <v>0</v>
      </c>
      <c r="R235" s="17">
        <f t="shared" si="21"/>
        <v>0</v>
      </c>
      <c r="S235" s="17">
        <f t="shared" si="22"/>
        <v>2.06</v>
      </c>
      <c r="T235" s="17">
        <v>2.06</v>
      </c>
      <c r="U235" s="17">
        <v>0</v>
      </c>
      <c r="V235" s="17">
        <v>0</v>
      </c>
      <c r="W235" s="17">
        <f t="shared" si="23"/>
        <v>2.06</v>
      </c>
      <c r="X235" s="17">
        <v>2.06</v>
      </c>
      <c r="Y235" s="17">
        <v>0</v>
      </c>
      <c r="Z235" s="17">
        <v>0</v>
      </c>
      <c r="AA235" s="12" t="s">
        <v>845</v>
      </c>
      <c r="AB235" s="12" t="s">
        <v>38</v>
      </c>
      <c r="AC235" s="12" t="s">
        <v>1900</v>
      </c>
      <c r="AD235" s="8" t="s">
        <v>1915</v>
      </c>
      <c r="AE235" s="16"/>
    </row>
    <row r="236" spans="1:31" ht="15" customHeight="1" x14ac:dyDescent="0.25">
      <c r="A236" s="8" t="s">
        <v>322</v>
      </c>
      <c r="B236" s="12" t="s">
        <v>2084</v>
      </c>
      <c r="C236" s="12" t="s">
        <v>35</v>
      </c>
      <c r="D236" s="13" t="s">
        <v>2088</v>
      </c>
      <c r="E236" s="12" t="s">
        <v>2001</v>
      </c>
      <c r="F236" s="12" t="s">
        <v>1912</v>
      </c>
      <c r="G236" s="12" t="s">
        <v>1925</v>
      </c>
      <c r="H236" s="12" t="s">
        <v>35</v>
      </c>
      <c r="I236" s="13" t="s">
        <v>2089</v>
      </c>
      <c r="J236" s="13" t="s">
        <v>2090</v>
      </c>
      <c r="K236" s="12" t="s">
        <v>36</v>
      </c>
      <c r="L236" s="12" t="s">
        <v>525</v>
      </c>
      <c r="M236" s="12" t="s">
        <v>41</v>
      </c>
      <c r="N236" s="32">
        <v>5</v>
      </c>
      <c r="O236" s="28">
        <f t="shared" si="18"/>
        <v>4.12</v>
      </c>
      <c r="P236" s="17">
        <f t="shared" si="19"/>
        <v>4.12</v>
      </c>
      <c r="Q236" s="17">
        <f t="shared" si="20"/>
        <v>0</v>
      </c>
      <c r="R236" s="17">
        <f t="shared" si="21"/>
        <v>0</v>
      </c>
      <c r="S236" s="17">
        <f t="shared" si="22"/>
        <v>2.06</v>
      </c>
      <c r="T236" s="17">
        <v>2.06</v>
      </c>
      <c r="U236" s="17">
        <v>0</v>
      </c>
      <c r="V236" s="17">
        <v>0</v>
      </c>
      <c r="W236" s="17">
        <f t="shared" si="23"/>
        <v>2.06</v>
      </c>
      <c r="X236" s="17">
        <v>2.06</v>
      </c>
      <c r="Y236" s="17">
        <v>0</v>
      </c>
      <c r="Z236" s="17">
        <v>0</v>
      </c>
      <c r="AA236" s="12" t="s">
        <v>845</v>
      </c>
      <c r="AB236" s="12" t="s">
        <v>38</v>
      </c>
      <c r="AC236" s="12" t="s">
        <v>1900</v>
      </c>
      <c r="AD236" s="8" t="s">
        <v>1915</v>
      </c>
      <c r="AE236" s="16"/>
    </row>
    <row r="237" spans="1:31" ht="15" customHeight="1" x14ac:dyDescent="0.25">
      <c r="A237" s="8" t="s">
        <v>323</v>
      </c>
      <c r="B237" s="12" t="s">
        <v>1106</v>
      </c>
      <c r="C237" s="12" t="s">
        <v>35</v>
      </c>
      <c r="D237" s="13" t="s">
        <v>2091</v>
      </c>
      <c r="E237" s="12" t="s">
        <v>1995</v>
      </c>
      <c r="F237" s="12" t="s">
        <v>1912</v>
      </c>
      <c r="G237" s="12" t="s">
        <v>1925</v>
      </c>
      <c r="H237" s="12" t="s">
        <v>35</v>
      </c>
      <c r="I237" s="13" t="s">
        <v>2092</v>
      </c>
      <c r="J237" s="13" t="s">
        <v>2093</v>
      </c>
      <c r="K237" s="12" t="s">
        <v>36</v>
      </c>
      <c r="L237" s="12" t="s">
        <v>525</v>
      </c>
      <c r="M237" s="12" t="s">
        <v>41</v>
      </c>
      <c r="N237" s="32">
        <v>5</v>
      </c>
      <c r="O237" s="28">
        <f t="shared" si="18"/>
        <v>1.03</v>
      </c>
      <c r="P237" s="17">
        <f t="shared" si="19"/>
        <v>1.03</v>
      </c>
      <c r="Q237" s="17">
        <f t="shared" si="20"/>
        <v>0</v>
      </c>
      <c r="R237" s="17">
        <f t="shared" si="21"/>
        <v>0</v>
      </c>
      <c r="S237" s="17">
        <f t="shared" si="22"/>
        <v>0.51500000000000001</v>
      </c>
      <c r="T237" s="17">
        <v>0.51500000000000001</v>
      </c>
      <c r="U237" s="17">
        <v>0</v>
      </c>
      <c r="V237" s="17">
        <v>0</v>
      </c>
      <c r="W237" s="17">
        <f t="shared" si="23"/>
        <v>0.51500000000000001</v>
      </c>
      <c r="X237" s="17">
        <v>0.51500000000000001</v>
      </c>
      <c r="Y237" s="17">
        <v>0</v>
      </c>
      <c r="Z237" s="17">
        <v>0</v>
      </c>
      <c r="AA237" s="12" t="s">
        <v>845</v>
      </c>
      <c r="AB237" s="12" t="s">
        <v>38</v>
      </c>
      <c r="AC237" s="12" t="s">
        <v>1900</v>
      </c>
      <c r="AD237" s="8" t="s">
        <v>1915</v>
      </c>
      <c r="AE237" s="16"/>
    </row>
    <row r="238" spans="1:31" ht="15" customHeight="1" x14ac:dyDescent="0.25">
      <c r="A238" s="8" t="s">
        <v>324</v>
      </c>
      <c r="B238" s="12" t="s">
        <v>1900</v>
      </c>
      <c r="C238" s="12" t="s">
        <v>2094</v>
      </c>
      <c r="D238" s="13" t="s">
        <v>108</v>
      </c>
      <c r="E238" s="12" t="s">
        <v>1925</v>
      </c>
      <c r="F238" s="12" t="s">
        <v>1912</v>
      </c>
      <c r="G238" s="12" t="s">
        <v>1925</v>
      </c>
      <c r="H238" s="12" t="s">
        <v>35</v>
      </c>
      <c r="I238" s="13" t="s">
        <v>2095</v>
      </c>
      <c r="J238" s="13" t="s">
        <v>2096</v>
      </c>
      <c r="K238" s="12" t="s">
        <v>36</v>
      </c>
      <c r="L238" s="12" t="s">
        <v>525</v>
      </c>
      <c r="M238" s="12" t="s">
        <v>41</v>
      </c>
      <c r="N238" s="32">
        <v>20</v>
      </c>
      <c r="O238" s="28">
        <f t="shared" si="18"/>
        <v>56.966000000000001</v>
      </c>
      <c r="P238" s="17">
        <f t="shared" si="19"/>
        <v>56.966000000000001</v>
      </c>
      <c r="Q238" s="17">
        <f t="shared" si="20"/>
        <v>0</v>
      </c>
      <c r="R238" s="17">
        <f t="shared" si="21"/>
        <v>0</v>
      </c>
      <c r="S238" s="17">
        <f t="shared" si="22"/>
        <v>28.483000000000001</v>
      </c>
      <c r="T238" s="17">
        <v>28.483000000000001</v>
      </c>
      <c r="U238" s="17">
        <v>0</v>
      </c>
      <c r="V238" s="17">
        <v>0</v>
      </c>
      <c r="W238" s="17">
        <f t="shared" si="23"/>
        <v>28.483000000000001</v>
      </c>
      <c r="X238" s="17">
        <v>28.483000000000001</v>
      </c>
      <c r="Y238" s="17">
        <v>0</v>
      </c>
      <c r="Z238" s="17">
        <v>0</v>
      </c>
      <c r="AA238" s="12" t="s">
        <v>845</v>
      </c>
      <c r="AB238" s="12" t="s">
        <v>38</v>
      </c>
      <c r="AC238" s="12" t="s">
        <v>1900</v>
      </c>
      <c r="AD238" s="8" t="s">
        <v>1915</v>
      </c>
      <c r="AE238" s="16"/>
    </row>
    <row r="239" spans="1:31" ht="15" customHeight="1" x14ac:dyDescent="0.25">
      <c r="A239" s="8" t="s">
        <v>325</v>
      </c>
      <c r="B239" s="12" t="s">
        <v>2097</v>
      </c>
      <c r="C239" s="12" t="s">
        <v>35</v>
      </c>
      <c r="D239" s="12" t="s">
        <v>2098</v>
      </c>
      <c r="E239" s="12" t="s">
        <v>1916</v>
      </c>
      <c r="F239" s="12" t="s">
        <v>1912</v>
      </c>
      <c r="G239" s="12" t="s">
        <v>1925</v>
      </c>
      <c r="H239" s="12" t="s">
        <v>35</v>
      </c>
      <c r="I239" s="13" t="s">
        <v>2099</v>
      </c>
      <c r="J239" s="8">
        <v>71992586</v>
      </c>
      <c r="K239" s="12" t="s">
        <v>36</v>
      </c>
      <c r="L239" s="12" t="s">
        <v>525</v>
      </c>
      <c r="M239" s="12" t="s">
        <v>41</v>
      </c>
      <c r="N239" s="32">
        <v>21</v>
      </c>
      <c r="O239" s="28">
        <f t="shared" si="18"/>
        <v>0.98599999999999999</v>
      </c>
      <c r="P239" s="17">
        <f t="shared" si="19"/>
        <v>0.98599999999999999</v>
      </c>
      <c r="Q239" s="17">
        <f t="shared" si="20"/>
        <v>0</v>
      </c>
      <c r="R239" s="17">
        <f t="shared" si="21"/>
        <v>0</v>
      </c>
      <c r="S239" s="17">
        <f t="shared" si="22"/>
        <v>0.49299999999999999</v>
      </c>
      <c r="T239" s="17">
        <v>0.49299999999999999</v>
      </c>
      <c r="U239" s="17">
        <v>0</v>
      </c>
      <c r="V239" s="17">
        <v>0</v>
      </c>
      <c r="W239" s="17">
        <f t="shared" si="23"/>
        <v>0.49299999999999999</v>
      </c>
      <c r="X239" s="17">
        <v>0.49299999999999999</v>
      </c>
      <c r="Y239" s="17">
        <v>0</v>
      </c>
      <c r="Z239" s="17">
        <v>0</v>
      </c>
      <c r="AA239" s="12" t="s">
        <v>845</v>
      </c>
      <c r="AB239" s="12" t="s">
        <v>38</v>
      </c>
      <c r="AC239" s="12" t="s">
        <v>1900</v>
      </c>
      <c r="AD239" s="8" t="s">
        <v>1915</v>
      </c>
      <c r="AE239" s="16"/>
    </row>
    <row r="240" spans="1:31" ht="15" customHeight="1" x14ac:dyDescent="0.25">
      <c r="A240" s="8" t="s">
        <v>326</v>
      </c>
      <c r="B240" s="12" t="s">
        <v>2097</v>
      </c>
      <c r="C240" s="12" t="s">
        <v>35</v>
      </c>
      <c r="D240" s="12" t="s">
        <v>2100</v>
      </c>
      <c r="E240" s="12" t="s">
        <v>1975</v>
      </c>
      <c r="F240" s="12" t="s">
        <v>1912</v>
      </c>
      <c r="G240" s="12" t="s">
        <v>1925</v>
      </c>
      <c r="H240" s="12" t="s">
        <v>35</v>
      </c>
      <c r="I240" s="13" t="s">
        <v>2101</v>
      </c>
      <c r="J240" s="12">
        <v>91714233</v>
      </c>
      <c r="K240" s="12" t="s">
        <v>36</v>
      </c>
      <c r="L240" s="12" t="s">
        <v>525</v>
      </c>
      <c r="M240" s="12" t="s">
        <v>61</v>
      </c>
      <c r="N240" s="32">
        <v>13</v>
      </c>
      <c r="O240" s="28">
        <f t="shared" si="18"/>
        <v>18.292000000000002</v>
      </c>
      <c r="P240" s="17">
        <f t="shared" si="19"/>
        <v>18.292000000000002</v>
      </c>
      <c r="Q240" s="17">
        <f t="shared" si="20"/>
        <v>0</v>
      </c>
      <c r="R240" s="17">
        <f t="shared" si="21"/>
        <v>0</v>
      </c>
      <c r="S240" s="17">
        <f t="shared" si="22"/>
        <v>9.1460000000000008</v>
      </c>
      <c r="T240" s="17">
        <v>9.1460000000000008</v>
      </c>
      <c r="U240" s="17">
        <v>0</v>
      </c>
      <c r="V240" s="17">
        <v>0</v>
      </c>
      <c r="W240" s="17">
        <f t="shared" si="23"/>
        <v>9.1460000000000008</v>
      </c>
      <c r="X240" s="17">
        <v>9.1460000000000008</v>
      </c>
      <c r="Y240" s="17">
        <v>0</v>
      </c>
      <c r="Z240" s="17">
        <v>0</v>
      </c>
      <c r="AA240" s="12" t="s">
        <v>845</v>
      </c>
      <c r="AB240" s="12" t="s">
        <v>38</v>
      </c>
      <c r="AC240" s="12" t="s">
        <v>1900</v>
      </c>
      <c r="AD240" s="8" t="s">
        <v>1915</v>
      </c>
      <c r="AE240" s="16"/>
    </row>
    <row r="241" spans="1:31" ht="15" customHeight="1" x14ac:dyDescent="0.25">
      <c r="A241" s="8" t="s">
        <v>327</v>
      </c>
      <c r="B241" s="12" t="s">
        <v>2102</v>
      </c>
      <c r="C241" s="12" t="s">
        <v>1985</v>
      </c>
      <c r="D241" s="13" t="s">
        <v>216</v>
      </c>
      <c r="E241" s="12" t="s">
        <v>1925</v>
      </c>
      <c r="F241" s="12" t="s">
        <v>1912</v>
      </c>
      <c r="G241" s="12" t="s">
        <v>1925</v>
      </c>
      <c r="H241" s="12" t="s">
        <v>35</v>
      </c>
      <c r="I241" s="13" t="s">
        <v>2103</v>
      </c>
      <c r="J241" s="13" t="s">
        <v>2104</v>
      </c>
      <c r="K241" s="12" t="s">
        <v>36</v>
      </c>
      <c r="L241" s="12" t="s">
        <v>525</v>
      </c>
      <c r="M241" s="12" t="s">
        <v>56</v>
      </c>
      <c r="N241" s="32">
        <v>20</v>
      </c>
      <c r="O241" s="28">
        <f t="shared" si="18"/>
        <v>25.722000000000001</v>
      </c>
      <c r="P241" s="17">
        <f t="shared" si="19"/>
        <v>10.288</v>
      </c>
      <c r="Q241" s="17">
        <f t="shared" si="20"/>
        <v>15.433999999999999</v>
      </c>
      <c r="R241" s="17">
        <f t="shared" si="21"/>
        <v>0</v>
      </c>
      <c r="S241" s="17">
        <f t="shared" si="22"/>
        <v>12.861000000000001</v>
      </c>
      <c r="T241" s="17">
        <v>5.1440000000000001</v>
      </c>
      <c r="U241" s="17">
        <v>7.7169999999999996</v>
      </c>
      <c r="V241" s="17">
        <v>0</v>
      </c>
      <c r="W241" s="17">
        <f t="shared" si="23"/>
        <v>12.861000000000001</v>
      </c>
      <c r="X241" s="17">
        <v>5.1440000000000001</v>
      </c>
      <c r="Y241" s="17">
        <v>7.7169999999999996</v>
      </c>
      <c r="Z241" s="17">
        <v>0</v>
      </c>
      <c r="AA241" s="12" t="s">
        <v>845</v>
      </c>
      <c r="AB241" s="12" t="s">
        <v>38</v>
      </c>
      <c r="AC241" s="12" t="s">
        <v>1900</v>
      </c>
      <c r="AD241" s="12" t="s">
        <v>2102</v>
      </c>
      <c r="AE241" s="16"/>
    </row>
    <row r="242" spans="1:31" ht="15" customHeight="1" x14ac:dyDescent="0.25">
      <c r="A242" s="8" t="s">
        <v>328</v>
      </c>
      <c r="B242" s="12" t="s">
        <v>2102</v>
      </c>
      <c r="C242" s="12" t="s">
        <v>1985</v>
      </c>
      <c r="D242" s="13" t="s">
        <v>216</v>
      </c>
      <c r="E242" s="12" t="s">
        <v>1925</v>
      </c>
      <c r="F242" s="12" t="s">
        <v>1912</v>
      </c>
      <c r="G242" s="12" t="s">
        <v>1925</v>
      </c>
      <c r="H242" s="12" t="s">
        <v>35</v>
      </c>
      <c r="I242" s="13" t="s">
        <v>2105</v>
      </c>
      <c r="J242" s="13" t="s">
        <v>2106</v>
      </c>
      <c r="K242" s="12" t="s">
        <v>36</v>
      </c>
      <c r="L242" s="12" t="s">
        <v>525</v>
      </c>
      <c r="M242" s="12" t="s">
        <v>41</v>
      </c>
      <c r="N242" s="32">
        <v>3</v>
      </c>
      <c r="O242" s="28">
        <f t="shared" si="18"/>
        <v>1.33</v>
      </c>
      <c r="P242" s="17">
        <f t="shared" si="19"/>
        <v>1.33</v>
      </c>
      <c r="Q242" s="17">
        <f t="shared" si="20"/>
        <v>0</v>
      </c>
      <c r="R242" s="17">
        <f t="shared" si="21"/>
        <v>0</v>
      </c>
      <c r="S242" s="17">
        <f t="shared" si="22"/>
        <v>0.66500000000000004</v>
      </c>
      <c r="T242" s="17">
        <v>0.66500000000000004</v>
      </c>
      <c r="U242" s="17">
        <v>0</v>
      </c>
      <c r="V242" s="17">
        <v>0</v>
      </c>
      <c r="W242" s="17">
        <f t="shared" si="23"/>
        <v>0.66500000000000004</v>
      </c>
      <c r="X242" s="17">
        <v>0.66500000000000004</v>
      </c>
      <c r="Y242" s="17">
        <v>0</v>
      </c>
      <c r="Z242" s="17">
        <v>0</v>
      </c>
      <c r="AA242" s="12" t="s">
        <v>845</v>
      </c>
      <c r="AB242" s="12" t="s">
        <v>38</v>
      </c>
      <c r="AC242" s="12" t="s">
        <v>1900</v>
      </c>
      <c r="AD242" s="12" t="s">
        <v>2102</v>
      </c>
      <c r="AE242" s="16"/>
    </row>
    <row r="243" spans="1:31" ht="15" customHeight="1" x14ac:dyDescent="0.25">
      <c r="A243" s="8" t="s">
        <v>329</v>
      </c>
      <c r="B243" s="36" t="s">
        <v>2107</v>
      </c>
      <c r="C243" s="12" t="s">
        <v>1952</v>
      </c>
      <c r="D243" s="13" t="s">
        <v>110</v>
      </c>
      <c r="E243" s="12" t="s">
        <v>1925</v>
      </c>
      <c r="F243" s="12" t="s">
        <v>1912</v>
      </c>
      <c r="G243" s="12" t="s">
        <v>1925</v>
      </c>
      <c r="H243" s="12" t="s">
        <v>35</v>
      </c>
      <c r="I243" s="13" t="s">
        <v>2108</v>
      </c>
      <c r="J243" s="13" t="s">
        <v>2109</v>
      </c>
      <c r="K243" s="12" t="s">
        <v>36</v>
      </c>
      <c r="L243" s="12" t="s">
        <v>525</v>
      </c>
      <c r="M243" s="12" t="s">
        <v>118</v>
      </c>
      <c r="N243" s="32">
        <v>50</v>
      </c>
      <c r="O243" s="28">
        <f t="shared" si="18"/>
        <v>115.232</v>
      </c>
      <c r="P243" s="17">
        <f t="shared" si="19"/>
        <v>115.232</v>
      </c>
      <c r="Q243" s="17">
        <f t="shared" si="20"/>
        <v>0</v>
      </c>
      <c r="R243" s="17">
        <f t="shared" si="21"/>
        <v>0</v>
      </c>
      <c r="S243" s="17">
        <f t="shared" si="22"/>
        <v>57.616</v>
      </c>
      <c r="T243" s="17">
        <v>57.616</v>
      </c>
      <c r="U243" s="17">
        <v>0</v>
      </c>
      <c r="V243" s="17">
        <v>0</v>
      </c>
      <c r="W243" s="17">
        <f t="shared" si="23"/>
        <v>57.616</v>
      </c>
      <c r="X243" s="17">
        <v>57.616</v>
      </c>
      <c r="Y243" s="17">
        <v>0</v>
      </c>
      <c r="Z243" s="17">
        <v>0</v>
      </c>
      <c r="AA243" s="12" t="s">
        <v>845</v>
      </c>
      <c r="AB243" s="12" t="s">
        <v>38</v>
      </c>
      <c r="AC243" s="12" t="s">
        <v>1900</v>
      </c>
      <c r="AD243" s="36" t="s">
        <v>2107</v>
      </c>
      <c r="AE243" s="16"/>
    </row>
    <row r="244" spans="1:31" ht="15" customHeight="1" x14ac:dyDescent="0.25">
      <c r="A244" s="8" t="s">
        <v>330</v>
      </c>
      <c r="B244" s="12" t="s">
        <v>2110</v>
      </c>
      <c r="C244" s="12" t="s">
        <v>35</v>
      </c>
      <c r="D244" s="13" t="s">
        <v>108</v>
      </c>
      <c r="E244" s="12" t="s">
        <v>1916</v>
      </c>
      <c r="F244" s="12" t="s">
        <v>1912</v>
      </c>
      <c r="G244" s="12" t="s">
        <v>1916</v>
      </c>
      <c r="H244" s="12" t="s">
        <v>35</v>
      </c>
      <c r="I244" s="13" t="s">
        <v>2111</v>
      </c>
      <c r="J244" s="13" t="s">
        <v>2112</v>
      </c>
      <c r="K244" s="12" t="s">
        <v>36</v>
      </c>
      <c r="L244" s="12" t="s">
        <v>525</v>
      </c>
      <c r="M244" s="12" t="s">
        <v>41</v>
      </c>
      <c r="N244" s="32">
        <v>15</v>
      </c>
      <c r="O244" s="28">
        <f t="shared" si="18"/>
        <v>5.0819999999999999</v>
      </c>
      <c r="P244" s="17">
        <f t="shared" si="19"/>
        <v>5.0819999999999999</v>
      </c>
      <c r="Q244" s="17">
        <f t="shared" si="20"/>
        <v>0</v>
      </c>
      <c r="R244" s="17">
        <f t="shared" si="21"/>
        <v>0</v>
      </c>
      <c r="S244" s="17">
        <f t="shared" si="22"/>
        <v>2.5409999999999999</v>
      </c>
      <c r="T244" s="17">
        <v>2.5409999999999999</v>
      </c>
      <c r="U244" s="17">
        <v>0</v>
      </c>
      <c r="V244" s="17">
        <v>0</v>
      </c>
      <c r="W244" s="17">
        <f t="shared" si="23"/>
        <v>2.5409999999999999</v>
      </c>
      <c r="X244" s="17">
        <v>2.5409999999999999</v>
      </c>
      <c r="Y244" s="17">
        <v>0</v>
      </c>
      <c r="Z244" s="17">
        <v>0</v>
      </c>
      <c r="AA244" s="12" t="s">
        <v>845</v>
      </c>
      <c r="AB244" s="12" t="s">
        <v>38</v>
      </c>
      <c r="AC244" s="12" t="s">
        <v>1900</v>
      </c>
      <c r="AD244" s="12" t="s">
        <v>2110</v>
      </c>
      <c r="AE244" s="16"/>
    </row>
    <row r="245" spans="1:31" ht="15" customHeight="1" x14ac:dyDescent="0.25">
      <c r="A245" s="8" t="s">
        <v>331</v>
      </c>
      <c r="B245" s="12" t="s">
        <v>2110</v>
      </c>
      <c r="C245" s="12" t="s">
        <v>35</v>
      </c>
      <c r="D245" s="13" t="s">
        <v>108</v>
      </c>
      <c r="E245" s="12" t="s">
        <v>1916</v>
      </c>
      <c r="F245" s="12" t="s">
        <v>1912</v>
      </c>
      <c r="G245" s="12" t="s">
        <v>1916</v>
      </c>
      <c r="H245" s="12" t="s">
        <v>35</v>
      </c>
      <c r="I245" s="13" t="s">
        <v>2113</v>
      </c>
      <c r="J245" s="13" t="s">
        <v>2114</v>
      </c>
      <c r="K245" s="12" t="s">
        <v>36</v>
      </c>
      <c r="L245" s="12" t="s">
        <v>525</v>
      </c>
      <c r="M245" s="12" t="s">
        <v>56</v>
      </c>
      <c r="N245" s="32">
        <v>20</v>
      </c>
      <c r="O245" s="28">
        <f t="shared" si="18"/>
        <v>11.492000000000001</v>
      </c>
      <c r="P245" s="17">
        <f t="shared" si="19"/>
        <v>4.5979999999999999</v>
      </c>
      <c r="Q245" s="17">
        <f t="shared" si="20"/>
        <v>6.8940000000000001</v>
      </c>
      <c r="R245" s="17">
        <f t="shared" si="21"/>
        <v>0</v>
      </c>
      <c r="S245" s="17">
        <f t="shared" si="22"/>
        <v>5.7460000000000004</v>
      </c>
      <c r="T245" s="17">
        <v>2.2989999999999999</v>
      </c>
      <c r="U245" s="17">
        <v>3.4470000000000001</v>
      </c>
      <c r="V245" s="17">
        <v>0</v>
      </c>
      <c r="W245" s="17">
        <f t="shared" si="23"/>
        <v>5.7460000000000004</v>
      </c>
      <c r="X245" s="17">
        <v>2.2989999999999999</v>
      </c>
      <c r="Y245" s="17">
        <v>3.4470000000000001</v>
      </c>
      <c r="Z245" s="17">
        <v>0</v>
      </c>
      <c r="AA245" s="12" t="s">
        <v>845</v>
      </c>
      <c r="AB245" s="12" t="s">
        <v>38</v>
      </c>
      <c r="AC245" s="12" t="s">
        <v>1900</v>
      </c>
      <c r="AD245" s="12" t="s">
        <v>2110</v>
      </c>
      <c r="AE245" s="16"/>
    </row>
    <row r="246" spans="1:31" ht="15" customHeight="1" x14ac:dyDescent="0.25">
      <c r="A246" s="8" t="s">
        <v>332</v>
      </c>
      <c r="B246" s="12" t="s">
        <v>35</v>
      </c>
      <c r="C246" s="12" t="s">
        <v>178</v>
      </c>
      <c r="D246" s="13" t="s">
        <v>2081</v>
      </c>
      <c r="E246" s="12" t="s">
        <v>1925</v>
      </c>
      <c r="F246" s="12" t="s">
        <v>1912</v>
      </c>
      <c r="G246" s="12" t="s">
        <v>1925</v>
      </c>
      <c r="H246" s="12" t="s">
        <v>35</v>
      </c>
      <c r="I246" s="13" t="s">
        <v>2115</v>
      </c>
      <c r="J246" s="13" t="s">
        <v>2116</v>
      </c>
      <c r="K246" s="12" t="s">
        <v>36</v>
      </c>
      <c r="L246" s="12" t="s">
        <v>525</v>
      </c>
      <c r="M246" s="12" t="s">
        <v>41</v>
      </c>
      <c r="N246" s="32">
        <v>17</v>
      </c>
      <c r="O246" s="28">
        <f t="shared" si="18"/>
        <v>3.01</v>
      </c>
      <c r="P246" s="17">
        <f t="shared" si="19"/>
        <v>3.01</v>
      </c>
      <c r="Q246" s="17">
        <f t="shared" si="20"/>
        <v>0</v>
      </c>
      <c r="R246" s="17">
        <f t="shared" si="21"/>
        <v>0</v>
      </c>
      <c r="S246" s="17">
        <f t="shared" si="22"/>
        <v>1.5049999999999999</v>
      </c>
      <c r="T246" s="17">
        <v>1.5049999999999999</v>
      </c>
      <c r="U246" s="17">
        <v>0</v>
      </c>
      <c r="V246" s="17">
        <v>0</v>
      </c>
      <c r="W246" s="17">
        <f t="shared" si="23"/>
        <v>1.5049999999999999</v>
      </c>
      <c r="X246" s="17">
        <v>1.5049999999999999</v>
      </c>
      <c r="Y246" s="17">
        <v>0</v>
      </c>
      <c r="Z246" s="17">
        <v>0</v>
      </c>
      <c r="AA246" s="12" t="s">
        <v>845</v>
      </c>
      <c r="AB246" s="12" t="s">
        <v>38</v>
      </c>
      <c r="AC246" s="12" t="s">
        <v>1900</v>
      </c>
      <c r="AD246" s="12" t="s">
        <v>2117</v>
      </c>
      <c r="AE246" s="16"/>
    </row>
    <row r="247" spans="1:31" ht="15" customHeight="1" x14ac:dyDescent="0.25">
      <c r="A247" s="8" t="s">
        <v>333</v>
      </c>
      <c r="B247" s="12" t="s">
        <v>2118</v>
      </c>
      <c r="C247" s="12" t="s">
        <v>1985</v>
      </c>
      <c r="D247" s="13" t="s">
        <v>2054</v>
      </c>
      <c r="E247" s="12" t="s">
        <v>1925</v>
      </c>
      <c r="F247" s="12" t="s">
        <v>1912</v>
      </c>
      <c r="G247" s="12" t="s">
        <v>1925</v>
      </c>
      <c r="H247" s="12" t="s">
        <v>35</v>
      </c>
      <c r="I247" s="13" t="s">
        <v>2119</v>
      </c>
      <c r="J247" s="13" t="s">
        <v>2120</v>
      </c>
      <c r="K247" s="12" t="s">
        <v>36</v>
      </c>
      <c r="L247" s="12" t="s">
        <v>525</v>
      </c>
      <c r="M247" s="12" t="s">
        <v>118</v>
      </c>
      <c r="N247" s="32">
        <v>60</v>
      </c>
      <c r="O247" s="28">
        <f t="shared" si="18"/>
        <v>7.07</v>
      </c>
      <c r="P247" s="17">
        <f t="shared" si="19"/>
        <v>7.07</v>
      </c>
      <c r="Q247" s="17">
        <f t="shared" si="20"/>
        <v>0</v>
      </c>
      <c r="R247" s="17">
        <f t="shared" si="21"/>
        <v>0</v>
      </c>
      <c r="S247" s="17">
        <f t="shared" si="22"/>
        <v>3.5350000000000001</v>
      </c>
      <c r="T247" s="17">
        <v>3.5350000000000001</v>
      </c>
      <c r="U247" s="17">
        <v>0</v>
      </c>
      <c r="V247" s="17">
        <v>0</v>
      </c>
      <c r="W247" s="17">
        <f t="shared" si="23"/>
        <v>3.5350000000000001</v>
      </c>
      <c r="X247" s="17">
        <v>3.5350000000000001</v>
      </c>
      <c r="Y247" s="17">
        <v>0</v>
      </c>
      <c r="Z247" s="17">
        <v>0</v>
      </c>
      <c r="AA247" s="12" t="s">
        <v>845</v>
      </c>
      <c r="AB247" s="12" t="s">
        <v>38</v>
      </c>
      <c r="AC247" s="12" t="s">
        <v>1900</v>
      </c>
      <c r="AD247" s="12" t="s">
        <v>2117</v>
      </c>
      <c r="AE247" s="16"/>
    </row>
    <row r="248" spans="1:31" ht="15" customHeight="1" x14ac:dyDescent="0.25">
      <c r="A248" s="8" t="s">
        <v>334</v>
      </c>
      <c r="B248" s="12" t="s">
        <v>2121</v>
      </c>
      <c r="C248" s="12" t="s">
        <v>1928</v>
      </c>
      <c r="D248" s="13" t="s">
        <v>2122</v>
      </c>
      <c r="E248" s="12" t="s">
        <v>1925</v>
      </c>
      <c r="F248" s="12" t="s">
        <v>1912</v>
      </c>
      <c r="G248" s="12" t="s">
        <v>1925</v>
      </c>
      <c r="H248" s="12" t="s">
        <v>35</v>
      </c>
      <c r="I248" s="13" t="s">
        <v>2123</v>
      </c>
      <c r="J248" s="13" t="s">
        <v>2124</v>
      </c>
      <c r="K248" s="12" t="s">
        <v>36</v>
      </c>
      <c r="L248" s="12" t="s">
        <v>525</v>
      </c>
      <c r="M248" s="12" t="s">
        <v>56</v>
      </c>
      <c r="N248" s="32">
        <v>5</v>
      </c>
      <c r="O248" s="28">
        <f t="shared" si="18"/>
        <v>7.0380000000000003</v>
      </c>
      <c r="P248" s="17">
        <f t="shared" si="19"/>
        <v>2.8140000000000001</v>
      </c>
      <c r="Q248" s="17">
        <f t="shared" si="20"/>
        <v>4.2240000000000002</v>
      </c>
      <c r="R248" s="17">
        <f t="shared" si="21"/>
        <v>0</v>
      </c>
      <c r="S248" s="17">
        <f t="shared" si="22"/>
        <v>3.5190000000000001</v>
      </c>
      <c r="T248" s="17">
        <v>1.407</v>
      </c>
      <c r="U248" s="17">
        <v>2.1120000000000001</v>
      </c>
      <c r="V248" s="17">
        <v>0</v>
      </c>
      <c r="W248" s="17">
        <f t="shared" si="23"/>
        <v>3.5190000000000001</v>
      </c>
      <c r="X248" s="17">
        <v>1.407</v>
      </c>
      <c r="Y248" s="17">
        <v>2.1120000000000001</v>
      </c>
      <c r="Z248" s="17">
        <v>0</v>
      </c>
      <c r="AA248" s="12" t="s">
        <v>845</v>
      </c>
      <c r="AB248" s="12" t="s">
        <v>38</v>
      </c>
      <c r="AC248" s="12" t="s">
        <v>2125</v>
      </c>
      <c r="AD248" s="12" t="s">
        <v>2125</v>
      </c>
      <c r="AE248" s="16"/>
    </row>
    <row r="249" spans="1:31" ht="15" customHeight="1" x14ac:dyDescent="0.25">
      <c r="A249" s="8" t="s">
        <v>335</v>
      </c>
      <c r="B249" s="12" t="s">
        <v>2121</v>
      </c>
      <c r="C249" s="12" t="s">
        <v>1928</v>
      </c>
      <c r="D249" s="13" t="s">
        <v>2122</v>
      </c>
      <c r="E249" s="12" t="s">
        <v>1925</v>
      </c>
      <c r="F249" s="12" t="s">
        <v>1912</v>
      </c>
      <c r="G249" s="12" t="s">
        <v>1925</v>
      </c>
      <c r="H249" s="12" t="s">
        <v>35</v>
      </c>
      <c r="I249" s="13" t="s">
        <v>2126</v>
      </c>
      <c r="J249" s="13" t="s">
        <v>2127</v>
      </c>
      <c r="K249" s="12" t="s">
        <v>36</v>
      </c>
      <c r="L249" s="12" t="s">
        <v>525</v>
      </c>
      <c r="M249" s="12" t="s">
        <v>41</v>
      </c>
      <c r="N249" s="32">
        <v>5</v>
      </c>
      <c r="O249" s="28">
        <f t="shared" si="18"/>
        <v>1.25</v>
      </c>
      <c r="P249" s="17">
        <f t="shared" si="19"/>
        <v>1.25</v>
      </c>
      <c r="Q249" s="17">
        <f t="shared" si="20"/>
        <v>0</v>
      </c>
      <c r="R249" s="17">
        <f t="shared" si="21"/>
        <v>0</v>
      </c>
      <c r="S249" s="17">
        <f t="shared" si="22"/>
        <v>0.625</v>
      </c>
      <c r="T249" s="17">
        <v>0.625</v>
      </c>
      <c r="U249" s="17">
        <v>0</v>
      </c>
      <c r="V249" s="17">
        <v>0</v>
      </c>
      <c r="W249" s="17">
        <f t="shared" si="23"/>
        <v>0.625</v>
      </c>
      <c r="X249" s="17">
        <v>0.625</v>
      </c>
      <c r="Y249" s="17">
        <v>0</v>
      </c>
      <c r="Z249" s="17">
        <v>0</v>
      </c>
      <c r="AA249" s="12" t="s">
        <v>845</v>
      </c>
      <c r="AB249" s="12" t="s">
        <v>38</v>
      </c>
      <c r="AC249" s="12" t="s">
        <v>2125</v>
      </c>
      <c r="AD249" s="12" t="s">
        <v>2125</v>
      </c>
      <c r="AE249" s="16"/>
    </row>
    <row r="250" spans="1:31" ht="15" customHeight="1" x14ac:dyDescent="0.25">
      <c r="A250" s="8" t="s">
        <v>336</v>
      </c>
      <c r="B250" s="12" t="s">
        <v>2128</v>
      </c>
      <c r="C250" s="12" t="s">
        <v>178</v>
      </c>
      <c r="D250" s="13" t="s">
        <v>35</v>
      </c>
      <c r="E250" s="12" t="s">
        <v>1925</v>
      </c>
      <c r="F250" s="12" t="s">
        <v>1912</v>
      </c>
      <c r="G250" s="12" t="s">
        <v>1925</v>
      </c>
      <c r="H250" s="12" t="s">
        <v>35</v>
      </c>
      <c r="I250" s="13" t="s">
        <v>2129</v>
      </c>
      <c r="J250" s="13" t="s">
        <v>2130</v>
      </c>
      <c r="K250" s="12" t="s">
        <v>36</v>
      </c>
      <c r="L250" s="12" t="s">
        <v>525</v>
      </c>
      <c r="M250" s="12" t="s">
        <v>41</v>
      </c>
      <c r="N250" s="32">
        <v>25</v>
      </c>
      <c r="O250" s="28">
        <f t="shared" si="18"/>
        <v>0.13200000000000001</v>
      </c>
      <c r="P250" s="17">
        <f t="shared" si="19"/>
        <v>0.13200000000000001</v>
      </c>
      <c r="Q250" s="17">
        <f t="shared" si="20"/>
        <v>0</v>
      </c>
      <c r="R250" s="17">
        <f t="shared" si="21"/>
        <v>0</v>
      </c>
      <c r="S250" s="17">
        <f t="shared" si="22"/>
        <v>6.6000000000000003E-2</v>
      </c>
      <c r="T250" s="17">
        <v>6.6000000000000003E-2</v>
      </c>
      <c r="U250" s="17">
        <v>0</v>
      </c>
      <c r="V250" s="17">
        <v>0</v>
      </c>
      <c r="W250" s="17">
        <f t="shared" si="23"/>
        <v>6.6000000000000003E-2</v>
      </c>
      <c r="X250" s="17">
        <v>6.6000000000000003E-2</v>
      </c>
      <c r="Y250" s="17">
        <v>0</v>
      </c>
      <c r="Z250" s="17">
        <v>0</v>
      </c>
      <c r="AA250" s="12" t="s">
        <v>845</v>
      </c>
      <c r="AB250" s="12" t="s">
        <v>38</v>
      </c>
      <c r="AC250" s="12" t="s">
        <v>2131</v>
      </c>
      <c r="AD250" s="12" t="s">
        <v>2131</v>
      </c>
      <c r="AE250" s="16"/>
    </row>
    <row r="251" spans="1:31" ht="15" customHeight="1" x14ac:dyDescent="0.25">
      <c r="A251" s="8" t="s">
        <v>337</v>
      </c>
      <c r="B251" s="12" t="s">
        <v>2125</v>
      </c>
      <c r="C251" s="12" t="s">
        <v>189</v>
      </c>
      <c r="D251" s="13" t="s">
        <v>177</v>
      </c>
      <c r="E251" s="12" t="s">
        <v>1925</v>
      </c>
      <c r="F251" s="12" t="s">
        <v>1912</v>
      </c>
      <c r="G251" s="12" t="s">
        <v>1925</v>
      </c>
      <c r="H251" s="12" t="s">
        <v>35</v>
      </c>
      <c r="I251" s="13" t="s">
        <v>2132</v>
      </c>
      <c r="J251" s="13" t="s">
        <v>2133</v>
      </c>
      <c r="K251" s="12" t="s">
        <v>36</v>
      </c>
      <c r="L251" s="12" t="s">
        <v>525</v>
      </c>
      <c r="M251" s="12" t="s">
        <v>56</v>
      </c>
      <c r="N251" s="32">
        <v>10</v>
      </c>
      <c r="O251" s="28">
        <f t="shared" si="18"/>
        <v>36.977999999999994</v>
      </c>
      <c r="P251" s="17">
        <f t="shared" si="19"/>
        <v>14.79</v>
      </c>
      <c r="Q251" s="17">
        <f t="shared" si="20"/>
        <v>22.187999999999999</v>
      </c>
      <c r="R251" s="17">
        <f t="shared" si="21"/>
        <v>0</v>
      </c>
      <c r="S251" s="17">
        <f t="shared" si="22"/>
        <v>18.488999999999997</v>
      </c>
      <c r="T251" s="17">
        <v>7.3949999999999996</v>
      </c>
      <c r="U251" s="17">
        <v>11.093999999999999</v>
      </c>
      <c r="V251" s="17">
        <v>0</v>
      </c>
      <c r="W251" s="17">
        <f t="shared" si="23"/>
        <v>18.488999999999997</v>
      </c>
      <c r="X251" s="17">
        <v>7.3949999999999996</v>
      </c>
      <c r="Y251" s="17">
        <v>11.093999999999999</v>
      </c>
      <c r="Z251" s="17">
        <v>0</v>
      </c>
      <c r="AA251" s="12" t="s">
        <v>845</v>
      </c>
      <c r="AB251" s="12" t="s">
        <v>38</v>
      </c>
      <c r="AC251" s="12" t="s">
        <v>2125</v>
      </c>
      <c r="AD251" s="12" t="s">
        <v>2125</v>
      </c>
      <c r="AE251" s="16"/>
    </row>
    <row r="252" spans="1:31" ht="15" customHeight="1" x14ac:dyDescent="0.25">
      <c r="A252" s="8" t="s">
        <v>338</v>
      </c>
      <c r="B252" s="12" t="s">
        <v>2134</v>
      </c>
      <c r="C252" s="12" t="s">
        <v>1928</v>
      </c>
      <c r="D252" s="13" t="s">
        <v>2135</v>
      </c>
      <c r="E252" s="12" t="s">
        <v>1925</v>
      </c>
      <c r="F252" s="12" t="s">
        <v>1912</v>
      </c>
      <c r="G252" s="12" t="s">
        <v>1925</v>
      </c>
      <c r="H252" s="12" t="s">
        <v>35</v>
      </c>
      <c r="I252" s="13" t="s">
        <v>2136</v>
      </c>
      <c r="J252" s="13" t="s">
        <v>2137</v>
      </c>
      <c r="K252" s="12" t="s">
        <v>36</v>
      </c>
      <c r="L252" s="12" t="s">
        <v>525</v>
      </c>
      <c r="M252" s="12" t="s">
        <v>126</v>
      </c>
      <c r="N252" s="32">
        <v>55</v>
      </c>
      <c r="O252" s="28">
        <f t="shared" si="18"/>
        <v>118.126</v>
      </c>
      <c r="P252" s="17">
        <f t="shared" si="19"/>
        <v>22.443999999999999</v>
      </c>
      <c r="Q252" s="17">
        <f t="shared" si="20"/>
        <v>12.994</v>
      </c>
      <c r="R252" s="17">
        <f t="shared" si="21"/>
        <v>82.688000000000002</v>
      </c>
      <c r="S252" s="17">
        <f t="shared" si="22"/>
        <v>59.063000000000002</v>
      </c>
      <c r="T252" s="17">
        <v>11.222</v>
      </c>
      <c r="U252" s="17">
        <v>6.4969999999999999</v>
      </c>
      <c r="V252" s="17">
        <v>41.344000000000001</v>
      </c>
      <c r="W252" s="17">
        <f t="shared" si="23"/>
        <v>59.063000000000002</v>
      </c>
      <c r="X252" s="17">
        <v>11.222</v>
      </c>
      <c r="Y252" s="17">
        <v>6.4969999999999999</v>
      </c>
      <c r="Z252" s="17">
        <v>41.344000000000001</v>
      </c>
      <c r="AA252" s="12" t="s">
        <v>845</v>
      </c>
      <c r="AB252" s="12" t="s">
        <v>38</v>
      </c>
      <c r="AC252" s="12" t="s">
        <v>2125</v>
      </c>
      <c r="AD252" s="12" t="s">
        <v>2125</v>
      </c>
      <c r="AE252" s="16"/>
    </row>
    <row r="253" spans="1:31" ht="15" customHeight="1" x14ac:dyDescent="0.25">
      <c r="A253" s="8" t="s">
        <v>339</v>
      </c>
      <c r="B253" s="12" t="s">
        <v>2138</v>
      </c>
      <c r="C253" s="12" t="s">
        <v>35</v>
      </c>
      <c r="D253" s="13" t="s">
        <v>35</v>
      </c>
      <c r="E253" s="12" t="s">
        <v>1916</v>
      </c>
      <c r="F253" s="12" t="s">
        <v>1912</v>
      </c>
      <c r="G253" s="12" t="s">
        <v>1916</v>
      </c>
      <c r="H253" s="12" t="s">
        <v>35</v>
      </c>
      <c r="I253" s="13" t="s">
        <v>2139</v>
      </c>
      <c r="J253" s="13" t="s">
        <v>2140</v>
      </c>
      <c r="K253" s="12" t="s">
        <v>36</v>
      </c>
      <c r="L253" s="12" t="s">
        <v>525</v>
      </c>
      <c r="M253" s="12" t="s">
        <v>56</v>
      </c>
      <c r="N253" s="32">
        <v>40</v>
      </c>
      <c r="O253" s="28">
        <f t="shared" si="18"/>
        <v>59.155999999999999</v>
      </c>
      <c r="P253" s="17">
        <f t="shared" si="19"/>
        <v>23.661999999999999</v>
      </c>
      <c r="Q253" s="17">
        <f t="shared" si="20"/>
        <v>35.494</v>
      </c>
      <c r="R253" s="17">
        <f t="shared" si="21"/>
        <v>0</v>
      </c>
      <c r="S253" s="17">
        <f t="shared" si="22"/>
        <v>29.577999999999999</v>
      </c>
      <c r="T253" s="17">
        <v>11.831</v>
      </c>
      <c r="U253" s="17">
        <v>17.747</v>
      </c>
      <c r="V253" s="17">
        <v>0</v>
      </c>
      <c r="W253" s="17">
        <f t="shared" si="23"/>
        <v>29.577999999999999</v>
      </c>
      <c r="X253" s="17">
        <v>11.831</v>
      </c>
      <c r="Y253" s="17">
        <v>17.747</v>
      </c>
      <c r="Z253" s="17">
        <v>0</v>
      </c>
      <c r="AA253" s="12" t="s">
        <v>845</v>
      </c>
      <c r="AB253" s="12" t="s">
        <v>38</v>
      </c>
      <c r="AC253" s="12" t="s">
        <v>2125</v>
      </c>
      <c r="AD253" s="12" t="s">
        <v>2125</v>
      </c>
      <c r="AE253" s="16"/>
    </row>
    <row r="254" spans="1:31" ht="15" customHeight="1" x14ac:dyDescent="0.25">
      <c r="A254" s="8" t="s">
        <v>340</v>
      </c>
      <c r="B254" s="12" t="s">
        <v>2134</v>
      </c>
      <c r="C254" s="12" t="s">
        <v>35</v>
      </c>
      <c r="D254" s="13" t="s">
        <v>35</v>
      </c>
      <c r="E254" s="12" t="s">
        <v>1911</v>
      </c>
      <c r="F254" s="12" t="s">
        <v>1912</v>
      </c>
      <c r="G254" s="12" t="s">
        <v>1911</v>
      </c>
      <c r="H254" s="12" t="s">
        <v>35</v>
      </c>
      <c r="I254" s="13" t="s">
        <v>2141</v>
      </c>
      <c r="J254" s="13" t="s">
        <v>2142</v>
      </c>
      <c r="K254" s="12" t="s">
        <v>36</v>
      </c>
      <c r="L254" s="12" t="s">
        <v>525</v>
      </c>
      <c r="M254" s="12" t="s">
        <v>56</v>
      </c>
      <c r="N254" s="32">
        <v>25</v>
      </c>
      <c r="O254" s="28">
        <f t="shared" si="18"/>
        <v>82.165999999999997</v>
      </c>
      <c r="P254" s="17">
        <f t="shared" si="19"/>
        <v>32.866</v>
      </c>
      <c r="Q254" s="17">
        <f t="shared" si="20"/>
        <v>49.3</v>
      </c>
      <c r="R254" s="17">
        <f t="shared" si="21"/>
        <v>0</v>
      </c>
      <c r="S254" s="17">
        <f t="shared" si="22"/>
        <v>41.082999999999998</v>
      </c>
      <c r="T254" s="17">
        <v>16.433</v>
      </c>
      <c r="U254" s="17">
        <v>24.65</v>
      </c>
      <c r="V254" s="17">
        <v>0</v>
      </c>
      <c r="W254" s="17">
        <f t="shared" si="23"/>
        <v>41.082999999999998</v>
      </c>
      <c r="X254" s="17">
        <v>16.433</v>
      </c>
      <c r="Y254" s="17">
        <v>24.65</v>
      </c>
      <c r="Z254" s="17">
        <v>0</v>
      </c>
      <c r="AA254" s="12" t="s">
        <v>845</v>
      </c>
      <c r="AB254" s="12" t="s">
        <v>38</v>
      </c>
      <c r="AC254" s="12" t="s">
        <v>2125</v>
      </c>
      <c r="AD254" s="12" t="s">
        <v>2125</v>
      </c>
      <c r="AE254" s="16"/>
    </row>
    <row r="255" spans="1:31" ht="15" customHeight="1" x14ac:dyDescent="0.25">
      <c r="A255" s="8" t="s">
        <v>341</v>
      </c>
      <c r="B255" s="12" t="s">
        <v>2143</v>
      </c>
      <c r="C255" s="12" t="s">
        <v>716</v>
      </c>
      <c r="D255" s="13" t="s">
        <v>35</v>
      </c>
      <c r="E255" s="12" t="s">
        <v>1925</v>
      </c>
      <c r="F255" s="12" t="s">
        <v>1912</v>
      </c>
      <c r="G255" s="12" t="s">
        <v>1925</v>
      </c>
      <c r="H255" s="12" t="s">
        <v>35</v>
      </c>
      <c r="I255" s="13" t="s">
        <v>2144</v>
      </c>
      <c r="J255" s="13" t="s">
        <v>2145</v>
      </c>
      <c r="K255" s="12" t="s">
        <v>36</v>
      </c>
      <c r="L255" s="12" t="s">
        <v>525</v>
      </c>
      <c r="M255" s="12" t="s">
        <v>56</v>
      </c>
      <c r="N255" s="32">
        <v>40</v>
      </c>
      <c r="O255" s="28">
        <f t="shared" si="18"/>
        <v>231.71800000000002</v>
      </c>
      <c r="P255" s="17">
        <f t="shared" si="19"/>
        <v>92.688000000000002</v>
      </c>
      <c r="Q255" s="17">
        <f t="shared" si="20"/>
        <v>139.03</v>
      </c>
      <c r="R255" s="17">
        <f t="shared" si="21"/>
        <v>0</v>
      </c>
      <c r="S255" s="17">
        <f t="shared" si="22"/>
        <v>115.85900000000001</v>
      </c>
      <c r="T255" s="17">
        <v>46.344000000000001</v>
      </c>
      <c r="U255" s="17">
        <v>69.515000000000001</v>
      </c>
      <c r="V255" s="17">
        <v>0</v>
      </c>
      <c r="W255" s="17">
        <f t="shared" si="23"/>
        <v>115.85900000000001</v>
      </c>
      <c r="X255" s="17">
        <v>46.344000000000001</v>
      </c>
      <c r="Y255" s="17">
        <v>69.515000000000001</v>
      </c>
      <c r="Z255" s="17">
        <v>0</v>
      </c>
      <c r="AA255" s="12" t="s">
        <v>845</v>
      </c>
      <c r="AB255" s="12" t="s">
        <v>38</v>
      </c>
      <c r="AC255" s="12" t="s">
        <v>2125</v>
      </c>
      <c r="AD255" s="12" t="s">
        <v>2125</v>
      </c>
      <c r="AE255" s="16"/>
    </row>
    <row r="256" spans="1:31" ht="15" customHeight="1" x14ac:dyDescent="0.25">
      <c r="A256" s="8" t="s">
        <v>342</v>
      </c>
      <c r="B256" s="12" t="s">
        <v>2125</v>
      </c>
      <c r="C256" s="12" t="s">
        <v>35</v>
      </c>
      <c r="D256" s="13" t="s">
        <v>35</v>
      </c>
      <c r="E256" s="12" t="s">
        <v>2026</v>
      </c>
      <c r="F256" s="12" t="s">
        <v>1912</v>
      </c>
      <c r="G256" s="12" t="s">
        <v>1925</v>
      </c>
      <c r="H256" s="12" t="s">
        <v>35</v>
      </c>
      <c r="I256" s="13" t="s">
        <v>2146</v>
      </c>
      <c r="J256" s="13" t="s">
        <v>2147</v>
      </c>
      <c r="K256" s="12" t="s">
        <v>36</v>
      </c>
      <c r="L256" s="12" t="s">
        <v>525</v>
      </c>
      <c r="M256" s="12" t="s">
        <v>56</v>
      </c>
      <c r="N256" s="32">
        <v>12</v>
      </c>
      <c r="O256" s="28">
        <f t="shared" si="18"/>
        <v>0.13200000000000001</v>
      </c>
      <c r="P256" s="17">
        <f t="shared" si="19"/>
        <v>0.13200000000000001</v>
      </c>
      <c r="Q256" s="17">
        <f t="shared" si="20"/>
        <v>0</v>
      </c>
      <c r="R256" s="17">
        <f t="shared" si="21"/>
        <v>0</v>
      </c>
      <c r="S256" s="17">
        <f t="shared" si="22"/>
        <v>6.6000000000000003E-2</v>
      </c>
      <c r="T256" s="17">
        <v>6.6000000000000003E-2</v>
      </c>
      <c r="U256" s="17">
        <v>0</v>
      </c>
      <c r="V256" s="17">
        <v>0</v>
      </c>
      <c r="W256" s="17">
        <f t="shared" si="23"/>
        <v>6.6000000000000003E-2</v>
      </c>
      <c r="X256" s="17">
        <v>6.6000000000000003E-2</v>
      </c>
      <c r="Y256" s="17">
        <v>0</v>
      </c>
      <c r="Z256" s="17">
        <v>0</v>
      </c>
      <c r="AA256" s="12" t="s">
        <v>845</v>
      </c>
      <c r="AB256" s="12" t="s">
        <v>38</v>
      </c>
      <c r="AC256" s="12" t="s">
        <v>2125</v>
      </c>
      <c r="AD256" s="12" t="s">
        <v>2125</v>
      </c>
      <c r="AE256" s="16"/>
    </row>
    <row r="257" spans="1:31" ht="15" customHeight="1" x14ac:dyDescent="0.25">
      <c r="A257" s="8" t="s">
        <v>343</v>
      </c>
      <c r="B257" s="12" t="s">
        <v>2125</v>
      </c>
      <c r="C257" s="12" t="s">
        <v>35</v>
      </c>
      <c r="D257" s="13" t="s">
        <v>122</v>
      </c>
      <c r="E257" s="12" t="s">
        <v>2006</v>
      </c>
      <c r="F257" s="12" t="s">
        <v>1912</v>
      </c>
      <c r="G257" s="12" t="s">
        <v>1925</v>
      </c>
      <c r="H257" s="12" t="s">
        <v>35</v>
      </c>
      <c r="I257" s="13" t="s">
        <v>2148</v>
      </c>
      <c r="J257" s="13" t="s">
        <v>2149</v>
      </c>
      <c r="K257" s="12" t="s">
        <v>36</v>
      </c>
      <c r="L257" s="12" t="s">
        <v>525</v>
      </c>
      <c r="M257" s="12" t="s">
        <v>41</v>
      </c>
      <c r="N257" s="32">
        <v>2</v>
      </c>
      <c r="O257" s="28">
        <f t="shared" si="18"/>
        <v>0.184</v>
      </c>
      <c r="P257" s="17">
        <f t="shared" si="19"/>
        <v>0.184</v>
      </c>
      <c r="Q257" s="17">
        <f t="shared" si="20"/>
        <v>0</v>
      </c>
      <c r="R257" s="17">
        <f t="shared" si="21"/>
        <v>0</v>
      </c>
      <c r="S257" s="17">
        <f t="shared" si="22"/>
        <v>9.1999999999999998E-2</v>
      </c>
      <c r="T257" s="17">
        <v>9.1999999999999998E-2</v>
      </c>
      <c r="U257" s="17">
        <v>0</v>
      </c>
      <c r="V257" s="17">
        <v>0</v>
      </c>
      <c r="W257" s="17">
        <f t="shared" si="23"/>
        <v>9.1999999999999998E-2</v>
      </c>
      <c r="X257" s="17">
        <v>9.1999999999999998E-2</v>
      </c>
      <c r="Y257" s="17">
        <v>0</v>
      </c>
      <c r="Z257" s="17">
        <v>0</v>
      </c>
      <c r="AA257" s="12" t="s">
        <v>845</v>
      </c>
      <c r="AB257" s="12" t="s">
        <v>38</v>
      </c>
      <c r="AC257" s="12" t="s">
        <v>2125</v>
      </c>
      <c r="AD257" s="12" t="s">
        <v>2125</v>
      </c>
      <c r="AE257" s="16"/>
    </row>
    <row r="258" spans="1:31" ht="15" customHeight="1" x14ac:dyDescent="0.25">
      <c r="A258" s="8" t="s">
        <v>344</v>
      </c>
      <c r="B258" s="12" t="s">
        <v>2125</v>
      </c>
      <c r="C258" s="12" t="s">
        <v>35</v>
      </c>
      <c r="D258" s="13" t="s">
        <v>35</v>
      </c>
      <c r="E258" s="12" t="s">
        <v>2006</v>
      </c>
      <c r="F258" s="12" t="s">
        <v>1912</v>
      </c>
      <c r="G258" s="12" t="s">
        <v>1925</v>
      </c>
      <c r="H258" s="12" t="s">
        <v>35</v>
      </c>
      <c r="I258" s="13" t="s">
        <v>2150</v>
      </c>
      <c r="J258" s="13" t="s">
        <v>2151</v>
      </c>
      <c r="K258" s="12" t="s">
        <v>36</v>
      </c>
      <c r="L258" s="12" t="s">
        <v>525</v>
      </c>
      <c r="M258" s="12" t="s">
        <v>41</v>
      </c>
      <c r="N258" s="32">
        <v>15</v>
      </c>
      <c r="O258" s="28">
        <f t="shared" si="18"/>
        <v>0.20799999999999999</v>
      </c>
      <c r="P258" s="17">
        <f t="shared" si="19"/>
        <v>0.20799999999999999</v>
      </c>
      <c r="Q258" s="17">
        <f t="shared" si="20"/>
        <v>0</v>
      </c>
      <c r="R258" s="17">
        <f t="shared" si="21"/>
        <v>0</v>
      </c>
      <c r="S258" s="17">
        <f t="shared" si="22"/>
        <v>0.104</v>
      </c>
      <c r="T258" s="17">
        <v>0.104</v>
      </c>
      <c r="U258" s="17">
        <v>0</v>
      </c>
      <c r="V258" s="17">
        <v>0</v>
      </c>
      <c r="W258" s="17">
        <f t="shared" si="23"/>
        <v>0.104</v>
      </c>
      <c r="X258" s="17">
        <v>0.104</v>
      </c>
      <c r="Y258" s="17">
        <v>0</v>
      </c>
      <c r="Z258" s="17">
        <v>0</v>
      </c>
      <c r="AA258" s="12" t="s">
        <v>845</v>
      </c>
      <c r="AB258" s="12" t="s">
        <v>38</v>
      </c>
      <c r="AC258" s="12" t="s">
        <v>2125</v>
      </c>
      <c r="AD258" s="12" t="s">
        <v>2125</v>
      </c>
      <c r="AE258" s="16"/>
    </row>
    <row r="259" spans="1:31" ht="15" customHeight="1" x14ac:dyDescent="0.25">
      <c r="A259" s="8" t="s">
        <v>345</v>
      </c>
      <c r="B259" s="12" t="s">
        <v>2125</v>
      </c>
      <c r="C259" s="12" t="s">
        <v>178</v>
      </c>
      <c r="D259" s="13" t="s">
        <v>123</v>
      </c>
      <c r="E259" s="12" t="s">
        <v>1925</v>
      </c>
      <c r="F259" s="12" t="s">
        <v>1912</v>
      </c>
      <c r="G259" s="12" t="s">
        <v>1925</v>
      </c>
      <c r="H259" s="12" t="s">
        <v>35</v>
      </c>
      <c r="I259" s="13" t="s">
        <v>2152</v>
      </c>
      <c r="J259" s="13" t="s">
        <v>2153</v>
      </c>
      <c r="K259" s="12" t="s">
        <v>36</v>
      </c>
      <c r="L259" s="12" t="s">
        <v>525</v>
      </c>
      <c r="M259" s="12" t="s">
        <v>117</v>
      </c>
      <c r="N259" s="32">
        <v>4</v>
      </c>
      <c r="O259" s="28">
        <f t="shared" si="18"/>
        <v>0.60199999999999998</v>
      </c>
      <c r="P259" s="17">
        <f t="shared" si="19"/>
        <v>0.60199999999999998</v>
      </c>
      <c r="Q259" s="17">
        <f t="shared" si="20"/>
        <v>0</v>
      </c>
      <c r="R259" s="17">
        <f t="shared" si="21"/>
        <v>0</v>
      </c>
      <c r="S259" s="17">
        <f t="shared" si="22"/>
        <v>0.30099999999999999</v>
      </c>
      <c r="T259" s="17">
        <v>0.30099999999999999</v>
      </c>
      <c r="U259" s="17">
        <v>0</v>
      </c>
      <c r="V259" s="17">
        <v>0</v>
      </c>
      <c r="W259" s="17">
        <f t="shared" si="23"/>
        <v>0.30099999999999999</v>
      </c>
      <c r="X259" s="17">
        <v>0.30099999999999999</v>
      </c>
      <c r="Y259" s="17">
        <v>0</v>
      </c>
      <c r="Z259" s="17">
        <v>0</v>
      </c>
      <c r="AA259" s="12" t="s">
        <v>845</v>
      </c>
      <c r="AB259" s="12" t="s">
        <v>38</v>
      </c>
      <c r="AC259" s="12" t="s">
        <v>2125</v>
      </c>
      <c r="AD259" s="12" t="s">
        <v>2125</v>
      </c>
      <c r="AE259" s="16"/>
    </row>
    <row r="260" spans="1:31" ht="15" customHeight="1" x14ac:dyDescent="0.25">
      <c r="A260" s="8" t="s">
        <v>346</v>
      </c>
      <c r="B260" s="12" t="s">
        <v>2125</v>
      </c>
      <c r="C260" s="12" t="s">
        <v>189</v>
      </c>
      <c r="D260" s="13" t="s">
        <v>108</v>
      </c>
      <c r="E260" s="12" t="s">
        <v>1925</v>
      </c>
      <c r="F260" s="12" t="s">
        <v>1912</v>
      </c>
      <c r="G260" s="12" t="s">
        <v>1925</v>
      </c>
      <c r="H260" s="12" t="s">
        <v>35</v>
      </c>
      <c r="I260" s="13" t="s">
        <v>2154</v>
      </c>
      <c r="J260" s="13" t="s">
        <v>2155</v>
      </c>
      <c r="K260" s="12" t="s">
        <v>36</v>
      </c>
      <c r="L260" s="12" t="s">
        <v>525</v>
      </c>
      <c r="M260" s="12" t="s">
        <v>117</v>
      </c>
      <c r="N260" s="32">
        <v>4</v>
      </c>
      <c r="O260" s="28">
        <f t="shared" si="18"/>
        <v>0.39200000000000002</v>
      </c>
      <c r="P260" s="17">
        <f t="shared" si="19"/>
        <v>0.39200000000000002</v>
      </c>
      <c r="Q260" s="17">
        <f t="shared" si="20"/>
        <v>0</v>
      </c>
      <c r="R260" s="17">
        <f t="shared" si="21"/>
        <v>0</v>
      </c>
      <c r="S260" s="17">
        <f t="shared" si="22"/>
        <v>0.19600000000000001</v>
      </c>
      <c r="T260" s="17">
        <v>0.19600000000000001</v>
      </c>
      <c r="U260" s="17">
        <v>0</v>
      </c>
      <c r="V260" s="17">
        <v>0</v>
      </c>
      <c r="W260" s="17">
        <f t="shared" si="23"/>
        <v>0.19600000000000001</v>
      </c>
      <c r="X260" s="17">
        <v>0.19600000000000001</v>
      </c>
      <c r="Y260" s="17">
        <v>0</v>
      </c>
      <c r="Z260" s="17">
        <v>0</v>
      </c>
      <c r="AA260" s="12" t="s">
        <v>845</v>
      </c>
      <c r="AB260" s="12" t="s">
        <v>38</v>
      </c>
      <c r="AC260" s="12" t="s">
        <v>2125</v>
      </c>
      <c r="AD260" s="12" t="s">
        <v>2125</v>
      </c>
      <c r="AE260" s="16"/>
    </row>
    <row r="261" spans="1:31" ht="15" customHeight="1" x14ac:dyDescent="0.25">
      <c r="A261" s="8" t="s">
        <v>347</v>
      </c>
      <c r="B261" s="12" t="s">
        <v>2125</v>
      </c>
      <c r="C261" s="12" t="s">
        <v>1931</v>
      </c>
      <c r="D261" s="13" t="s">
        <v>216</v>
      </c>
      <c r="E261" s="12" t="s">
        <v>1925</v>
      </c>
      <c r="F261" s="12" t="s">
        <v>1912</v>
      </c>
      <c r="G261" s="12" t="s">
        <v>1925</v>
      </c>
      <c r="H261" s="12" t="s">
        <v>35</v>
      </c>
      <c r="I261" s="13" t="s">
        <v>2156</v>
      </c>
      <c r="J261" s="13" t="s">
        <v>2157</v>
      </c>
      <c r="K261" s="12" t="s">
        <v>36</v>
      </c>
      <c r="L261" s="12" t="s">
        <v>525</v>
      </c>
      <c r="M261" s="12" t="s">
        <v>117</v>
      </c>
      <c r="N261" s="32">
        <v>4</v>
      </c>
      <c r="O261" s="28">
        <f t="shared" si="18"/>
        <v>0.156</v>
      </c>
      <c r="P261" s="17">
        <f t="shared" si="19"/>
        <v>0.156</v>
      </c>
      <c r="Q261" s="17">
        <f t="shared" si="20"/>
        <v>0</v>
      </c>
      <c r="R261" s="17">
        <f t="shared" si="21"/>
        <v>0</v>
      </c>
      <c r="S261" s="17">
        <f t="shared" si="22"/>
        <v>7.8E-2</v>
      </c>
      <c r="T261" s="17">
        <v>7.8E-2</v>
      </c>
      <c r="U261" s="17">
        <v>0</v>
      </c>
      <c r="V261" s="17">
        <v>0</v>
      </c>
      <c r="W261" s="17">
        <f t="shared" si="23"/>
        <v>7.8E-2</v>
      </c>
      <c r="X261" s="17">
        <v>7.8E-2</v>
      </c>
      <c r="Y261" s="17">
        <v>0</v>
      </c>
      <c r="Z261" s="17">
        <v>0</v>
      </c>
      <c r="AA261" s="12" t="s">
        <v>845</v>
      </c>
      <c r="AB261" s="12" t="s">
        <v>38</v>
      </c>
      <c r="AC261" s="12" t="s">
        <v>2125</v>
      </c>
      <c r="AD261" s="12" t="s">
        <v>2125</v>
      </c>
      <c r="AE261" s="16"/>
    </row>
    <row r="262" spans="1:31" ht="15" customHeight="1" x14ac:dyDescent="0.25">
      <c r="A262" s="8" t="s">
        <v>348</v>
      </c>
      <c r="B262" s="12" t="s">
        <v>2125</v>
      </c>
      <c r="C262" s="12" t="s">
        <v>120</v>
      </c>
      <c r="D262" s="13" t="s">
        <v>111</v>
      </c>
      <c r="E262" s="12" t="s">
        <v>1925</v>
      </c>
      <c r="F262" s="12" t="s">
        <v>1912</v>
      </c>
      <c r="G262" s="12" t="s">
        <v>1925</v>
      </c>
      <c r="H262" s="12" t="s">
        <v>35</v>
      </c>
      <c r="I262" s="13" t="s">
        <v>2158</v>
      </c>
      <c r="J262" s="13" t="s">
        <v>2159</v>
      </c>
      <c r="K262" s="12" t="s">
        <v>36</v>
      </c>
      <c r="L262" s="12" t="s">
        <v>525</v>
      </c>
      <c r="M262" s="12" t="s">
        <v>117</v>
      </c>
      <c r="N262" s="32">
        <v>4</v>
      </c>
      <c r="O262" s="28">
        <f t="shared" si="18"/>
        <v>0.65400000000000003</v>
      </c>
      <c r="P262" s="17">
        <f t="shared" si="19"/>
        <v>0.65400000000000003</v>
      </c>
      <c r="Q262" s="17">
        <f t="shared" si="20"/>
        <v>0</v>
      </c>
      <c r="R262" s="17">
        <f t="shared" si="21"/>
        <v>0</v>
      </c>
      <c r="S262" s="17">
        <f t="shared" si="22"/>
        <v>0.32700000000000001</v>
      </c>
      <c r="T262" s="17">
        <v>0.32700000000000001</v>
      </c>
      <c r="U262" s="17">
        <v>0</v>
      </c>
      <c r="V262" s="17">
        <v>0</v>
      </c>
      <c r="W262" s="17">
        <f t="shared" si="23"/>
        <v>0.32700000000000001</v>
      </c>
      <c r="X262" s="17">
        <v>0.32700000000000001</v>
      </c>
      <c r="Y262" s="17">
        <v>0</v>
      </c>
      <c r="Z262" s="17">
        <v>0</v>
      </c>
      <c r="AA262" s="12" t="s">
        <v>845</v>
      </c>
      <c r="AB262" s="12" t="s">
        <v>38</v>
      </c>
      <c r="AC262" s="12" t="s">
        <v>2125</v>
      </c>
      <c r="AD262" s="12" t="s">
        <v>2125</v>
      </c>
      <c r="AE262" s="16"/>
    </row>
    <row r="263" spans="1:31" ht="15" customHeight="1" x14ac:dyDescent="0.25">
      <c r="A263" s="8" t="s">
        <v>349</v>
      </c>
      <c r="B263" s="12" t="s">
        <v>2125</v>
      </c>
      <c r="C263" s="12" t="s">
        <v>120</v>
      </c>
      <c r="D263" s="13" t="s">
        <v>182</v>
      </c>
      <c r="E263" s="12" t="s">
        <v>1925</v>
      </c>
      <c r="F263" s="12" t="s">
        <v>1912</v>
      </c>
      <c r="G263" s="12" t="s">
        <v>1925</v>
      </c>
      <c r="H263" s="12" t="s">
        <v>35</v>
      </c>
      <c r="I263" s="13" t="s">
        <v>2160</v>
      </c>
      <c r="J263" s="13" t="s">
        <v>2161</v>
      </c>
      <c r="K263" s="12" t="s">
        <v>36</v>
      </c>
      <c r="L263" s="12" t="s">
        <v>525</v>
      </c>
      <c r="M263" s="12" t="s">
        <v>117</v>
      </c>
      <c r="N263" s="32">
        <v>20</v>
      </c>
      <c r="O263" s="28">
        <f t="shared" si="18"/>
        <v>0.81</v>
      </c>
      <c r="P263" s="17">
        <f t="shared" si="19"/>
        <v>0.81</v>
      </c>
      <c r="Q263" s="17">
        <f t="shared" si="20"/>
        <v>0</v>
      </c>
      <c r="R263" s="17">
        <f t="shared" si="21"/>
        <v>0</v>
      </c>
      <c r="S263" s="17">
        <f t="shared" si="22"/>
        <v>0.40500000000000003</v>
      </c>
      <c r="T263" s="17">
        <v>0.40500000000000003</v>
      </c>
      <c r="U263" s="17">
        <v>0</v>
      </c>
      <c r="V263" s="17">
        <v>0</v>
      </c>
      <c r="W263" s="17">
        <f t="shared" si="23"/>
        <v>0.40500000000000003</v>
      </c>
      <c r="X263" s="17">
        <v>0.40500000000000003</v>
      </c>
      <c r="Y263" s="17">
        <v>0</v>
      </c>
      <c r="Z263" s="17">
        <v>0</v>
      </c>
      <c r="AA263" s="12" t="s">
        <v>845</v>
      </c>
      <c r="AB263" s="12" t="s">
        <v>38</v>
      </c>
      <c r="AC263" s="12" t="s">
        <v>2125</v>
      </c>
      <c r="AD263" s="12" t="s">
        <v>2125</v>
      </c>
      <c r="AE263" s="16"/>
    </row>
    <row r="264" spans="1:31" ht="15" customHeight="1" x14ac:dyDescent="0.25">
      <c r="A264" s="8" t="s">
        <v>350</v>
      </c>
      <c r="B264" s="12" t="s">
        <v>2125</v>
      </c>
      <c r="C264" s="12" t="s">
        <v>2162</v>
      </c>
      <c r="D264" s="13" t="s">
        <v>182</v>
      </c>
      <c r="E264" s="12" t="s">
        <v>1925</v>
      </c>
      <c r="F264" s="12" t="s">
        <v>1912</v>
      </c>
      <c r="G264" s="12" t="s">
        <v>1925</v>
      </c>
      <c r="H264" s="12" t="s">
        <v>35</v>
      </c>
      <c r="I264" s="13" t="s">
        <v>2163</v>
      </c>
      <c r="J264" s="13" t="s">
        <v>2164</v>
      </c>
      <c r="K264" s="12" t="s">
        <v>36</v>
      </c>
      <c r="L264" s="12" t="s">
        <v>525</v>
      </c>
      <c r="M264" s="12" t="s">
        <v>41</v>
      </c>
      <c r="N264" s="32">
        <v>15</v>
      </c>
      <c r="O264" s="28">
        <f t="shared" si="18"/>
        <v>6.7</v>
      </c>
      <c r="P264" s="17">
        <f t="shared" si="19"/>
        <v>6.7</v>
      </c>
      <c r="Q264" s="17">
        <f t="shared" si="20"/>
        <v>0</v>
      </c>
      <c r="R264" s="17">
        <f t="shared" si="21"/>
        <v>0</v>
      </c>
      <c r="S264" s="17">
        <f t="shared" si="22"/>
        <v>3.35</v>
      </c>
      <c r="T264" s="17">
        <v>3.35</v>
      </c>
      <c r="U264" s="17">
        <v>0</v>
      </c>
      <c r="V264" s="17">
        <v>0</v>
      </c>
      <c r="W264" s="17">
        <f t="shared" si="23"/>
        <v>3.35</v>
      </c>
      <c r="X264" s="17">
        <v>3.35</v>
      </c>
      <c r="Y264" s="17">
        <v>0</v>
      </c>
      <c r="Z264" s="17">
        <v>0</v>
      </c>
      <c r="AA264" s="12" t="s">
        <v>845</v>
      </c>
      <c r="AB264" s="12" t="s">
        <v>38</v>
      </c>
      <c r="AC264" s="12" t="s">
        <v>2125</v>
      </c>
      <c r="AD264" s="12" t="s">
        <v>2125</v>
      </c>
      <c r="AE264" s="16"/>
    </row>
    <row r="265" spans="1:31" ht="15" customHeight="1" x14ac:dyDescent="0.25">
      <c r="A265" s="8" t="s">
        <v>351</v>
      </c>
      <c r="B265" s="12" t="s">
        <v>2125</v>
      </c>
      <c r="C265" s="12" t="s">
        <v>2162</v>
      </c>
      <c r="D265" s="13" t="s">
        <v>35</v>
      </c>
      <c r="E265" s="12" t="s">
        <v>1925</v>
      </c>
      <c r="F265" s="12" t="s">
        <v>1912</v>
      </c>
      <c r="G265" s="12" t="s">
        <v>1925</v>
      </c>
      <c r="H265" s="12" t="s">
        <v>35</v>
      </c>
      <c r="I265" s="13" t="s">
        <v>2165</v>
      </c>
      <c r="J265" s="13" t="s">
        <v>2166</v>
      </c>
      <c r="K265" s="12" t="s">
        <v>36</v>
      </c>
      <c r="L265" s="12" t="s">
        <v>525</v>
      </c>
      <c r="M265" s="12" t="s">
        <v>56</v>
      </c>
      <c r="N265" s="32">
        <v>15</v>
      </c>
      <c r="O265" s="28">
        <f t="shared" si="18"/>
        <v>24.026</v>
      </c>
      <c r="P265" s="17">
        <f t="shared" si="19"/>
        <v>9.61</v>
      </c>
      <c r="Q265" s="17">
        <f t="shared" si="20"/>
        <v>14.416</v>
      </c>
      <c r="R265" s="17">
        <f t="shared" si="21"/>
        <v>0</v>
      </c>
      <c r="S265" s="17">
        <f t="shared" si="22"/>
        <v>12.013</v>
      </c>
      <c r="T265" s="17">
        <v>4.8049999999999997</v>
      </c>
      <c r="U265" s="17">
        <v>7.2080000000000002</v>
      </c>
      <c r="V265" s="17">
        <v>0</v>
      </c>
      <c r="W265" s="17">
        <f t="shared" si="23"/>
        <v>12.013</v>
      </c>
      <c r="X265" s="17">
        <v>4.8049999999999997</v>
      </c>
      <c r="Y265" s="17">
        <v>7.2080000000000002</v>
      </c>
      <c r="Z265" s="17">
        <v>0</v>
      </c>
      <c r="AA265" s="12" t="s">
        <v>845</v>
      </c>
      <c r="AB265" s="12" t="s">
        <v>38</v>
      </c>
      <c r="AC265" s="12" t="s">
        <v>2125</v>
      </c>
      <c r="AD265" s="12" t="s">
        <v>2125</v>
      </c>
      <c r="AE265" s="12"/>
    </row>
    <row r="266" spans="1:31" ht="15" customHeight="1" x14ac:dyDescent="0.25">
      <c r="A266" s="8" t="s">
        <v>352</v>
      </c>
      <c r="B266" s="12" t="s">
        <v>2125</v>
      </c>
      <c r="C266" s="12" t="s">
        <v>2167</v>
      </c>
      <c r="D266" s="13" t="s">
        <v>35</v>
      </c>
      <c r="E266" s="12" t="s">
        <v>1925</v>
      </c>
      <c r="F266" s="12" t="s">
        <v>1912</v>
      </c>
      <c r="G266" s="12" t="s">
        <v>1925</v>
      </c>
      <c r="H266" s="12" t="s">
        <v>35</v>
      </c>
      <c r="I266" s="13" t="s">
        <v>2168</v>
      </c>
      <c r="J266" s="13" t="s">
        <v>2169</v>
      </c>
      <c r="K266" s="12" t="s">
        <v>36</v>
      </c>
      <c r="L266" s="12" t="s">
        <v>525</v>
      </c>
      <c r="M266" s="12" t="s">
        <v>56</v>
      </c>
      <c r="N266" s="32">
        <v>2</v>
      </c>
      <c r="O266" s="28">
        <f t="shared" si="18"/>
        <v>0.13200000000000001</v>
      </c>
      <c r="P266" s="17">
        <f t="shared" si="19"/>
        <v>5.3999999999999999E-2</v>
      </c>
      <c r="Q266" s="17">
        <f t="shared" si="20"/>
        <v>7.8E-2</v>
      </c>
      <c r="R266" s="17">
        <f t="shared" si="21"/>
        <v>0</v>
      </c>
      <c r="S266" s="17">
        <f t="shared" si="22"/>
        <v>6.6000000000000003E-2</v>
      </c>
      <c r="T266" s="17">
        <v>2.7E-2</v>
      </c>
      <c r="U266" s="17">
        <v>3.9E-2</v>
      </c>
      <c r="V266" s="17">
        <v>0</v>
      </c>
      <c r="W266" s="17">
        <f t="shared" si="23"/>
        <v>6.6000000000000003E-2</v>
      </c>
      <c r="X266" s="17">
        <v>2.7E-2</v>
      </c>
      <c r="Y266" s="17">
        <v>3.9E-2</v>
      </c>
      <c r="Z266" s="17">
        <v>0</v>
      </c>
      <c r="AA266" s="12" t="s">
        <v>845</v>
      </c>
      <c r="AB266" s="12" t="s">
        <v>38</v>
      </c>
      <c r="AC266" s="12" t="s">
        <v>2125</v>
      </c>
      <c r="AD266" s="12" t="s">
        <v>2125</v>
      </c>
      <c r="AE266" s="12"/>
    </row>
    <row r="267" spans="1:31" ht="15" customHeight="1" x14ac:dyDescent="0.25">
      <c r="A267" s="8" t="s">
        <v>353</v>
      </c>
      <c r="B267" s="12" t="s">
        <v>2125</v>
      </c>
      <c r="C267" s="12" t="s">
        <v>40</v>
      </c>
      <c r="D267" s="13" t="s">
        <v>35</v>
      </c>
      <c r="E267" s="12" t="s">
        <v>1925</v>
      </c>
      <c r="F267" s="12" t="s">
        <v>1912</v>
      </c>
      <c r="G267" s="12" t="s">
        <v>1925</v>
      </c>
      <c r="H267" s="12" t="s">
        <v>35</v>
      </c>
      <c r="I267" s="13" t="s">
        <v>2170</v>
      </c>
      <c r="J267" s="13" t="s">
        <v>2171</v>
      </c>
      <c r="K267" s="12" t="s">
        <v>36</v>
      </c>
      <c r="L267" s="12" t="s">
        <v>525</v>
      </c>
      <c r="M267" s="12" t="s">
        <v>56</v>
      </c>
      <c r="N267" s="32">
        <v>31</v>
      </c>
      <c r="O267" s="28">
        <f t="shared" ref="O267:O330" si="24">P267+Q267+R267</f>
        <v>23.584</v>
      </c>
      <c r="P267" s="17">
        <f t="shared" ref="P267:P330" si="25">T267+X267</f>
        <v>9.4339999999999993</v>
      </c>
      <c r="Q267" s="17">
        <f t="shared" ref="Q267:Q330" si="26">U267+Y267</f>
        <v>14.15</v>
      </c>
      <c r="R267" s="17">
        <f t="shared" ref="R267:R330" si="27">V267+Z267</f>
        <v>0</v>
      </c>
      <c r="S267" s="17">
        <f t="shared" ref="S267:S330" si="28">T267+U267+V267</f>
        <v>11.792</v>
      </c>
      <c r="T267" s="17">
        <v>4.7169999999999996</v>
      </c>
      <c r="U267" s="17">
        <v>7.0750000000000002</v>
      </c>
      <c r="V267" s="17">
        <v>0</v>
      </c>
      <c r="W267" s="17">
        <f t="shared" ref="W267:W330" si="29">X267+Y267+Z267</f>
        <v>11.792</v>
      </c>
      <c r="X267" s="17">
        <v>4.7169999999999996</v>
      </c>
      <c r="Y267" s="17">
        <v>7.0750000000000002</v>
      </c>
      <c r="Z267" s="17">
        <v>0</v>
      </c>
      <c r="AA267" s="12" t="s">
        <v>845</v>
      </c>
      <c r="AB267" s="12" t="s">
        <v>38</v>
      </c>
      <c r="AC267" s="12" t="s">
        <v>2125</v>
      </c>
      <c r="AD267" s="12" t="s">
        <v>2125</v>
      </c>
      <c r="AE267" s="12"/>
    </row>
    <row r="268" spans="1:31" ht="15" customHeight="1" x14ac:dyDescent="0.25">
      <c r="A268" s="8" t="s">
        <v>354</v>
      </c>
      <c r="B268" s="12" t="s">
        <v>2125</v>
      </c>
      <c r="C268" s="12" t="s">
        <v>2167</v>
      </c>
      <c r="D268" s="13" t="s">
        <v>108</v>
      </c>
      <c r="E268" s="12" t="s">
        <v>1925</v>
      </c>
      <c r="F268" s="12" t="s">
        <v>1912</v>
      </c>
      <c r="G268" s="12" t="s">
        <v>1925</v>
      </c>
      <c r="H268" s="12" t="s">
        <v>35</v>
      </c>
      <c r="I268" s="13" t="s">
        <v>2172</v>
      </c>
      <c r="J268" s="13" t="s">
        <v>2173</v>
      </c>
      <c r="K268" s="12" t="s">
        <v>36</v>
      </c>
      <c r="L268" s="12" t="s">
        <v>525</v>
      </c>
      <c r="M268" s="12" t="s">
        <v>117</v>
      </c>
      <c r="N268" s="32">
        <v>4</v>
      </c>
      <c r="O268" s="28">
        <f t="shared" si="24"/>
        <v>0.34</v>
      </c>
      <c r="P268" s="17">
        <f t="shared" si="25"/>
        <v>0.34</v>
      </c>
      <c r="Q268" s="17">
        <f t="shared" si="26"/>
        <v>0</v>
      </c>
      <c r="R268" s="17">
        <f t="shared" si="27"/>
        <v>0</v>
      </c>
      <c r="S268" s="17">
        <f t="shared" si="28"/>
        <v>0.17</v>
      </c>
      <c r="T268" s="17">
        <v>0.17</v>
      </c>
      <c r="U268" s="17">
        <v>0</v>
      </c>
      <c r="V268" s="17">
        <v>0</v>
      </c>
      <c r="W268" s="17">
        <f t="shared" si="29"/>
        <v>0.17</v>
      </c>
      <c r="X268" s="17">
        <v>0.17</v>
      </c>
      <c r="Y268" s="17">
        <v>0</v>
      </c>
      <c r="Z268" s="17">
        <v>0</v>
      </c>
      <c r="AA268" s="12" t="s">
        <v>845</v>
      </c>
      <c r="AB268" s="12" t="s">
        <v>38</v>
      </c>
      <c r="AC268" s="12" t="s">
        <v>2125</v>
      </c>
      <c r="AD268" s="12" t="s">
        <v>2125</v>
      </c>
      <c r="AE268" s="12"/>
    </row>
    <row r="269" spans="1:31" ht="15" customHeight="1" x14ac:dyDescent="0.25">
      <c r="A269" s="8" t="s">
        <v>355</v>
      </c>
      <c r="B269" s="12" t="s">
        <v>2125</v>
      </c>
      <c r="C269" s="12" t="s">
        <v>1928</v>
      </c>
      <c r="D269" s="13" t="s">
        <v>35</v>
      </c>
      <c r="E269" s="12" t="s">
        <v>1925</v>
      </c>
      <c r="F269" s="12" t="s">
        <v>1912</v>
      </c>
      <c r="G269" s="12" t="s">
        <v>1925</v>
      </c>
      <c r="H269" s="12" t="s">
        <v>35</v>
      </c>
      <c r="I269" s="13" t="s">
        <v>2174</v>
      </c>
      <c r="J269" s="13" t="s">
        <v>2175</v>
      </c>
      <c r="K269" s="12" t="s">
        <v>36</v>
      </c>
      <c r="L269" s="12" t="s">
        <v>525</v>
      </c>
      <c r="M269" s="12" t="s">
        <v>56</v>
      </c>
      <c r="N269" s="32">
        <v>31</v>
      </c>
      <c r="O269" s="28">
        <f t="shared" si="24"/>
        <v>18.868000000000002</v>
      </c>
      <c r="P269" s="17">
        <f t="shared" si="25"/>
        <v>7.548</v>
      </c>
      <c r="Q269" s="17">
        <f t="shared" si="26"/>
        <v>11.32</v>
      </c>
      <c r="R269" s="17">
        <f t="shared" si="27"/>
        <v>0</v>
      </c>
      <c r="S269" s="17">
        <f t="shared" si="28"/>
        <v>9.4340000000000011</v>
      </c>
      <c r="T269" s="17">
        <v>3.774</v>
      </c>
      <c r="U269" s="17">
        <v>5.66</v>
      </c>
      <c r="V269" s="17">
        <v>0</v>
      </c>
      <c r="W269" s="17">
        <f t="shared" si="29"/>
        <v>9.4340000000000011</v>
      </c>
      <c r="X269" s="17">
        <v>3.774</v>
      </c>
      <c r="Y269" s="17">
        <v>5.66</v>
      </c>
      <c r="Z269" s="17">
        <v>0</v>
      </c>
      <c r="AA269" s="12" t="s">
        <v>845</v>
      </c>
      <c r="AB269" s="12" t="s">
        <v>38</v>
      </c>
      <c r="AC269" s="12" t="s">
        <v>2125</v>
      </c>
      <c r="AD269" s="12" t="s">
        <v>2125</v>
      </c>
      <c r="AE269" s="12"/>
    </row>
    <row r="270" spans="1:31" ht="15" customHeight="1" x14ac:dyDescent="0.25">
      <c r="A270" s="8" t="s">
        <v>356</v>
      </c>
      <c r="B270" s="36" t="s">
        <v>2176</v>
      </c>
      <c r="C270" s="36" t="s">
        <v>183</v>
      </c>
      <c r="D270" s="38" t="s">
        <v>2177</v>
      </c>
      <c r="E270" s="36" t="s">
        <v>1925</v>
      </c>
      <c r="F270" s="36" t="s">
        <v>1912</v>
      </c>
      <c r="G270" s="36" t="s">
        <v>1925</v>
      </c>
      <c r="H270" s="12" t="s">
        <v>35</v>
      </c>
      <c r="I270" s="38" t="s">
        <v>2178</v>
      </c>
      <c r="J270" s="38" t="s">
        <v>2179</v>
      </c>
      <c r="K270" s="36" t="s">
        <v>36</v>
      </c>
      <c r="L270" s="36" t="s">
        <v>525</v>
      </c>
      <c r="M270" s="36" t="s">
        <v>41</v>
      </c>
      <c r="N270" s="39">
        <v>18</v>
      </c>
      <c r="O270" s="28">
        <f t="shared" si="24"/>
        <v>3.3620000000000001</v>
      </c>
      <c r="P270" s="17">
        <f t="shared" si="25"/>
        <v>3.3620000000000001</v>
      </c>
      <c r="Q270" s="17">
        <f t="shared" si="26"/>
        <v>0</v>
      </c>
      <c r="R270" s="17">
        <f t="shared" si="27"/>
        <v>0</v>
      </c>
      <c r="S270" s="17">
        <f t="shared" si="28"/>
        <v>1.681</v>
      </c>
      <c r="T270" s="17">
        <v>1.681</v>
      </c>
      <c r="U270" s="17">
        <v>0</v>
      </c>
      <c r="V270" s="17">
        <v>0</v>
      </c>
      <c r="W270" s="17">
        <f t="shared" si="29"/>
        <v>1.681</v>
      </c>
      <c r="X270" s="17">
        <v>1.681</v>
      </c>
      <c r="Y270" s="17">
        <v>0</v>
      </c>
      <c r="Z270" s="17">
        <v>0</v>
      </c>
      <c r="AA270" s="12" t="s">
        <v>845</v>
      </c>
      <c r="AB270" s="36" t="s">
        <v>846</v>
      </c>
      <c r="AC270" s="36" t="s">
        <v>2125</v>
      </c>
      <c r="AD270" s="36" t="s">
        <v>2125</v>
      </c>
      <c r="AE270" s="12"/>
    </row>
    <row r="271" spans="1:31" ht="15" customHeight="1" x14ac:dyDescent="0.25">
      <c r="A271" s="8" t="s">
        <v>357</v>
      </c>
      <c r="B271" s="12" t="s">
        <v>2180</v>
      </c>
      <c r="C271" s="12" t="s">
        <v>103</v>
      </c>
      <c r="D271" s="13" t="s">
        <v>108</v>
      </c>
      <c r="E271" s="12" t="s">
        <v>1925</v>
      </c>
      <c r="F271" s="12" t="s">
        <v>1912</v>
      </c>
      <c r="G271" s="12" t="s">
        <v>1925</v>
      </c>
      <c r="H271" s="12" t="s">
        <v>35</v>
      </c>
      <c r="I271" s="13" t="s">
        <v>2181</v>
      </c>
      <c r="J271" s="13" t="s">
        <v>2182</v>
      </c>
      <c r="K271" s="12" t="s">
        <v>36</v>
      </c>
      <c r="L271" s="12" t="s">
        <v>525</v>
      </c>
      <c r="M271" s="12" t="s">
        <v>41</v>
      </c>
      <c r="N271" s="32">
        <v>10.5</v>
      </c>
      <c r="O271" s="28">
        <f t="shared" si="24"/>
        <v>0.20599999999999999</v>
      </c>
      <c r="P271" s="17">
        <f t="shared" si="25"/>
        <v>0.20599999999999999</v>
      </c>
      <c r="Q271" s="17">
        <f t="shared" si="26"/>
        <v>0</v>
      </c>
      <c r="R271" s="17">
        <f t="shared" si="27"/>
        <v>0</v>
      </c>
      <c r="S271" s="17">
        <f t="shared" si="28"/>
        <v>0.10299999999999999</v>
      </c>
      <c r="T271" s="17">
        <v>0.10299999999999999</v>
      </c>
      <c r="U271" s="17">
        <v>0</v>
      </c>
      <c r="V271" s="17">
        <v>0</v>
      </c>
      <c r="W271" s="17">
        <f t="shared" si="29"/>
        <v>0.10299999999999999</v>
      </c>
      <c r="X271" s="17">
        <v>0.10299999999999999</v>
      </c>
      <c r="Y271" s="17">
        <v>0</v>
      </c>
      <c r="Z271" s="17">
        <v>0</v>
      </c>
      <c r="AA271" s="12" t="s">
        <v>845</v>
      </c>
      <c r="AB271" s="12" t="s">
        <v>846</v>
      </c>
      <c r="AC271" s="12" t="s">
        <v>2125</v>
      </c>
      <c r="AD271" s="12" t="s">
        <v>2125</v>
      </c>
      <c r="AE271" s="12"/>
    </row>
    <row r="272" spans="1:31" ht="15" customHeight="1" x14ac:dyDescent="0.25">
      <c r="A272" s="8" t="s">
        <v>358</v>
      </c>
      <c r="B272" s="12" t="s">
        <v>2183</v>
      </c>
      <c r="C272" s="12" t="s">
        <v>35</v>
      </c>
      <c r="D272" s="13" t="s">
        <v>2184</v>
      </c>
      <c r="E272" s="12" t="s">
        <v>2006</v>
      </c>
      <c r="F272" s="12" t="s">
        <v>1912</v>
      </c>
      <c r="G272" s="12" t="s">
        <v>1925</v>
      </c>
      <c r="H272" s="12" t="s">
        <v>35</v>
      </c>
      <c r="I272" s="13" t="s">
        <v>2185</v>
      </c>
      <c r="J272" s="13" t="s">
        <v>2186</v>
      </c>
      <c r="K272" s="12" t="s">
        <v>36</v>
      </c>
      <c r="L272" s="12" t="s">
        <v>525</v>
      </c>
      <c r="M272" s="12" t="s">
        <v>41</v>
      </c>
      <c r="N272" s="32">
        <v>4</v>
      </c>
      <c r="O272" s="28">
        <f t="shared" si="24"/>
        <v>7.3259999999999996</v>
      </c>
      <c r="P272" s="17">
        <f t="shared" si="25"/>
        <v>7.3259999999999996</v>
      </c>
      <c r="Q272" s="17">
        <f t="shared" si="26"/>
        <v>0</v>
      </c>
      <c r="R272" s="17">
        <f t="shared" si="27"/>
        <v>0</v>
      </c>
      <c r="S272" s="17">
        <f t="shared" si="28"/>
        <v>3.6629999999999998</v>
      </c>
      <c r="T272" s="17">
        <v>3.6629999999999998</v>
      </c>
      <c r="U272" s="17">
        <v>0</v>
      </c>
      <c r="V272" s="17">
        <v>0</v>
      </c>
      <c r="W272" s="17">
        <f t="shared" si="29"/>
        <v>3.6629999999999998</v>
      </c>
      <c r="X272" s="17">
        <v>3.6629999999999998</v>
      </c>
      <c r="Y272" s="17">
        <v>0</v>
      </c>
      <c r="Z272" s="17">
        <v>0</v>
      </c>
      <c r="AA272" s="12" t="s">
        <v>845</v>
      </c>
      <c r="AB272" s="12" t="s">
        <v>846</v>
      </c>
      <c r="AC272" s="12" t="s">
        <v>2125</v>
      </c>
      <c r="AD272" s="12" t="s">
        <v>2125</v>
      </c>
      <c r="AE272" s="12"/>
    </row>
    <row r="273" spans="1:31" ht="15" customHeight="1" x14ac:dyDescent="0.25">
      <c r="A273" s="8" t="s">
        <v>359</v>
      </c>
      <c r="B273" s="12" t="s">
        <v>2347</v>
      </c>
      <c r="C273" s="12" t="s">
        <v>1985</v>
      </c>
      <c r="D273" s="13" t="s">
        <v>35</v>
      </c>
      <c r="E273" s="12" t="s">
        <v>2197</v>
      </c>
      <c r="F273" s="12" t="s">
        <v>2198</v>
      </c>
      <c r="G273" s="12" t="s">
        <v>2197</v>
      </c>
      <c r="H273" s="12" t="s">
        <v>35</v>
      </c>
      <c r="I273" s="13" t="s">
        <v>2348</v>
      </c>
      <c r="J273" s="13" t="s">
        <v>2349</v>
      </c>
      <c r="K273" s="12" t="s">
        <v>36</v>
      </c>
      <c r="L273" s="12" t="s">
        <v>525</v>
      </c>
      <c r="M273" s="12" t="s">
        <v>56</v>
      </c>
      <c r="N273" s="32">
        <v>13.2</v>
      </c>
      <c r="O273" s="28">
        <f t="shared" si="24"/>
        <v>37.340000000000003</v>
      </c>
      <c r="P273" s="17">
        <f t="shared" si="25"/>
        <v>11.202</v>
      </c>
      <c r="Q273" s="17">
        <f t="shared" si="26"/>
        <v>26.138000000000002</v>
      </c>
      <c r="R273" s="17">
        <f t="shared" si="27"/>
        <v>0</v>
      </c>
      <c r="S273" s="17">
        <f t="shared" si="28"/>
        <v>18.670000000000002</v>
      </c>
      <c r="T273" s="17">
        <v>5.601</v>
      </c>
      <c r="U273" s="17">
        <v>13.069000000000001</v>
      </c>
      <c r="V273" s="17">
        <v>0</v>
      </c>
      <c r="W273" s="17">
        <f t="shared" si="29"/>
        <v>18.670000000000002</v>
      </c>
      <c r="X273" s="17">
        <v>5.601</v>
      </c>
      <c r="Y273" s="17">
        <v>13.069000000000001</v>
      </c>
      <c r="Z273" s="17">
        <v>0</v>
      </c>
      <c r="AA273" s="12" t="s">
        <v>845</v>
      </c>
      <c r="AB273" s="12" t="s">
        <v>38</v>
      </c>
      <c r="AC273" s="12" t="s">
        <v>2187</v>
      </c>
      <c r="AD273" s="12" t="s">
        <v>2346</v>
      </c>
      <c r="AE273" s="12"/>
    </row>
    <row r="274" spans="1:31" ht="15" customHeight="1" x14ac:dyDescent="0.25">
      <c r="A274" s="8" t="s">
        <v>360</v>
      </c>
      <c r="B274" s="12" t="s">
        <v>2347</v>
      </c>
      <c r="C274" s="12" t="s">
        <v>1985</v>
      </c>
      <c r="D274" s="13" t="s">
        <v>170</v>
      </c>
      <c r="E274" s="12" t="s">
        <v>2197</v>
      </c>
      <c r="F274" s="12" t="s">
        <v>2198</v>
      </c>
      <c r="G274" s="12" t="s">
        <v>2197</v>
      </c>
      <c r="H274" s="12" t="s">
        <v>35</v>
      </c>
      <c r="I274" s="13" t="s">
        <v>2350</v>
      </c>
      <c r="J274" s="13" t="s">
        <v>2351</v>
      </c>
      <c r="K274" s="12" t="s">
        <v>36</v>
      </c>
      <c r="L274" s="12" t="s">
        <v>525</v>
      </c>
      <c r="M274" s="12" t="s">
        <v>117</v>
      </c>
      <c r="N274" s="32">
        <v>4.4000000000000004</v>
      </c>
      <c r="O274" s="28">
        <f t="shared" si="24"/>
        <v>5.3339999999999996</v>
      </c>
      <c r="P274" s="17">
        <f t="shared" si="25"/>
        <v>5.3339999999999996</v>
      </c>
      <c r="Q274" s="17">
        <f t="shared" si="26"/>
        <v>0</v>
      </c>
      <c r="R274" s="17">
        <f t="shared" si="27"/>
        <v>0</v>
      </c>
      <c r="S274" s="17">
        <f t="shared" si="28"/>
        <v>2.6669999999999998</v>
      </c>
      <c r="T274" s="17">
        <v>2.6669999999999998</v>
      </c>
      <c r="U274" s="17">
        <v>0</v>
      </c>
      <c r="V274" s="17">
        <v>0</v>
      </c>
      <c r="W274" s="17">
        <f t="shared" si="29"/>
        <v>2.6669999999999998</v>
      </c>
      <c r="X274" s="17">
        <v>2.6669999999999998</v>
      </c>
      <c r="Y274" s="17">
        <v>0</v>
      </c>
      <c r="Z274" s="17">
        <v>0</v>
      </c>
      <c r="AA274" s="12" t="s">
        <v>845</v>
      </c>
      <c r="AB274" s="12" t="s">
        <v>38</v>
      </c>
      <c r="AC274" s="12" t="s">
        <v>2187</v>
      </c>
      <c r="AD274" s="12" t="s">
        <v>2346</v>
      </c>
      <c r="AE274" s="12"/>
    </row>
    <row r="275" spans="1:31" ht="15" customHeight="1" x14ac:dyDescent="0.25">
      <c r="A275" s="8" t="s">
        <v>361</v>
      </c>
      <c r="B275" s="12" t="s">
        <v>2347</v>
      </c>
      <c r="C275" s="12" t="s">
        <v>1985</v>
      </c>
      <c r="D275" s="13" t="s">
        <v>35</v>
      </c>
      <c r="E275" s="12" t="s">
        <v>2197</v>
      </c>
      <c r="F275" s="12" t="s">
        <v>2198</v>
      </c>
      <c r="G275" s="12" t="s">
        <v>2197</v>
      </c>
      <c r="H275" s="12" t="s">
        <v>35</v>
      </c>
      <c r="I275" s="13" t="s">
        <v>2352</v>
      </c>
      <c r="J275" s="13" t="s">
        <v>2353</v>
      </c>
      <c r="K275" s="12" t="s">
        <v>36</v>
      </c>
      <c r="L275" s="12" t="s">
        <v>525</v>
      </c>
      <c r="M275" s="12" t="s">
        <v>56</v>
      </c>
      <c r="N275" s="32">
        <v>26.4</v>
      </c>
      <c r="O275" s="28">
        <f t="shared" si="24"/>
        <v>0.68199999999999994</v>
      </c>
      <c r="P275" s="17">
        <f t="shared" si="25"/>
        <v>0.20399999999999999</v>
      </c>
      <c r="Q275" s="17">
        <f t="shared" si="26"/>
        <v>0.47799999999999998</v>
      </c>
      <c r="R275" s="17">
        <f t="shared" si="27"/>
        <v>0</v>
      </c>
      <c r="S275" s="17">
        <f t="shared" si="28"/>
        <v>0.34099999999999997</v>
      </c>
      <c r="T275" s="17">
        <v>0.10199999999999999</v>
      </c>
      <c r="U275" s="17">
        <v>0.23899999999999999</v>
      </c>
      <c r="V275" s="17">
        <v>0</v>
      </c>
      <c r="W275" s="17">
        <f t="shared" si="29"/>
        <v>0.34099999999999997</v>
      </c>
      <c r="X275" s="17">
        <v>0.10199999999999999</v>
      </c>
      <c r="Y275" s="17">
        <v>0.23899999999999999</v>
      </c>
      <c r="Z275" s="17">
        <v>0</v>
      </c>
      <c r="AA275" s="12" t="s">
        <v>845</v>
      </c>
      <c r="AB275" s="12" t="s">
        <v>38</v>
      </c>
      <c r="AC275" s="12" t="s">
        <v>2187</v>
      </c>
      <c r="AD275" s="12" t="s">
        <v>2346</v>
      </c>
      <c r="AE275" s="12"/>
    </row>
    <row r="276" spans="1:31" ht="15" customHeight="1" x14ac:dyDescent="0.25">
      <c r="A276" s="8" t="s">
        <v>362</v>
      </c>
      <c r="B276" s="12" t="s">
        <v>2354</v>
      </c>
      <c r="C276" s="12" t="s">
        <v>35</v>
      </c>
      <c r="D276" s="13" t="s">
        <v>2355</v>
      </c>
      <c r="E276" s="12" t="s">
        <v>2219</v>
      </c>
      <c r="F276" s="12" t="s">
        <v>2198</v>
      </c>
      <c r="G276" s="12" t="s">
        <v>2219</v>
      </c>
      <c r="H276" s="12" t="s">
        <v>35</v>
      </c>
      <c r="I276" s="13" t="s">
        <v>2356</v>
      </c>
      <c r="J276" s="13" t="s">
        <v>2357</v>
      </c>
      <c r="K276" s="12" t="s">
        <v>36</v>
      </c>
      <c r="L276" s="12" t="s">
        <v>525</v>
      </c>
      <c r="M276" s="12" t="s">
        <v>56</v>
      </c>
      <c r="N276" s="32">
        <v>12</v>
      </c>
      <c r="O276" s="28">
        <f t="shared" si="24"/>
        <v>7.2439999999999998</v>
      </c>
      <c r="P276" s="17">
        <f t="shared" si="25"/>
        <v>2.1739999999999999</v>
      </c>
      <c r="Q276" s="17">
        <f t="shared" si="26"/>
        <v>5.07</v>
      </c>
      <c r="R276" s="17">
        <f t="shared" si="27"/>
        <v>0</v>
      </c>
      <c r="S276" s="17">
        <f t="shared" si="28"/>
        <v>3.6219999999999999</v>
      </c>
      <c r="T276" s="17">
        <v>1.087</v>
      </c>
      <c r="U276" s="17">
        <v>2.5350000000000001</v>
      </c>
      <c r="V276" s="17">
        <v>0</v>
      </c>
      <c r="W276" s="17">
        <f t="shared" si="29"/>
        <v>3.6219999999999999</v>
      </c>
      <c r="X276" s="17">
        <v>1.087</v>
      </c>
      <c r="Y276" s="17">
        <v>2.5350000000000001</v>
      </c>
      <c r="Z276" s="17">
        <v>0</v>
      </c>
      <c r="AA276" s="12" t="s">
        <v>845</v>
      </c>
      <c r="AB276" s="12" t="s">
        <v>38</v>
      </c>
      <c r="AC276" s="12" t="s">
        <v>2187</v>
      </c>
      <c r="AD276" s="12" t="s">
        <v>2346</v>
      </c>
      <c r="AE276" s="12"/>
    </row>
    <row r="277" spans="1:31" ht="15" customHeight="1" x14ac:dyDescent="0.25">
      <c r="A277" s="8" t="s">
        <v>363</v>
      </c>
      <c r="B277" s="12" t="s">
        <v>2354</v>
      </c>
      <c r="C277" s="12" t="s">
        <v>1985</v>
      </c>
      <c r="D277" s="13" t="s">
        <v>35</v>
      </c>
      <c r="E277" s="12" t="s">
        <v>2197</v>
      </c>
      <c r="F277" s="12" t="s">
        <v>2198</v>
      </c>
      <c r="G277" s="12" t="s">
        <v>2197</v>
      </c>
      <c r="H277" s="12" t="s">
        <v>35</v>
      </c>
      <c r="I277" s="13" t="s">
        <v>2358</v>
      </c>
      <c r="J277" s="13" t="s">
        <v>2359</v>
      </c>
      <c r="K277" s="12" t="s">
        <v>36</v>
      </c>
      <c r="L277" s="12" t="s">
        <v>525</v>
      </c>
      <c r="M277" s="12" t="s">
        <v>56</v>
      </c>
      <c r="N277" s="32">
        <v>3.9</v>
      </c>
      <c r="O277" s="28">
        <f t="shared" si="24"/>
        <v>2.5659999999999998</v>
      </c>
      <c r="P277" s="17">
        <f t="shared" si="25"/>
        <v>0.77</v>
      </c>
      <c r="Q277" s="17">
        <f t="shared" si="26"/>
        <v>1.796</v>
      </c>
      <c r="R277" s="17">
        <f t="shared" si="27"/>
        <v>0</v>
      </c>
      <c r="S277" s="17">
        <f t="shared" si="28"/>
        <v>1.2829999999999999</v>
      </c>
      <c r="T277" s="17">
        <v>0.38500000000000001</v>
      </c>
      <c r="U277" s="17">
        <v>0.89800000000000002</v>
      </c>
      <c r="V277" s="17">
        <v>0</v>
      </c>
      <c r="W277" s="17">
        <f t="shared" si="29"/>
        <v>1.2829999999999999</v>
      </c>
      <c r="X277" s="17">
        <v>0.38500000000000001</v>
      </c>
      <c r="Y277" s="17">
        <v>0.89800000000000002</v>
      </c>
      <c r="Z277" s="17">
        <v>0</v>
      </c>
      <c r="AA277" s="12" t="s">
        <v>845</v>
      </c>
      <c r="AB277" s="12" t="s">
        <v>38</v>
      </c>
      <c r="AC277" s="12" t="s">
        <v>2187</v>
      </c>
      <c r="AD277" s="12" t="s">
        <v>2346</v>
      </c>
      <c r="AE277" s="12"/>
    </row>
    <row r="278" spans="1:31" ht="15" customHeight="1" x14ac:dyDescent="0.25">
      <c r="A278" s="8" t="s">
        <v>364</v>
      </c>
      <c r="B278" s="12" t="s">
        <v>2354</v>
      </c>
      <c r="C278" s="12" t="s">
        <v>1985</v>
      </c>
      <c r="D278" s="13" t="s">
        <v>35</v>
      </c>
      <c r="E278" s="12" t="s">
        <v>2197</v>
      </c>
      <c r="F278" s="12" t="s">
        <v>2198</v>
      </c>
      <c r="G278" s="12" t="s">
        <v>2197</v>
      </c>
      <c r="H278" s="12" t="s">
        <v>35</v>
      </c>
      <c r="I278" s="13" t="s">
        <v>2360</v>
      </c>
      <c r="J278" s="13" t="s">
        <v>2361</v>
      </c>
      <c r="K278" s="12" t="s">
        <v>36</v>
      </c>
      <c r="L278" s="12" t="s">
        <v>525</v>
      </c>
      <c r="M278" s="12" t="s">
        <v>56</v>
      </c>
      <c r="N278" s="32">
        <v>13.2</v>
      </c>
      <c r="O278" s="28">
        <f t="shared" si="24"/>
        <v>16.21</v>
      </c>
      <c r="P278" s="17">
        <f t="shared" si="25"/>
        <v>4.8639999999999999</v>
      </c>
      <c r="Q278" s="17">
        <f t="shared" si="26"/>
        <v>11.346</v>
      </c>
      <c r="R278" s="17">
        <f t="shared" si="27"/>
        <v>0</v>
      </c>
      <c r="S278" s="17">
        <f t="shared" si="28"/>
        <v>8.1050000000000004</v>
      </c>
      <c r="T278" s="17">
        <v>2.4319999999999999</v>
      </c>
      <c r="U278" s="17">
        <v>5.673</v>
      </c>
      <c r="V278" s="17">
        <v>0</v>
      </c>
      <c r="W278" s="17">
        <f t="shared" si="29"/>
        <v>8.1050000000000004</v>
      </c>
      <c r="X278" s="17">
        <v>2.4319999999999999</v>
      </c>
      <c r="Y278" s="17">
        <v>5.673</v>
      </c>
      <c r="Z278" s="17">
        <v>0</v>
      </c>
      <c r="AA278" s="12" t="s">
        <v>845</v>
      </c>
      <c r="AB278" s="12" t="s">
        <v>38</v>
      </c>
      <c r="AC278" s="12" t="s">
        <v>2187</v>
      </c>
      <c r="AD278" s="12" t="s">
        <v>2346</v>
      </c>
      <c r="AE278" s="12"/>
    </row>
    <row r="279" spans="1:31" ht="15" customHeight="1" x14ac:dyDescent="0.25">
      <c r="A279" s="8" t="s">
        <v>365</v>
      </c>
      <c r="B279" s="12" t="s">
        <v>2362</v>
      </c>
      <c r="C279" s="12" t="s">
        <v>35</v>
      </c>
      <c r="D279" s="13" t="s">
        <v>35</v>
      </c>
      <c r="E279" s="12" t="s">
        <v>2241</v>
      </c>
      <c r="F279" s="12" t="s">
        <v>2198</v>
      </c>
      <c r="G279" s="12" t="s">
        <v>2241</v>
      </c>
      <c r="H279" s="12" t="s">
        <v>35</v>
      </c>
      <c r="I279" s="13" t="s">
        <v>2363</v>
      </c>
      <c r="J279" s="13" t="s">
        <v>2364</v>
      </c>
      <c r="K279" s="12" t="s">
        <v>36</v>
      </c>
      <c r="L279" s="12" t="s">
        <v>525</v>
      </c>
      <c r="M279" s="12" t="s">
        <v>56</v>
      </c>
      <c r="N279" s="32">
        <v>3</v>
      </c>
      <c r="O279" s="28">
        <f t="shared" si="24"/>
        <v>2.3339999999999996</v>
      </c>
      <c r="P279" s="17">
        <f t="shared" si="25"/>
        <v>0.7</v>
      </c>
      <c r="Q279" s="17">
        <f t="shared" si="26"/>
        <v>1.6339999999999999</v>
      </c>
      <c r="R279" s="17">
        <f t="shared" si="27"/>
        <v>0</v>
      </c>
      <c r="S279" s="17">
        <f t="shared" si="28"/>
        <v>1.1669999999999998</v>
      </c>
      <c r="T279" s="17">
        <v>0.35</v>
      </c>
      <c r="U279" s="17">
        <v>0.81699999999999995</v>
      </c>
      <c r="V279" s="17">
        <v>0</v>
      </c>
      <c r="W279" s="17">
        <f t="shared" si="29"/>
        <v>1.1669999999999998</v>
      </c>
      <c r="X279" s="17">
        <v>0.35</v>
      </c>
      <c r="Y279" s="17">
        <v>0.81699999999999995</v>
      </c>
      <c r="Z279" s="17">
        <v>0</v>
      </c>
      <c r="AA279" s="12" t="s">
        <v>845</v>
      </c>
      <c r="AB279" s="12" t="s">
        <v>38</v>
      </c>
      <c r="AC279" s="12" t="s">
        <v>2187</v>
      </c>
      <c r="AD279" s="12" t="s">
        <v>2346</v>
      </c>
      <c r="AE279" s="12"/>
    </row>
    <row r="280" spans="1:31" ht="15" customHeight="1" x14ac:dyDescent="0.25">
      <c r="A280" s="8" t="s">
        <v>366</v>
      </c>
      <c r="B280" s="12" t="s">
        <v>2365</v>
      </c>
      <c r="C280" s="12" t="s">
        <v>35</v>
      </c>
      <c r="D280" s="13" t="s">
        <v>35</v>
      </c>
      <c r="E280" s="12" t="s">
        <v>2219</v>
      </c>
      <c r="F280" s="12" t="s">
        <v>2198</v>
      </c>
      <c r="G280" s="12" t="s">
        <v>2219</v>
      </c>
      <c r="H280" s="12" t="s">
        <v>35</v>
      </c>
      <c r="I280" s="13" t="s">
        <v>2366</v>
      </c>
      <c r="J280" s="13" t="s">
        <v>2367</v>
      </c>
      <c r="K280" s="12" t="s">
        <v>36</v>
      </c>
      <c r="L280" s="12" t="s">
        <v>525</v>
      </c>
      <c r="M280" s="12" t="s">
        <v>56</v>
      </c>
      <c r="N280" s="32">
        <v>3</v>
      </c>
      <c r="O280" s="28">
        <f t="shared" si="24"/>
        <v>0.92200000000000004</v>
      </c>
      <c r="P280" s="17">
        <f t="shared" si="25"/>
        <v>0.27600000000000002</v>
      </c>
      <c r="Q280" s="17">
        <f t="shared" si="26"/>
        <v>0.64600000000000002</v>
      </c>
      <c r="R280" s="17">
        <f t="shared" si="27"/>
        <v>0</v>
      </c>
      <c r="S280" s="17">
        <f t="shared" si="28"/>
        <v>0.46100000000000002</v>
      </c>
      <c r="T280" s="17">
        <v>0.13800000000000001</v>
      </c>
      <c r="U280" s="17">
        <v>0.32300000000000001</v>
      </c>
      <c r="V280" s="17">
        <v>0</v>
      </c>
      <c r="W280" s="17">
        <f t="shared" si="29"/>
        <v>0.46100000000000002</v>
      </c>
      <c r="X280" s="17">
        <v>0.13800000000000001</v>
      </c>
      <c r="Y280" s="17">
        <v>0.32300000000000001</v>
      </c>
      <c r="Z280" s="17">
        <v>0</v>
      </c>
      <c r="AA280" s="12" t="s">
        <v>845</v>
      </c>
      <c r="AB280" s="12" t="s">
        <v>38</v>
      </c>
      <c r="AC280" s="12" t="s">
        <v>2187</v>
      </c>
      <c r="AD280" s="12" t="s">
        <v>2346</v>
      </c>
      <c r="AE280" s="12"/>
    </row>
    <row r="281" spans="1:31" ht="15" customHeight="1" x14ac:dyDescent="0.25">
      <c r="A281" s="8" t="s">
        <v>367</v>
      </c>
      <c r="B281" s="12" t="s">
        <v>2368</v>
      </c>
      <c r="C281" s="12" t="s">
        <v>35</v>
      </c>
      <c r="D281" s="13" t="s">
        <v>35</v>
      </c>
      <c r="E281" s="12" t="s">
        <v>2289</v>
      </c>
      <c r="F281" s="12" t="s">
        <v>2198</v>
      </c>
      <c r="G281" s="12" t="s">
        <v>2289</v>
      </c>
      <c r="H281" s="12" t="s">
        <v>35</v>
      </c>
      <c r="I281" s="13" t="s">
        <v>2369</v>
      </c>
      <c r="J281" s="13" t="s">
        <v>2370</v>
      </c>
      <c r="K281" s="12" t="s">
        <v>36</v>
      </c>
      <c r="L281" s="12" t="s">
        <v>525</v>
      </c>
      <c r="M281" s="12" t="s">
        <v>56</v>
      </c>
      <c r="N281" s="32">
        <v>1.3</v>
      </c>
      <c r="O281" s="28">
        <f t="shared" si="24"/>
        <v>0.38</v>
      </c>
      <c r="P281" s="17">
        <f t="shared" si="25"/>
        <v>0.114</v>
      </c>
      <c r="Q281" s="17">
        <f t="shared" si="26"/>
        <v>0.26600000000000001</v>
      </c>
      <c r="R281" s="17">
        <f t="shared" si="27"/>
        <v>0</v>
      </c>
      <c r="S281" s="17">
        <f t="shared" si="28"/>
        <v>0.19</v>
      </c>
      <c r="T281" s="17">
        <v>5.7000000000000002E-2</v>
      </c>
      <c r="U281" s="17">
        <v>0.13300000000000001</v>
      </c>
      <c r="V281" s="17">
        <v>0</v>
      </c>
      <c r="W281" s="17">
        <f t="shared" si="29"/>
        <v>0.19</v>
      </c>
      <c r="X281" s="17">
        <v>5.7000000000000002E-2</v>
      </c>
      <c r="Y281" s="17">
        <v>0.13300000000000001</v>
      </c>
      <c r="Z281" s="17">
        <v>0</v>
      </c>
      <c r="AA281" s="12" t="s">
        <v>845</v>
      </c>
      <c r="AB281" s="12" t="s">
        <v>38</v>
      </c>
      <c r="AC281" s="12" t="s">
        <v>2187</v>
      </c>
      <c r="AD281" s="12" t="s">
        <v>2346</v>
      </c>
      <c r="AE281" s="12"/>
    </row>
    <row r="282" spans="1:31" ht="15" customHeight="1" x14ac:dyDescent="0.25">
      <c r="A282" s="8" t="s">
        <v>368</v>
      </c>
      <c r="B282" s="12" t="s">
        <v>2371</v>
      </c>
      <c r="C282" s="12" t="s">
        <v>35</v>
      </c>
      <c r="D282" s="13" t="s">
        <v>35</v>
      </c>
      <c r="E282" s="12" t="s">
        <v>2241</v>
      </c>
      <c r="F282" s="12" t="s">
        <v>2198</v>
      </c>
      <c r="G282" s="12" t="s">
        <v>2241</v>
      </c>
      <c r="H282" s="12" t="s">
        <v>35</v>
      </c>
      <c r="I282" s="13" t="s">
        <v>2372</v>
      </c>
      <c r="J282" s="13" t="s">
        <v>2373</v>
      </c>
      <c r="K282" s="12" t="s">
        <v>36</v>
      </c>
      <c r="L282" s="12" t="s">
        <v>525</v>
      </c>
      <c r="M282" s="12" t="s">
        <v>117</v>
      </c>
      <c r="N282" s="32">
        <v>16</v>
      </c>
      <c r="O282" s="28">
        <f t="shared" si="24"/>
        <v>1.6E-2</v>
      </c>
      <c r="P282" s="17">
        <f t="shared" si="25"/>
        <v>1.6E-2</v>
      </c>
      <c r="Q282" s="17">
        <f t="shared" si="26"/>
        <v>0</v>
      </c>
      <c r="R282" s="17">
        <f t="shared" si="27"/>
        <v>0</v>
      </c>
      <c r="S282" s="17">
        <f t="shared" si="28"/>
        <v>8.0000000000000002E-3</v>
      </c>
      <c r="T282" s="17">
        <v>8.0000000000000002E-3</v>
      </c>
      <c r="U282" s="17">
        <v>0</v>
      </c>
      <c r="V282" s="17">
        <v>0</v>
      </c>
      <c r="W282" s="17">
        <f t="shared" si="29"/>
        <v>8.0000000000000002E-3</v>
      </c>
      <c r="X282" s="17">
        <v>8.0000000000000002E-3</v>
      </c>
      <c r="Y282" s="17">
        <v>0</v>
      </c>
      <c r="Z282" s="17">
        <v>0</v>
      </c>
      <c r="AA282" s="12" t="s">
        <v>845</v>
      </c>
      <c r="AB282" s="12" t="s">
        <v>38</v>
      </c>
      <c r="AC282" s="12" t="s">
        <v>2187</v>
      </c>
      <c r="AD282" s="12" t="s">
        <v>2346</v>
      </c>
      <c r="AE282" s="12"/>
    </row>
    <row r="283" spans="1:31" ht="15" customHeight="1" x14ac:dyDescent="0.25">
      <c r="A283" s="8" t="s">
        <v>369</v>
      </c>
      <c r="B283" s="12" t="s">
        <v>2374</v>
      </c>
      <c r="C283" s="12" t="s">
        <v>35</v>
      </c>
      <c r="D283" s="13" t="s">
        <v>162</v>
      </c>
      <c r="E283" s="12" t="s">
        <v>2237</v>
      </c>
      <c r="F283" s="12" t="s">
        <v>2198</v>
      </c>
      <c r="G283" s="12" t="s">
        <v>2237</v>
      </c>
      <c r="H283" s="12" t="s">
        <v>35</v>
      </c>
      <c r="I283" s="13" t="s">
        <v>2375</v>
      </c>
      <c r="J283" s="13" t="s">
        <v>2376</v>
      </c>
      <c r="K283" s="12" t="s">
        <v>36</v>
      </c>
      <c r="L283" s="12" t="s">
        <v>525</v>
      </c>
      <c r="M283" s="12" t="s">
        <v>56</v>
      </c>
      <c r="N283" s="32">
        <v>3</v>
      </c>
      <c r="O283" s="28">
        <f t="shared" si="24"/>
        <v>4.0000000000000001E-3</v>
      </c>
      <c r="P283" s="17">
        <f t="shared" si="25"/>
        <v>2E-3</v>
      </c>
      <c r="Q283" s="17">
        <f t="shared" si="26"/>
        <v>2E-3</v>
      </c>
      <c r="R283" s="17">
        <f t="shared" si="27"/>
        <v>0</v>
      </c>
      <c r="S283" s="17">
        <f t="shared" si="28"/>
        <v>2E-3</v>
      </c>
      <c r="T283" s="17">
        <v>1E-3</v>
      </c>
      <c r="U283" s="17">
        <v>1E-3</v>
      </c>
      <c r="V283" s="17">
        <v>0</v>
      </c>
      <c r="W283" s="17">
        <f t="shared" si="29"/>
        <v>2E-3</v>
      </c>
      <c r="X283" s="17">
        <v>1E-3</v>
      </c>
      <c r="Y283" s="17">
        <v>1E-3</v>
      </c>
      <c r="Z283" s="17">
        <v>0</v>
      </c>
      <c r="AA283" s="12" t="s">
        <v>845</v>
      </c>
      <c r="AB283" s="12" t="s">
        <v>38</v>
      </c>
      <c r="AC283" s="12" t="s">
        <v>2187</v>
      </c>
      <c r="AD283" s="12" t="s">
        <v>2346</v>
      </c>
      <c r="AE283" s="12"/>
    </row>
    <row r="284" spans="1:31" ht="15" customHeight="1" x14ac:dyDescent="0.25">
      <c r="A284" s="8" t="s">
        <v>370</v>
      </c>
      <c r="B284" s="12" t="s">
        <v>2377</v>
      </c>
      <c r="C284" s="12" t="s">
        <v>35</v>
      </c>
      <c r="D284" s="13" t="s">
        <v>2378</v>
      </c>
      <c r="E284" s="12" t="s">
        <v>2257</v>
      </c>
      <c r="F284" s="12" t="s">
        <v>2198</v>
      </c>
      <c r="G284" s="12" t="s">
        <v>2257</v>
      </c>
      <c r="H284" s="12" t="s">
        <v>35</v>
      </c>
      <c r="I284" s="13" t="s">
        <v>2379</v>
      </c>
      <c r="J284" s="13" t="s">
        <v>2380</v>
      </c>
      <c r="K284" s="12" t="s">
        <v>36</v>
      </c>
      <c r="L284" s="12" t="s">
        <v>525</v>
      </c>
      <c r="M284" s="12" t="s">
        <v>56</v>
      </c>
      <c r="N284" s="32">
        <v>10</v>
      </c>
      <c r="O284" s="28">
        <f t="shared" si="24"/>
        <v>7.5579999999999998</v>
      </c>
      <c r="P284" s="17">
        <f t="shared" si="25"/>
        <v>2.2679999999999998</v>
      </c>
      <c r="Q284" s="17">
        <f t="shared" si="26"/>
        <v>5.29</v>
      </c>
      <c r="R284" s="17">
        <f t="shared" si="27"/>
        <v>0</v>
      </c>
      <c r="S284" s="17">
        <f t="shared" si="28"/>
        <v>3.7789999999999999</v>
      </c>
      <c r="T284" s="17">
        <v>1.1339999999999999</v>
      </c>
      <c r="U284" s="17">
        <v>2.645</v>
      </c>
      <c r="V284" s="17">
        <v>0</v>
      </c>
      <c r="W284" s="17">
        <f t="shared" si="29"/>
        <v>3.7789999999999999</v>
      </c>
      <c r="X284" s="17">
        <v>1.1339999999999999</v>
      </c>
      <c r="Y284" s="17">
        <v>2.645</v>
      </c>
      <c r="Z284" s="17">
        <v>0</v>
      </c>
      <c r="AA284" s="12" t="s">
        <v>845</v>
      </c>
      <c r="AB284" s="12" t="s">
        <v>38</v>
      </c>
      <c r="AC284" s="12" t="s">
        <v>2187</v>
      </c>
      <c r="AD284" s="12" t="s">
        <v>2346</v>
      </c>
      <c r="AE284" s="12"/>
    </row>
    <row r="285" spans="1:31" ht="15" customHeight="1" x14ac:dyDescent="0.25">
      <c r="A285" s="8" t="s">
        <v>371</v>
      </c>
      <c r="B285" s="12" t="s">
        <v>2377</v>
      </c>
      <c r="C285" s="12" t="s">
        <v>35</v>
      </c>
      <c r="D285" s="13" t="s">
        <v>2381</v>
      </c>
      <c r="E285" s="12" t="s">
        <v>2257</v>
      </c>
      <c r="F285" s="12" t="s">
        <v>2198</v>
      </c>
      <c r="G285" s="12" t="s">
        <v>2257</v>
      </c>
      <c r="H285" s="12" t="s">
        <v>35</v>
      </c>
      <c r="I285" s="13" t="s">
        <v>2382</v>
      </c>
      <c r="J285" s="13" t="s">
        <v>2383</v>
      </c>
      <c r="K285" s="12" t="s">
        <v>36</v>
      </c>
      <c r="L285" s="12" t="s">
        <v>525</v>
      </c>
      <c r="M285" s="12" t="s">
        <v>56</v>
      </c>
      <c r="N285" s="32">
        <v>6</v>
      </c>
      <c r="O285" s="28">
        <f t="shared" si="24"/>
        <v>0.55600000000000005</v>
      </c>
      <c r="P285" s="17">
        <f t="shared" si="25"/>
        <v>0.16600000000000001</v>
      </c>
      <c r="Q285" s="17">
        <f t="shared" si="26"/>
        <v>0.39</v>
      </c>
      <c r="R285" s="17">
        <f t="shared" si="27"/>
        <v>0</v>
      </c>
      <c r="S285" s="17">
        <f t="shared" si="28"/>
        <v>0.27800000000000002</v>
      </c>
      <c r="T285" s="17">
        <v>8.3000000000000004E-2</v>
      </c>
      <c r="U285" s="17">
        <v>0.19500000000000001</v>
      </c>
      <c r="V285" s="17">
        <v>0</v>
      </c>
      <c r="W285" s="17">
        <f t="shared" si="29"/>
        <v>0.27800000000000002</v>
      </c>
      <c r="X285" s="17">
        <v>8.3000000000000004E-2</v>
      </c>
      <c r="Y285" s="17">
        <v>0.19500000000000001</v>
      </c>
      <c r="Z285" s="17">
        <v>0</v>
      </c>
      <c r="AA285" s="12" t="s">
        <v>845</v>
      </c>
      <c r="AB285" s="12" t="s">
        <v>38</v>
      </c>
      <c r="AC285" s="12" t="s">
        <v>2187</v>
      </c>
      <c r="AD285" s="12" t="s">
        <v>2346</v>
      </c>
      <c r="AE285" s="12"/>
    </row>
    <row r="286" spans="1:31" ht="15" customHeight="1" x14ac:dyDescent="0.25">
      <c r="A286" s="8" t="s">
        <v>372</v>
      </c>
      <c r="B286" s="12" t="s">
        <v>2377</v>
      </c>
      <c r="C286" s="12" t="s">
        <v>35</v>
      </c>
      <c r="D286" s="13" t="s">
        <v>2384</v>
      </c>
      <c r="E286" s="12" t="s">
        <v>2257</v>
      </c>
      <c r="F286" s="12" t="s">
        <v>2198</v>
      </c>
      <c r="G286" s="12" t="s">
        <v>2257</v>
      </c>
      <c r="H286" s="12" t="s">
        <v>35</v>
      </c>
      <c r="I286" s="13" t="s">
        <v>2385</v>
      </c>
      <c r="J286" s="13" t="s">
        <v>2386</v>
      </c>
      <c r="K286" s="12" t="s">
        <v>36</v>
      </c>
      <c r="L286" s="12" t="s">
        <v>525</v>
      </c>
      <c r="M286" s="12" t="s">
        <v>56</v>
      </c>
      <c r="N286" s="32">
        <v>3</v>
      </c>
      <c r="O286" s="28">
        <f t="shared" si="24"/>
        <v>1.1859999999999999</v>
      </c>
      <c r="P286" s="17">
        <f t="shared" si="25"/>
        <v>0.35599999999999998</v>
      </c>
      <c r="Q286" s="17">
        <f t="shared" si="26"/>
        <v>0.83</v>
      </c>
      <c r="R286" s="17">
        <f t="shared" si="27"/>
        <v>0</v>
      </c>
      <c r="S286" s="17">
        <f t="shared" si="28"/>
        <v>0.59299999999999997</v>
      </c>
      <c r="T286" s="17">
        <v>0.17799999999999999</v>
      </c>
      <c r="U286" s="17">
        <v>0.41499999999999998</v>
      </c>
      <c r="V286" s="17">
        <v>0</v>
      </c>
      <c r="W286" s="17">
        <f t="shared" si="29"/>
        <v>0.59299999999999997</v>
      </c>
      <c r="X286" s="17">
        <v>0.17799999999999999</v>
      </c>
      <c r="Y286" s="17">
        <v>0.41499999999999998</v>
      </c>
      <c r="Z286" s="17">
        <v>0</v>
      </c>
      <c r="AA286" s="12" t="s">
        <v>845</v>
      </c>
      <c r="AB286" s="12" t="s">
        <v>38</v>
      </c>
      <c r="AC286" s="12" t="s">
        <v>2187</v>
      </c>
      <c r="AD286" s="12" t="s">
        <v>2346</v>
      </c>
      <c r="AE286" s="12"/>
    </row>
    <row r="287" spans="1:31" ht="15" customHeight="1" x14ac:dyDescent="0.25">
      <c r="A287" s="8" t="s">
        <v>373</v>
      </c>
      <c r="B287" s="12" t="s">
        <v>2387</v>
      </c>
      <c r="C287" s="12" t="s">
        <v>35</v>
      </c>
      <c r="D287" s="13" t="s">
        <v>35</v>
      </c>
      <c r="E287" s="12" t="s">
        <v>2261</v>
      </c>
      <c r="F287" s="12" t="s">
        <v>2198</v>
      </c>
      <c r="G287" s="12" t="s">
        <v>2261</v>
      </c>
      <c r="H287" s="12" t="s">
        <v>35</v>
      </c>
      <c r="I287" s="13" t="s">
        <v>2388</v>
      </c>
      <c r="J287" s="13" t="s">
        <v>2389</v>
      </c>
      <c r="K287" s="12" t="s">
        <v>36</v>
      </c>
      <c r="L287" s="12" t="s">
        <v>525</v>
      </c>
      <c r="M287" s="12" t="s">
        <v>56</v>
      </c>
      <c r="N287" s="32">
        <v>3</v>
      </c>
      <c r="O287" s="28">
        <f t="shared" si="24"/>
        <v>0.182</v>
      </c>
      <c r="P287" s="17">
        <f t="shared" si="25"/>
        <v>5.3999999999999999E-2</v>
      </c>
      <c r="Q287" s="17">
        <f t="shared" si="26"/>
        <v>0.128</v>
      </c>
      <c r="R287" s="17">
        <f t="shared" si="27"/>
        <v>0</v>
      </c>
      <c r="S287" s="17">
        <f t="shared" si="28"/>
        <v>9.0999999999999998E-2</v>
      </c>
      <c r="T287" s="17">
        <v>2.7E-2</v>
      </c>
      <c r="U287" s="17">
        <v>6.4000000000000001E-2</v>
      </c>
      <c r="V287" s="17">
        <v>0</v>
      </c>
      <c r="W287" s="17">
        <f t="shared" si="29"/>
        <v>9.0999999999999998E-2</v>
      </c>
      <c r="X287" s="17">
        <v>2.7E-2</v>
      </c>
      <c r="Y287" s="17">
        <v>6.4000000000000001E-2</v>
      </c>
      <c r="Z287" s="17">
        <v>0</v>
      </c>
      <c r="AA287" s="12" t="s">
        <v>845</v>
      </c>
      <c r="AB287" s="12" t="s">
        <v>38</v>
      </c>
      <c r="AC287" s="12" t="s">
        <v>2187</v>
      </c>
      <c r="AD287" s="12" t="s">
        <v>2346</v>
      </c>
      <c r="AE287" s="12"/>
    </row>
    <row r="288" spans="1:31" ht="15" customHeight="1" x14ac:dyDescent="0.25">
      <c r="A288" s="8" t="s">
        <v>374</v>
      </c>
      <c r="B288" s="12" t="s">
        <v>2377</v>
      </c>
      <c r="C288" s="12" t="s">
        <v>35</v>
      </c>
      <c r="D288" s="13" t="s">
        <v>35</v>
      </c>
      <c r="E288" s="12" t="s">
        <v>2261</v>
      </c>
      <c r="F288" s="12" t="s">
        <v>2198</v>
      </c>
      <c r="G288" s="12" t="s">
        <v>2261</v>
      </c>
      <c r="H288" s="12" t="s">
        <v>35</v>
      </c>
      <c r="I288" s="13" t="s">
        <v>2390</v>
      </c>
      <c r="J288" s="13" t="s">
        <v>2391</v>
      </c>
      <c r="K288" s="12" t="s">
        <v>36</v>
      </c>
      <c r="L288" s="12" t="s">
        <v>525</v>
      </c>
      <c r="M288" s="12" t="s">
        <v>56</v>
      </c>
      <c r="N288" s="32">
        <v>6</v>
      </c>
      <c r="O288" s="28">
        <f t="shared" si="24"/>
        <v>0.42399999999999999</v>
      </c>
      <c r="P288" s="17">
        <f t="shared" si="25"/>
        <v>0.128</v>
      </c>
      <c r="Q288" s="17">
        <f t="shared" si="26"/>
        <v>0.29599999999999999</v>
      </c>
      <c r="R288" s="17">
        <f t="shared" si="27"/>
        <v>0</v>
      </c>
      <c r="S288" s="17">
        <f t="shared" si="28"/>
        <v>0.21199999999999999</v>
      </c>
      <c r="T288" s="17">
        <v>6.4000000000000001E-2</v>
      </c>
      <c r="U288" s="17">
        <v>0.14799999999999999</v>
      </c>
      <c r="V288" s="17">
        <v>0</v>
      </c>
      <c r="W288" s="17">
        <f t="shared" si="29"/>
        <v>0.21199999999999999</v>
      </c>
      <c r="X288" s="17">
        <v>6.4000000000000001E-2</v>
      </c>
      <c r="Y288" s="17">
        <v>0.14799999999999999</v>
      </c>
      <c r="Z288" s="17">
        <v>0</v>
      </c>
      <c r="AA288" s="12" t="s">
        <v>845</v>
      </c>
      <c r="AB288" s="12" t="s">
        <v>38</v>
      </c>
      <c r="AC288" s="12" t="s">
        <v>2187</v>
      </c>
      <c r="AD288" s="12" t="s">
        <v>2346</v>
      </c>
      <c r="AE288" s="12"/>
    </row>
    <row r="289" spans="1:31" ht="15" customHeight="1" x14ac:dyDescent="0.25">
      <c r="A289" s="8" t="s">
        <v>375</v>
      </c>
      <c r="B289" s="12" t="s">
        <v>2387</v>
      </c>
      <c r="C289" s="12" t="s">
        <v>35</v>
      </c>
      <c r="D289" s="13" t="s">
        <v>35</v>
      </c>
      <c r="E289" s="12" t="s">
        <v>2261</v>
      </c>
      <c r="F289" s="12" t="s">
        <v>2198</v>
      </c>
      <c r="G289" s="12" t="s">
        <v>2261</v>
      </c>
      <c r="H289" s="12" t="s">
        <v>35</v>
      </c>
      <c r="I289" s="13" t="s">
        <v>2392</v>
      </c>
      <c r="J289" s="13" t="s">
        <v>2393</v>
      </c>
      <c r="K289" s="12" t="s">
        <v>36</v>
      </c>
      <c r="L289" s="12" t="s">
        <v>525</v>
      </c>
      <c r="M289" s="12" t="s">
        <v>56</v>
      </c>
      <c r="N289" s="32">
        <v>6</v>
      </c>
      <c r="O289" s="28">
        <f t="shared" si="24"/>
        <v>1.0840000000000001</v>
      </c>
      <c r="P289" s="17">
        <f t="shared" si="25"/>
        <v>0.32600000000000001</v>
      </c>
      <c r="Q289" s="17">
        <f t="shared" si="26"/>
        <v>0.75800000000000001</v>
      </c>
      <c r="R289" s="17">
        <f t="shared" si="27"/>
        <v>0</v>
      </c>
      <c r="S289" s="17">
        <f t="shared" si="28"/>
        <v>0.54200000000000004</v>
      </c>
      <c r="T289" s="17">
        <v>0.16300000000000001</v>
      </c>
      <c r="U289" s="17">
        <v>0.379</v>
      </c>
      <c r="V289" s="17">
        <v>0</v>
      </c>
      <c r="W289" s="17">
        <f t="shared" si="29"/>
        <v>0.54200000000000004</v>
      </c>
      <c r="X289" s="17">
        <v>0.16300000000000001</v>
      </c>
      <c r="Y289" s="17">
        <v>0.379</v>
      </c>
      <c r="Z289" s="17">
        <v>0</v>
      </c>
      <c r="AA289" s="12" t="s">
        <v>845</v>
      </c>
      <c r="AB289" s="12" t="s">
        <v>38</v>
      </c>
      <c r="AC289" s="12" t="s">
        <v>2187</v>
      </c>
      <c r="AD289" s="12" t="s">
        <v>2346</v>
      </c>
      <c r="AE289" s="12"/>
    </row>
    <row r="290" spans="1:31" ht="15" customHeight="1" x14ac:dyDescent="0.25">
      <c r="A290" s="8" t="s">
        <v>376</v>
      </c>
      <c r="B290" s="12" t="s">
        <v>2394</v>
      </c>
      <c r="C290" s="12" t="s">
        <v>2208</v>
      </c>
      <c r="D290" s="13" t="s">
        <v>35</v>
      </c>
      <c r="E290" s="12" t="s">
        <v>2210</v>
      </c>
      <c r="F290" s="12" t="s">
        <v>2198</v>
      </c>
      <c r="G290" s="12" t="s">
        <v>2211</v>
      </c>
      <c r="H290" s="12" t="s">
        <v>35</v>
      </c>
      <c r="I290" s="13" t="s">
        <v>2395</v>
      </c>
      <c r="J290" s="13" t="s">
        <v>2396</v>
      </c>
      <c r="K290" s="12" t="s">
        <v>36</v>
      </c>
      <c r="L290" s="12" t="s">
        <v>525</v>
      </c>
      <c r="M290" s="12" t="s">
        <v>56</v>
      </c>
      <c r="N290" s="32">
        <v>40</v>
      </c>
      <c r="O290" s="28">
        <f t="shared" si="24"/>
        <v>48.282000000000004</v>
      </c>
      <c r="P290" s="17">
        <f t="shared" si="25"/>
        <v>14.484</v>
      </c>
      <c r="Q290" s="17">
        <f t="shared" si="26"/>
        <v>33.798000000000002</v>
      </c>
      <c r="R290" s="17">
        <f t="shared" si="27"/>
        <v>0</v>
      </c>
      <c r="S290" s="17">
        <f t="shared" si="28"/>
        <v>24.141000000000002</v>
      </c>
      <c r="T290" s="17">
        <v>7.242</v>
      </c>
      <c r="U290" s="17">
        <v>16.899000000000001</v>
      </c>
      <c r="V290" s="17">
        <v>0</v>
      </c>
      <c r="W290" s="17">
        <f t="shared" si="29"/>
        <v>24.141000000000002</v>
      </c>
      <c r="X290" s="17">
        <v>7.242</v>
      </c>
      <c r="Y290" s="17">
        <v>16.899000000000001</v>
      </c>
      <c r="Z290" s="17">
        <v>0</v>
      </c>
      <c r="AA290" s="12" t="s">
        <v>845</v>
      </c>
      <c r="AB290" s="12" t="s">
        <v>38</v>
      </c>
      <c r="AC290" s="12" t="s">
        <v>2187</v>
      </c>
      <c r="AD290" s="12" t="s">
        <v>2346</v>
      </c>
      <c r="AE290" s="12"/>
    </row>
    <row r="291" spans="1:31" ht="15" customHeight="1" x14ac:dyDescent="0.25">
      <c r="A291" s="8" t="s">
        <v>377</v>
      </c>
      <c r="B291" s="12" t="s">
        <v>2397</v>
      </c>
      <c r="C291" s="12" t="s">
        <v>35</v>
      </c>
      <c r="D291" s="13" t="s">
        <v>35</v>
      </c>
      <c r="E291" s="12" t="s">
        <v>2265</v>
      </c>
      <c r="F291" s="12" t="s">
        <v>2266</v>
      </c>
      <c r="G291" s="12" t="s">
        <v>2265</v>
      </c>
      <c r="H291" s="12" t="s">
        <v>35</v>
      </c>
      <c r="I291" s="13" t="s">
        <v>2398</v>
      </c>
      <c r="J291" s="13" t="s">
        <v>2399</v>
      </c>
      <c r="K291" s="12" t="s">
        <v>36</v>
      </c>
      <c r="L291" s="12" t="s">
        <v>525</v>
      </c>
      <c r="M291" s="12" t="s">
        <v>56</v>
      </c>
      <c r="N291" s="32">
        <v>40</v>
      </c>
      <c r="O291" s="28">
        <f t="shared" si="24"/>
        <v>72.42</v>
      </c>
      <c r="P291" s="17">
        <f t="shared" si="25"/>
        <v>21.725999999999999</v>
      </c>
      <c r="Q291" s="17">
        <f t="shared" si="26"/>
        <v>50.694000000000003</v>
      </c>
      <c r="R291" s="17">
        <f t="shared" si="27"/>
        <v>0</v>
      </c>
      <c r="S291" s="17">
        <f t="shared" si="28"/>
        <v>36.21</v>
      </c>
      <c r="T291" s="17">
        <v>10.863</v>
      </c>
      <c r="U291" s="17">
        <v>25.347000000000001</v>
      </c>
      <c r="V291" s="17">
        <v>0</v>
      </c>
      <c r="W291" s="17">
        <f t="shared" si="29"/>
        <v>36.21</v>
      </c>
      <c r="X291" s="17">
        <v>10.863</v>
      </c>
      <c r="Y291" s="17">
        <v>25.347000000000001</v>
      </c>
      <c r="Z291" s="17">
        <v>0</v>
      </c>
      <c r="AA291" s="12" t="s">
        <v>845</v>
      </c>
      <c r="AB291" s="12" t="s">
        <v>38</v>
      </c>
      <c r="AC291" s="12" t="s">
        <v>2187</v>
      </c>
      <c r="AD291" s="8" t="s">
        <v>2346</v>
      </c>
      <c r="AE291" s="12"/>
    </row>
    <row r="292" spans="1:31" ht="15" customHeight="1" x14ac:dyDescent="0.25">
      <c r="A292" s="8" t="s">
        <v>378</v>
      </c>
      <c r="B292" s="12" t="s">
        <v>2400</v>
      </c>
      <c r="C292" s="12" t="s">
        <v>35</v>
      </c>
      <c r="D292" s="13" t="s">
        <v>35</v>
      </c>
      <c r="E292" s="12" t="s">
        <v>773</v>
      </c>
      <c r="F292" s="12" t="s">
        <v>2266</v>
      </c>
      <c r="G292" s="12" t="s">
        <v>773</v>
      </c>
      <c r="H292" s="12" t="s">
        <v>35</v>
      </c>
      <c r="I292" s="13" t="s">
        <v>2401</v>
      </c>
      <c r="J292" s="13" t="s">
        <v>2402</v>
      </c>
      <c r="K292" s="12" t="s">
        <v>36</v>
      </c>
      <c r="L292" s="12" t="s">
        <v>525</v>
      </c>
      <c r="M292" s="12" t="s">
        <v>56</v>
      </c>
      <c r="N292" s="32">
        <v>10.6</v>
      </c>
      <c r="O292" s="28">
        <f t="shared" si="24"/>
        <v>0.02</v>
      </c>
      <c r="P292" s="17">
        <f t="shared" si="25"/>
        <v>6.0000000000000001E-3</v>
      </c>
      <c r="Q292" s="17">
        <f t="shared" si="26"/>
        <v>1.4E-2</v>
      </c>
      <c r="R292" s="17">
        <f t="shared" si="27"/>
        <v>0</v>
      </c>
      <c r="S292" s="17">
        <f t="shared" si="28"/>
        <v>0.01</v>
      </c>
      <c r="T292" s="17">
        <v>3.0000000000000001E-3</v>
      </c>
      <c r="U292" s="17">
        <v>7.0000000000000001E-3</v>
      </c>
      <c r="V292" s="17">
        <v>0</v>
      </c>
      <c r="W292" s="17">
        <f t="shared" si="29"/>
        <v>0.01</v>
      </c>
      <c r="X292" s="17">
        <v>3.0000000000000001E-3</v>
      </c>
      <c r="Y292" s="17">
        <v>7.0000000000000001E-3</v>
      </c>
      <c r="Z292" s="17">
        <v>0</v>
      </c>
      <c r="AA292" s="12" t="s">
        <v>845</v>
      </c>
      <c r="AB292" s="12" t="s">
        <v>38</v>
      </c>
      <c r="AC292" s="12" t="s">
        <v>2187</v>
      </c>
      <c r="AD292" s="12" t="s">
        <v>2346</v>
      </c>
      <c r="AE292" s="12"/>
    </row>
    <row r="293" spans="1:31" ht="15" customHeight="1" x14ac:dyDescent="0.25">
      <c r="A293" s="8" t="s">
        <v>379</v>
      </c>
      <c r="B293" s="12" t="s">
        <v>175</v>
      </c>
      <c r="C293" s="12" t="s">
        <v>2208</v>
      </c>
      <c r="D293" s="13" t="s">
        <v>35</v>
      </c>
      <c r="E293" s="12" t="s">
        <v>2403</v>
      </c>
      <c r="F293" s="12" t="s">
        <v>2198</v>
      </c>
      <c r="G293" s="12" t="s">
        <v>2404</v>
      </c>
      <c r="H293" s="12" t="s">
        <v>35</v>
      </c>
      <c r="I293" s="13" t="s">
        <v>2405</v>
      </c>
      <c r="J293" s="13" t="s">
        <v>2406</v>
      </c>
      <c r="K293" s="12" t="s">
        <v>36</v>
      </c>
      <c r="L293" s="12" t="s">
        <v>525</v>
      </c>
      <c r="M293" s="12" t="s">
        <v>56</v>
      </c>
      <c r="N293" s="32">
        <v>16.5</v>
      </c>
      <c r="O293" s="28">
        <f t="shared" si="24"/>
        <v>12.416</v>
      </c>
      <c r="P293" s="17">
        <f t="shared" si="25"/>
        <v>3.7240000000000002</v>
      </c>
      <c r="Q293" s="17">
        <f t="shared" si="26"/>
        <v>8.6920000000000002</v>
      </c>
      <c r="R293" s="17">
        <f t="shared" si="27"/>
        <v>0</v>
      </c>
      <c r="S293" s="17">
        <f t="shared" si="28"/>
        <v>6.2080000000000002</v>
      </c>
      <c r="T293" s="17">
        <v>1.8620000000000001</v>
      </c>
      <c r="U293" s="17">
        <v>4.3460000000000001</v>
      </c>
      <c r="V293" s="17">
        <v>0</v>
      </c>
      <c r="W293" s="17">
        <f t="shared" si="29"/>
        <v>6.2080000000000002</v>
      </c>
      <c r="X293" s="17">
        <v>1.8620000000000001</v>
      </c>
      <c r="Y293" s="17">
        <v>4.3460000000000001</v>
      </c>
      <c r="Z293" s="17">
        <v>0</v>
      </c>
      <c r="AA293" s="12" t="s">
        <v>845</v>
      </c>
      <c r="AB293" s="12" t="s">
        <v>38</v>
      </c>
      <c r="AC293" s="12" t="s">
        <v>2187</v>
      </c>
      <c r="AD293" s="12" t="s">
        <v>2346</v>
      </c>
      <c r="AE293" s="12"/>
    </row>
    <row r="294" spans="1:31" ht="15" customHeight="1" x14ac:dyDescent="0.25">
      <c r="A294" s="8" t="s">
        <v>380</v>
      </c>
      <c r="B294" s="12" t="s">
        <v>1817</v>
      </c>
      <c r="C294" s="12" t="s">
        <v>2208</v>
      </c>
      <c r="D294" s="13" t="s">
        <v>35</v>
      </c>
      <c r="E294" s="12" t="s">
        <v>2210</v>
      </c>
      <c r="F294" s="12" t="s">
        <v>2198</v>
      </c>
      <c r="G294" s="12" t="s">
        <v>2211</v>
      </c>
      <c r="H294" s="12" t="s">
        <v>35</v>
      </c>
      <c r="I294" s="13" t="s">
        <v>2407</v>
      </c>
      <c r="J294" s="13" t="s">
        <v>2408</v>
      </c>
      <c r="K294" s="12" t="s">
        <v>36</v>
      </c>
      <c r="L294" s="12" t="s">
        <v>525</v>
      </c>
      <c r="M294" s="12" t="s">
        <v>56</v>
      </c>
      <c r="N294" s="32">
        <v>1</v>
      </c>
      <c r="O294" s="28">
        <f t="shared" si="24"/>
        <v>11.336</v>
      </c>
      <c r="P294" s="17">
        <f t="shared" si="25"/>
        <v>3.4020000000000001</v>
      </c>
      <c r="Q294" s="17">
        <f t="shared" si="26"/>
        <v>7.9340000000000002</v>
      </c>
      <c r="R294" s="17">
        <f t="shared" si="27"/>
        <v>0</v>
      </c>
      <c r="S294" s="17">
        <f t="shared" si="28"/>
        <v>5.6680000000000001</v>
      </c>
      <c r="T294" s="17">
        <v>1.7010000000000001</v>
      </c>
      <c r="U294" s="17">
        <v>3.9670000000000001</v>
      </c>
      <c r="V294" s="17">
        <v>0</v>
      </c>
      <c r="W294" s="17">
        <f t="shared" si="29"/>
        <v>5.6680000000000001</v>
      </c>
      <c r="X294" s="17">
        <v>1.7010000000000001</v>
      </c>
      <c r="Y294" s="17">
        <v>3.9670000000000001</v>
      </c>
      <c r="Z294" s="17">
        <v>0</v>
      </c>
      <c r="AA294" s="12" t="s">
        <v>845</v>
      </c>
      <c r="AB294" s="12" t="s">
        <v>38</v>
      </c>
      <c r="AC294" s="12" t="s">
        <v>2187</v>
      </c>
      <c r="AD294" s="12" t="s">
        <v>2346</v>
      </c>
      <c r="AE294" s="12"/>
    </row>
    <row r="295" spans="1:31" ht="15" customHeight="1" x14ac:dyDescent="0.25">
      <c r="A295" s="8" t="s">
        <v>381</v>
      </c>
      <c r="B295" s="12" t="s">
        <v>2409</v>
      </c>
      <c r="C295" s="12" t="s">
        <v>35</v>
      </c>
      <c r="D295" s="13" t="s">
        <v>35</v>
      </c>
      <c r="E295" s="12" t="s">
        <v>2285</v>
      </c>
      <c r="F295" s="12" t="s">
        <v>2198</v>
      </c>
      <c r="G295" s="12" t="s">
        <v>2285</v>
      </c>
      <c r="H295" s="12" t="s">
        <v>35</v>
      </c>
      <c r="I295" s="13" t="s">
        <v>2410</v>
      </c>
      <c r="J295" s="13" t="s">
        <v>2411</v>
      </c>
      <c r="K295" s="12" t="s">
        <v>36</v>
      </c>
      <c r="L295" s="12" t="s">
        <v>525</v>
      </c>
      <c r="M295" s="12" t="s">
        <v>56</v>
      </c>
      <c r="N295" s="32">
        <v>3.5</v>
      </c>
      <c r="O295" s="28">
        <f t="shared" si="24"/>
        <v>0.108</v>
      </c>
      <c r="P295" s="17">
        <f t="shared" si="25"/>
        <v>3.2000000000000001E-2</v>
      </c>
      <c r="Q295" s="17">
        <f t="shared" si="26"/>
        <v>7.5999999999999998E-2</v>
      </c>
      <c r="R295" s="17">
        <f t="shared" si="27"/>
        <v>0</v>
      </c>
      <c r="S295" s="17">
        <f t="shared" si="28"/>
        <v>5.3999999999999999E-2</v>
      </c>
      <c r="T295" s="17">
        <v>1.6E-2</v>
      </c>
      <c r="U295" s="17">
        <v>3.7999999999999999E-2</v>
      </c>
      <c r="V295" s="17">
        <v>0</v>
      </c>
      <c r="W295" s="17">
        <f t="shared" si="29"/>
        <v>5.3999999999999999E-2</v>
      </c>
      <c r="X295" s="17">
        <v>1.6E-2</v>
      </c>
      <c r="Y295" s="17">
        <v>3.7999999999999999E-2</v>
      </c>
      <c r="Z295" s="17">
        <v>0</v>
      </c>
      <c r="AA295" s="12" t="s">
        <v>845</v>
      </c>
      <c r="AB295" s="12" t="s">
        <v>38</v>
      </c>
      <c r="AC295" s="12" t="s">
        <v>2187</v>
      </c>
      <c r="AD295" s="12" t="s">
        <v>2346</v>
      </c>
      <c r="AE295" s="12"/>
    </row>
    <row r="296" spans="1:31" ht="15" customHeight="1" x14ac:dyDescent="0.25">
      <c r="A296" s="8" t="s">
        <v>382</v>
      </c>
      <c r="B296" s="12" t="s">
        <v>2409</v>
      </c>
      <c r="C296" s="12" t="s">
        <v>35</v>
      </c>
      <c r="D296" s="13" t="s">
        <v>35</v>
      </c>
      <c r="E296" s="12" t="s">
        <v>2265</v>
      </c>
      <c r="F296" s="12" t="s">
        <v>2266</v>
      </c>
      <c r="G296" s="12" t="s">
        <v>2265</v>
      </c>
      <c r="H296" s="12" t="s">
        <v>35</v>
      </c>
      <c r="I296" s="13" t="s">
        <v>2412</v>
      </c>
      <c r="J296" s="13" t="s">
        <v>2413</v>
      </c>
      <c r="K296" s="12" t="s">
        <v>36</v>
      </c>
      <c r="L296" s="12" t="s">
        <v>525</v>
      </c>
      <c r="M296" s="12" t="s">
        <v>56</v>
      </c>
      <c r="N296" s="32">
        <v>1</v>
      </c>
      <c r="O296" s="28">
        <f t="shared" si="24"/>
        <v>6.4279999999999999</v>
      </c>
      <c r="P296" s="17">
        <f t="shared" si="25"/>
        <v>1.9279999999999999</v>
      </c>
      <c r="Q296" s="17">
        <f t="shared" si="26"/>
        <v>4.5</v>
      </c>
      <c r="R296" s="17">
        <f t="shared" si="27"/>
        <v>0</v>
      </c>
      <c r="S296" s="17">
        <f t="shared" si="28"/>
        <v>3.214</v>
      </c>
      <c r="T296" s="17">
        <v>0.96399999999999997</v>
      </c>
      <c r="U296" s="17">
        <v>2.25</v>
      </c>
      <c r="V296" s="17">
        <v>0</v>
      </c>
      <c r="W296" s="17">
        <f t="shared" si="29"/>
        <v>3.214</v>
      </c>
      <c r="X296" s="17">
        <v>0.96399999999999997</v>
      </c>
      <c r="Y296" s="17">
        <v>2.25</v>
      </c>
      <c r="Z296" s="17">
        <v>0</v>
      </c>
      <c r="AA296" s="12" t="s">
        <v>845</v>
      </c>
      <c r="AB296" s="12" t="s">
        <v>38</v>
      </c>
      <c r="AC296" s="12" t="s">
        <v>2187</v>
      </c>
      <c r="AD296" s="8" t="s">
        <v>2346</v>
      </c>
      <c r="AE296" s="12"/>
    </row>
    <row r="297" spans="1:31" ht="15" customHeight="1" x14ac:dyDescent="0.25">
      <c r="A297" s="8" t="s">
        <v>383</v>
      </c>
      <c r="B297" s="12" t="s">
        <v>2409</v>
      </c>
      <c r="C297" s="12" t="s">
        <v>1985</v>
      </c>
      <c r="D297" s="13" t="s">
        <v>184</v>
      </c>
      <c r="E297" s="12" t="s">
        <v>2197</v>
      </c>
      <c r="F297" s="12" t="s">
        <v>2198</v>
      </c>
      <c r="G297" s="12" t="s">
        <v>2197</v>
      </c>
      <c r="H297" s="12" t="s">
        <v>35</v>
      </c>
      <c r="I297" s="13" t="s">
        <v>2414</v>
      </c>
      <c r="J297" s="13" t="s">
        <v>2415</v>
      </c>
      <c r="K297" s="12" t="s">
        <v>36</v>
      </c>
      <c r="L297" s="12" t="s">
        <v>525</v>
      </c>
      <c r="M297" s="12" t="s">
        <v>56</v>
      </c>
      <c r="N297" s="32">
        <v>1</v>
      </c>
      <c r="O297" s="28">
        <f t="shared" si="24"/>
        <v>9.0939999999999994</v>
      </c>
      <c r="P297" s="17">
        <f t="shared" si="25"/>
        <v>2.7280000000000002</v>
      </c>
      <c r="Q297" s="17">
        <f t="shared" si="26"/>
        <v>6.3659999999999997</v>
      </c>
      <c r="R297" s="17">
        <f t="shared" si="27"/>
        <v>0</v>
      </c>
      <c r="S297" s="17">
        <f t="shared" si="28"/>
        <v>4.5469999999999997</v>
      </c>
      <c r="T297" s="17">
        <v>1.3640000000000001</v>
      </c>
      <c r="U297" s="17">
        <v>3.1829999999999998</v>
      </c>
      <c r="V297" s="17">
        <v>0</v>
      </c>
      <c r="W297" s="17">
        <f t="shared" si="29"/>
        <v>4.5469999999999997</v>
      </c>
      <c r="X297" s="17">
        <v>1.3640000000000001</v>
      </c>
      <c r="Y297" s="17">
        <v>3.1829999999999998</v>
      </c>
      <c r="Z297" s="17">
        <v>0</v>
      </c>
      <c r="AA297" s="12" t="s">
        <v>845</v>
      </c>
      <c r="AB297" s="12" t="s">
        <v>38</v>
      </c>
      <c r="AC297" s="12" t="s">
        <v>2187</v>
      </c>
      <c r="AD297" s="12" t="s">
        <v>2346</v>
      </c>
      <c r="AE297" s="12"/>
    </row>
    <row r="298" spans="1:31" ht="15" customHeight="1" x14ac:dyDescent="0.25">
      <c r="A298" s="8" t="s">
        <v>384</v>
      </c>
      <c r="B298" s="12" t="s">
        <v>2409</v>
      </c>
      <c r="C298" s="12" t="s">
        <v>35</v>
      </c>
      <c r="D298" s="13" t="s">
        <v>35</v>
      </c>
      <c r="E298" s="12" t="s">
        <v>2223</v>
      </c>
      <c r="F298" s="12" t="s">
        <v>2198</v>
      </c>
      <c r="G298" s="12" t="s">
        <v>2223</v>
      </c>
      <c r="H298" s="12" t="s">
        <v>35</v>
      </c>
      <c r="I298" s="13" t="s">
        <v>2416</v>
      </c>
      <c r="J298" s="13" t="s">
        <v>2417</v>
      </c>
      <c r="K298" s="12" t="s">
        <v>36</v>
      </c>
      <c r="L298" s="12" t="s">
        <v>525</v>
      </c>
      <c r="M298" s="12" t="s">
        <v>56</v>
      </c>
      <c r="N298" s="32">
        <v>1</v>
      </c>
      <c r="O298" s="28">
        <f t="shared" si="24"/>
        <v>12.348000000000001</v>
      </c>
      <c r="P298" s="17">
        <f t="shared" si="25"/>
        <v>3.7040000000000002</v>
      </c>
      <c r="Q298" s="17">
        <f t="shared" si="26"/>
        <v>8.6440000000000001</v>
      </c>
      <c r="R298" s="17">
        <f t="shared" si="27"/>
        <v>0</v>
      </c>
      <c r="S298" s="17">
        <f t="shared" si="28"/>
        <v>6.1740000000000004</v>
      </c>
      <c r="T298" s="17">
        <v>1.8520000000000001</v>
      </c>
      <c r="U298" s="17">
        <v>4.3220000000000001</v>
      </c>
      <c r="V298" s="17">
        <v>0</v>
      </c>
      <c r="W298" s="17">
        <f t="shared" si="29"/>
        <v>6.1740000000000004</v>
      </c>
      <c r="X298" s="17">
        <v>1.8520000000000001</v>
      </c>
      <c r="Y298" s="17">
        <v>4.3220000000000001</v>
      </c>
      <c r="Z298" s="17">
        <v>0</v>
      </c>
      <c r="AA298" s="12" t="s">
        <v>845</v>
      </c>
      <c r="AB298" s="12" t="s">
        <v>38</v>
      </c>
      <c r="AC298" s="12" t="s">
        <v>2187</v>
      </c>
      <c r="AD298" s="12" t="s">
        <v>2346</v>
      </c>
      <c r="AE298" s="12"/>
    </row>
    <row r="299" spans="1:31" ht="15" customHeight="1" x14ac:dyDescent="0.25">
      <c r="A299" s="8" t="s">
        <v>385</v>
      </c>
      <c r="B299" s="12" t="s">
        <v>2409</v>
      </c>
      <c r="C299" s="12" t="s">
        <v>35</v>
      </c>
      <c r="D299" s="13" t="s">
        <v>35</v>
      </c>
      <c r="E299" s="12" t="s">
        <v>2227</v>
      </c>
      <c r="F299" s="12" t="s">
        <v>2198</v>
      </c>
      <c r="G299" s="12" t="s">
        <v>2227</v>
      </c>
      <c r="H299" s="12" t="s">
        <v>35</v>
      </c>
      <c r="I299" s="13" t="s">
        <v>2418</v>
      </c>
      <c r="J299" s="13" t="s">
        <v>2419</v>
      </c>
      <c r="K299" s="12" t="s">
        <v>36</v>
      </c>
      <c r="L299" s="12" t="s">
        <v>525</v>
      </c>
      <c r="M299" s="12" t="s">
        <v>56</v>
      </c>
      <c r="N299" s="32">
        <v>1</v>
      </c>
      <c r="O299" s="28">
        <f t="shared" si="24"/>
        <v>10.814</v>
      </c>
      <c r="P299" s="17">
        <f t="shared" si="25"/>
        <v>3.2440000000000002</v>
      </c>
      <c r="Q299" s="17">
        <f t="shared" si="26"/>
        <v>7.57</v>
      </c>
      <c r="R299" s="17">
        <f t="shared" si="27"/>
        <v>0</v>
      </c>
      <c r="S299" s="17">
        <f t="shared" si="28"/>
        <v>5.407</v>
      </c>
      <c r="T299" s="17">
        <v>1.6220000000000001</v>
      </c>
      <c r="U299" s="17">
        <v>3.7850000000000001</v>
      </c>
      <c r="V299" s="17">
        <v>0</v>
      </c>
      <c r="W299" s="17">
        <f t="shared" si="29"/>
        <v>5.407</v>
      </c>
      <c r="X299" s="17">
        <v>1.6220000000000001</v>
      </c>
      <c r="Y299" s="17">
        <v>3.7850000000000001</v>
      </c>
      <c r="Z299" s="17">
        <v>0</v>
      </c>
      <c r="AA299" s="12" t="s">
        <v>845</v>
      </c>
      <c r="AB299" s="12" t="s">
        <v>38</v>
      </c>
      <c r="AC299" s="12" t="s">
        <v>2187</v>
      </c>
      <c r="AD299" s="12" t="s">
        <v>2346</v>
      </c>
      <c r="AE299" s="12"/>
    </row>
    <row r="300" spans="1:31" ht="15" customHeight="1" x14ac:dyDescent="0.25">
      <c r="A300" s="8" t="s">
        <v>386</v>
      </c>
      <c r="B300" s="12" t="s">
        <v>2409</v>
      </c>
      <c r="C300" s="12" t="s">
        <v>35</v>
      </c>
      <c r="D300" s="13" t="s">
        <v>35</v>
      </c>
      <c r="E300" s="12" t="s">
        <v>2300</v>
      </c>
      <c r="F300" s="12" t="s">
        <v>2301</v>
      </c>
      <c r="G300" s="12" t="s">
        <v>2300</v>
      </c>
      <c r="H300" s="12" t="s">
        <v>35</v>
      </c>
      <c r="I300" s="13" t="s">
        <v>2420</v>
      </c>
      <c r="J300" s="13" t="s">
        <v>2421</v>
      </c>
      <c r="K300" s="12" t="s">
        <v>36</v>
      </c>
      <c r="L300" s="12" t="s">
        <v>525</v>
      </c>
      <c r="M300" s="12" t="s">
        <v>56</v>
      </c>
      <c r="N300" s="32">
        <v>13.2</v>
      </c>
      <c r="O300" s="28">
        <f t="shared" si="24"/>
        <v>1.038</v>
      </c>
      <c r="P300" s="17">
        <f t="shared" si="25"/>
        <v>0.312</v>
      </c>
      <c r="Q300" s="17">
        <f t="shared" si="26"/>
        <v>0.72599999999999998</v>
      </c>
      <c r="R300" s="17">
        <f t="shared" si="27"/>
        <v>0</v>
      </c>
      <c r="S300" s="17">
        <f t="shared" si="28"/>
        <v>0.51900000000000002</v>
      </c>
      <c r="T300" s="17">
        <v>0.156</v>
      </c>
      <c r="U300" s="17">
        <v>0.36299999999999999</v>
      </c>
      <c r="V300" s="17">
        <v>0</v>
      </c>
      <c r="W300" s="17">
        <f t="shared" si="29"/>
        <v>0.51900000000000002</v>
      </c>
      <c r="X300" s="17">
        <v>0.156</v>
      </c>
      <c r="Y300" s="17">
        <v>0.36299999999999999</v>
      </c>
      <c r="Z300" s="17">
        <v>0</v>
      </c>
      <c r="AA300" s="12" t="s">
        <v>845</v>
      </c>
      <c r="AB300" s="12" t="s">
        <v>38</v>
      </c>
      <c r="AC300" s="12" t="s">
        <v>2187</v>
      </c>
      <c r="AD300" s="12" t="s">
        <v>2346</v>
      </c>
      <c r="AE300" s="12"/>
    </row>
    <row r="301" spans="1:31" ht="15" customHeight="1" x14ac:dyDescent="0.25">
      <c r="A301" s="8" t="s">
        <v>387</v>
      </c>
      <c r="B301" s="12" t="s">
        <v>2409</v>
      </c>
      <c r="C301" s="12" t="s">
        <v>35</v>
      </c>
      <c r="D301" s="13" t="s">
        <v>35</v>
      </c>
      <c r="E301" s="12" t="s">
        <v>773</v>
      </c>
      <c r="F301" s="12" t="s">
        <v>2266</v>
      </c>
      <c r="G301" s="12" t="s">
        <v>773</v>
      </c>
      <c r="H301" s="12" t="s">
        <v>35</v>
      </c>
      <c r="I301" s="13" t="s">
        <v>2422</v>
      </c>
      <c r="J301" s="13" t="s">
        <v>2423</v>
      </c>
      <c r="K301" s="12" t="s">
        <v>36</v>
      </c>
      <c r="L301" s="12" t="s">
        <v>525</v>
      </c>
      <c r="M301" s="12" t="s">
        <v>56</v>
      </c>
      <c r="N301" s="32">
        <v>3.5</v>
      </c>
      <c r="O301" s="28">
        <f t="shared" si="24"/>
        <v>0.02</v>
      </c>
      <c r="P301" s="17">
        <f t="shared" si="25"/>
        <v>6.0000000000000001E-3</v>
      </c>
      <c r="Q301" s="17">
        <f t="shared" si="26"/>
        <v>1.4E-2</v>
      </c>
      <c r="R301" s="17">
        <f t="shared" si="27"/>
        <v>0</v>
      </c>
      <c r="S301" s="17">
        <f t="shared" si="28"/>
        <v>0.01</v>
      </c>
      <c r="T301" s="17">
        <v>3.0000000000000001E-3</v>
      </c>
      <c r="U301" s="17">
        <v>7.0000000000000001E-3</v>
      </c>
      <c r="V301" s="17">
        <v>0</v>
      </c>
      <c r="W301" s="17">
        <f t="shared" si="29"/>
        <v>0.01</v>
      </c>
      <c r="X301" s="17">
        <v>3.0000000000000001E-3</v>
      </c>
      <c r="Y301" s="17">
        <v>7.0000000000000001E-3</v>
      </c>
      <c r="Z301" s="17">
        <v>0</v>
      </c>
      <c r="AA301" s="12" t="s">
        <v>845</v>
      </c>
      <c r="AB301" s="12" t="s">
        <v>38</v>
      </c>
      <c r="AC301" s="12" t="s">
        <v>2187</v>
      </c>
      <c r="AD301" s="12" t="s">
        <v>2346</v>
      </c>
      <c r="AE301" s="12"/>
    </row>
    <row r="302" spans="1:31" ht="15" customHeight="1" x14ac:dyDescent="0.25">
      <c r="A302" s="8" t="s">
        <v>388</v>
      </c>
      <c r="B302" s="12" t="s">
        <v>2409</v>
      </c>
      <c r="C302" s="12" t="s">
        <v>35</v>
      </c>
      <c r="D302" s="13" t="s">
        <v>35</v>
      </c>
      <c r="E302" s="12" t="s">
        <v>773</v>
      </c>
      <c r="F302" s="12" t="s">
        <v>2266</v>
      </c>
      <c r="G302" s="12" t="s">
        <v>773</v>
      </c>
      <c r="H302" s="12" t="s">
        <v>35</v>
      </c>
      <c r="I302" s="13" t="s">
        <v>2424</v>
      </c>
      <c r="J302" s="13" t="s">
        <v>2425</v>
      </c>
      <c r="K302" s="12" t="s">
        <v>36</v>
      </c>
      <c r="L302" s="12" t="s">
        <v>525</v>
      </c>
      <c r="M302" s="12" t="s">
        <v>56</v>
      </c>
      <c r="N302" s="32">
        <v>1</v>
      </c>
      <c r="O302" s="28">
        <f t="shared" si="24"/>
        <v>2.8579999999999997</v>
      </c>
      <c r="P302" s="17">
        <f t="shared" si="25"/>
        <v>0.85599999999999998</v>
      </c>
      <c r="Q302" s="17">
        <f t="shared" si="26"/>
        <v>2.0019999999999998</v>
      </c>
      <c r="R302" s="17">
        <f t="shared" si="27"/>
        <v>0</v>
      </c>
      <c r="S302" s="17">
        <f t="shared" si="28"/>
        <v>1.4289999999999998</v>
      </c>
      <c r="T302" s="17">
        <v>0.42799999999999999</v>
      </c>
      <c r="U302" s="17">
        <v>1.0009999999999999</v>
      </c>
      <c r="V302" s="17">
        <v>0</v>
      </c>
      <c r="W302" s="17">
        <f t="shared" si="29"/>
        <v>1.4289999999999998</v>
      </c>
      <c r="X302" s="17">
        <v>0.42799999999999999</v>
      </c>
      <c r="Y302" s="17">
        <v>1.0009999999999999</v>
      </c>
      <c r="Z302" s="17">
        <v>0</v>
      </c>
      <c r="AA302" s="12" t="s">
        <v>845</v>
      </c>
      <c r="AB302" s="12" t="s">
        <v>38</v>
      </c>
      <c r="AC302" s="12" t="s">
        <v>2187</v>
      </c>
      <c r="AD302" s="12" t="s">
        <v>2346</v>
      </c>
      <c r="AE302" s="12"/>
    </row>
    <row r="303" spans="1:31" ht="15" customHeight="1" x14ac:dyDescent="0.25">
      <c r="A303" s="8" t="s">
        <v>389</v>
      </c>
      <c r="B303" s="12" t="s">
        <v>2426</v>
      </c>
      <c r="C303" s="12" t="s">
        <v>35</v>
      </c>
      <c r="D303" s="13" t="s">
        <v>35</v>
      </c>
      <c r="E303" s="12" t="s">
        <v>2241</v>
      </c>
      <c r="F303" s="12" t="s">
        <v>2198</v>
      </c>
      <c r="G303" s="12" t="s">
        <v>2241</v>
      </c>
      <c r="H303" s="12" t="s">
        <v>35</v>
      </c>
      <c r="I303" s="13" t="s">
        <v>2427</v>
      </c>
      <c r="J303" s="13" t="s">
        <v>2428</v>
      </c>
      <c r="K303" s="12" t="s">
        <v>36</v>
      </c>
      <c r="L303" s="12" t="s">
        <v>525</v>
      </c>
      <c r="M303" s="12" t="s">
        <v>56</v>
      </c>
      <c r="N303" s="32">
        <v>13.2</v>
      </c>
      <c r="O303" s="28">
        <f t="shared" si="24"/>
        <v>0.65400000000000003</v>
      </c>
      <c r="P303" s="17">
        <f t="shared" si="25"/>
        <v>0.19600000000000001</v>
      </c>
      <c r="Q303" s="17">
        <f t="shared" si="26"/>
        <v>0.45800000000000002</v>
      </c>
      <c r="R303" s="17">
        <f t="shared" si="27"/>
        <v>0</v>
      </c>
      <c r="S303" s="17">
        <f t="shared" si="28"/>
        <v>0.32700000000000001</v>
      </c>
      <c r="T303" s="17">
        <v>9.8000000000000004E-2</v>
      </c>
      <c r="U303" s="17">
        <v>0.22900000000000001</v>
      </c>
      <c r="V303" s="17">
        <v>0</v>
      </c>
      <c r="W303" s="17">
        <f t="shared" si="29"/>
        <v>0.32700000000000001</v>
      </c>
      <c r="X303" s="17">
        <v>9.8000000000000004E-2</v>
      </c>
      <c r="Y303" s="17">
        <v>0.22900000000000001</v>
      </c>
      <c r="Z303" s="17">
        <v>0</v>
      </c>
      <c r="AA303" s="12" t="s">
        <v>845</v>
      </c>
      <c r="AB303" s="12" t="s">
        <v>38</v>
      </c>
      <c r="AC303" s="12" t="s">
        <v>2187</v>
      </c>
      <c r="AD303" s="12" t="s">
        <v>2346</v>
      </c>
      <c r="AE303" s="12"/>
    </row>
    <row r="304" spans="1:31" ht="15" customHeight="1" x14ac:dyDescent="0.25">
      <c r="A304" s="8" t="s">
        <v>390</v>
      </c>
      <c r="B304" s="12" t="s">
        <v>2368</v>
      </c>
      <c r="C304" s="12" t="s">
        <v>35</v>
      </c>
      <c r="D304" s="13" t="s">
        <v>35</v>
      </c>
      <c r="E304" s="12" t="s">
        <v>2261</v>
      </c>
      <c r="F304" s="12" t="s">
        <v>2198</v>
      </c>
      <c r="G304" s="12" t="s">
        <v>2261</v>
      </c>
      <c r="H304" s="12" t="s">
        <v>35</v>
      </c>
      <c r="I304" s="13" t="s">
        <v>2429</v>
      </c>
      <c r="J304" s="13" t="s">
        <v>2430</v>
      </c>
      <c r="K304" s="12" t="s">
        <v>36</v>
      </c>
      <c r="L304" s="12" t="s">
        <v>525</v>
      </c>
      <c r="M304" s="12" t="s">
        <v>41</v>
      </c>
      <c r="N304" s="32">
        <v>3.5</v>
      </c>
      <c r="O304" s="28">
        <f t="shared" si="24"/>
        <v>0.45200000000000001</v>
      </c>
      <c r="P304" s="17">
        <f t="shared" si="25"/>
        <v>0.45200000000000001</v>
      </c>
      <c r="Q304" s="17">
        <f t="shared" si="26"/>
        <v>0</v>
      </c>
      <c r="R304" s="17">
        <f t="shared" si="27"/>
        <v>0</v>
      </c>
      <c r="S304" s="17">
        <f t="shared" si="28"/>
        <v>0.22600000000000001</v>
      </c>
      <c r="T304" s="17">
        <v>0.22600000000000001</v>
      </c>
      <c r="U304" s="17">
        <v>0</v>
      </c>
      <c r="V304" s="17">
        <v>0</v>
      </c>
      <c r="W304" s="17">
        <f t="shared" si="29"/>
        <v>0.22600000000000001</v>
      </c>
      <c r="X304" s="17">
        <v>0.22600000000000001</v>
      </c>
      <c r="Y304" s="17">
        <v>0</v>
      </c>
      <c r="Z304" s="17">
        <v>0</v>
      </c>
      <c r="AA304" s="12" t="s">
        <v>845</v>
      </c>
      <c r="AB304" s="12" t="s">
        <v>38</v>
      </c>
      <c r="AC304" s="12" t="s">
        <v>2187</v>
      </c>
      <c r="AD304" s="12" t="s">
        <v>2346</v>
      </c>
      <c r="AE304" s="12"/>
    </row>
    <row r="305" spans="1:31" ht="15" customHeight="1" x14ac:dyDescent="0.25">
      <c r="A305" s="8" t="s">
        <v>391</v>
      </c>
      <c r="B305" s="12" t="s">
        <v>2431</v>
      </c>
      <c r="C305" s="12" t="s">
        <v>35</v>
      </c>
      <c r="D305" s="13" t="s">
        <v>35</v>
      </c>
      <c r="E305" s="12" t="s">
        <v>2237</v>
      </c>
      <c r="F305" s="12" t="s">
        <v>2198</v>
      </c>
      <c r="G305" s="12" t="s">
        <v>2237</v>
      </c>
      <c r="H305" s="12" t="s">
        <v>35</v>
      </c>
      <c r="I305" s="13" t="s">
        <v>2432</v>
      </c>
      <c r="J305" s="13" t="s">
        <v>2433</v>
      </c>
      <c r="K305" s="12" t="s">
        <v>36</v>
      </c>
      <c r="L305" s="12" t="s">
        <v>525</v>
      </c>
      <c r="M305" s="12" t="s">
        <v>41</v>
      </c>
      <c r="N305" s="32">
        <v>3.5</v>
      </c>
      <c r="O305" s="28">
        <f t="shared" si="24"/>
        <v>2.1240000000000001</v>
      </c>
      <c r="P305" s="17">
        <f t="shared" si="25"/>
        <v>2.1240000000000001</v>
      </c>
      <c r="Q305" s="17">
        <f t="shared" si="26"/>
        <v>0</v>
      </c>
      <c r="R305" s="17">
        <f t="shared" si="27"/>
        <v>0</v>
      </c>
      <c r="S305" s="17">
        <f t="shared" si="28"/>
        <v>1.0620000000000001</v>
      </c>
      <c r="T305" s="17">
        <v>1.0620000000000001</v>
      </c>
      <c r="U305" s="17">
        <v>0</v>
      </c>
      <c r="V305" s="17">
        <v>0</v>
      </c>
      <c r="W305" s="17">
        <f t="shared" si="29"/>
        <v>1.0620000000000001</v>
      </c>
      <c r="X305" s="17">
        <v>1.0620000000000001</v>
      </c>
      <c r="Y305" s="17">
        <v>0</v>
      </c>
      <c r="Z305" s="17">
        <v>0</v>
      </c>
      <c r="AA305" s="12" t="s">
        <v>845</v>
      </c>
      <c r="AB305" s="12" t="s">
        <v>38</v>
      </c>
      <c r="AC305" s="12" t="s">
        <v>2187</v>
      </c>
      <c r="AD305" s="12" t="s">
        <v>2346</v>
      </c>
      <c r="AE305" s="12"/>
    </row>
    <row r="306" spans="1:31" ht="15" customHeight="1" x14ac:dyDescent="0.25">
      <c r="A306" s="8" t="s">
        <v>392</v>
      </c>
      <c r="B306" s="12" t="s">
        <v>2434</v>
      </c>
      <c r="C306" s="12" t="s">
        <v>2435</v>
      </c>
      <c r="D306" s="13" t="s">
        <v>35</v>
      </c>
      <c r="E306" s="12" t="s">
        <v>2197</v>
      </c>
      <c r="F306" s="12" t="s">
        <v>2198</v>
      </c>
      <c r="G306" s="12" t="s">
        <v>2197</v>
      </c>
      <c r="H306" s="12" t="s">
        <v>35</v>
      </c>
      <c r="I306" s="13" t="s">
        <v>2436</v>
      </c>
      <c r="J306" s="13" t="s">
        <v>2437</v>
      </c>
      <c r="K306" s="12" t="s">
        <v>36</v>
      </c>
      <c r="L306" s="12" t="s">
        <v>525</v>
      </c>
      <c r="M306" s="12" t="s">
        <v>41</v>
      </c>
      <c r="N306" s="32">
        <v>10.5</v>
      </c>
      <c r="O306" s="28">
        <f t="shared" si="24"/>
        <v>2.714</v>
      </c>
      <c r="P306" s="17">
        <f t="shared" si="25"/>
        <v>2.714</v>
      </c>
      <c r="Q306" s="17">
        <f t="shared" si="26"/>
        <v>0</v>
      </c>
      <c r="R306" s="17">
        <f t="shared" si="27"/>
        <v>0</v>
      </c>
      <c r="S306" s="17">
        <f t="shared" si="28"/>
        <v>1.357</v>
      </c>
      <c r="T306" s="17">
        <v>1.357</v>
      </c>
      <c r="U306" s="17">
        <v>0</v>
      </c>
      <c r="V306" s="17">
        <v>0</v>
      </c>
      <c r="W306" s="17">
        <f t="shared" si="29"/>
        <v>1.357</v>
      </c>
      <c r="X306" s="17">
        <v>1.357</v>
      </c>
      <c r="Y306" s="17">
        <v>0</v>
      </c>
      <c r="Z306" s="17">
        <v>0</v>
      </c>
      <c r="AA306" s="12" t="s">
        <v>845</v>
      </c>
      <c r="AB306" s="12" t="s">
        <v>38</v>
      </c>
      <c r="AC306" s="12" t="s">
        <v>2187</v>
      </c>
      <c r="AD306" s="12" t="s">
        <v>2346</v>
      </c>
      <c r="AE306" s="12"/>
    </row>
    <row r="307" spans="1:31" ht="15" customHeight="1" x14ac:dyDescent="0.25">
      <c r="A307" s="8" t="s">
        <v>393</v>
      </c>
      <c r="B307" s="12" t="s">
        <v>2368</v>
      </c>
      <c r="C307" s="12" t="s">
        <v>35</v>
      </c>
      <c r="D307" s="13" t="s">
        <v>119</v>
      </c>
      <c r="E307" s="12" t="s">
        <v>2307</v>
      </c>
      <c r="F307" s="12" t="s">
        <v>2198</v>
      </c>
      <c r="G307" s="12" t="s">
        <v>2197</v>
      </c>
      <c r="H307" s="12" t="s">
        <v>35</v>
      </c>
      <c r="I307" s="13" t="s">
        <v>2438</v>
      </c>
      <c r="J307" s="13" t="s">
        <v>2439</v>
      </c>
      <c r="K307" s="12" t="s">
        <v>36</v>
      </c>
      <c r="L307" s="12" t="s">
        <v>525</v>
      </c>
      <c r="M307" s="12" t="s">
        <v>117</v>
      </c>
      <c r="N307" s="32">
        <v>5</v>
      </c>
      <c r="O307" s="28">
        <f t="shared" si="24"/>
        <v>0.72199999999999998</v>
      </c>
      <c r="P307" s="17">
        <f t="shared" si="25"/>
        <v>0.72199999999999998</v>
      </c>
      <c r="Q307" s="17">
        <f t="shared" si="26"/>
        <v>0</v>
      </c>
      <c r="R307" s="17">
        <f t="shared" si="27"/>
        <v>0</v>
      </c>
      <c r="S307" s="17">
        <f t="shared" si="28"/>
        <v>0.36099999999999999</v>
      </c>
      <c r="T307" s="17">
        <v>0.36099999999999999</v>
      </c>
      <c r="U307" s="17">
        <v>0</v>
      </c>
      <c r="V307" s="17">
        <v>0</v>
      </c>
      <c r="W307" s="17">
        <f t="shared" si="29"/>
        <v>0.36099999999999999</v>
      </c>
      <c r="X307" s="17">
        <v>0.36099999999999999</v>
      </c>
      <c r="Y307" s="17">
        <v>0</v>
      </c>
      <c r="Z307" s="17">
        <v>0</v>
      </c>
      <c r="AA307" s="12" t="s">
        <v>845</v>
      </c>
      <c r="AB307" s="12" t="s">
        <v>38</v>
      </c>
      <c r="AC307" s="12" t="s">
        <v>2187</v>
      </c>
      <c r="AD307" s="12" t="s">
        <v>2346</v>
      </c>
      <c r="AE307" s="12"/>
    </row>
    <row r="308" spans="1:31" ht="15" customHeight="1" x14ac:dyDescent="0.25">
      <c r="A308" s="8" t="s">
        <v>394</v>
      </c>
      <c r="B308" s="12" t="s">
        <v>2440</v>
      </c>
      <c r="C308" s="12" t="s">
        <v>1985</v>
      </c>
      <c r="D308" s="13" t="s">
        <v>35</v>
      </c>
      <c r="E308" s="12" t="s">
        <v>2197</v>
      </c>
      <c r="F308" s="12" t="s">
        <v>2198</v>
      </c>
      <c r="G308" s="12" t="s">
        <v>2197</v>
      </c>
      <c r="H308" s="12" t="s">
        <v>35</v>
      </c>
      <c r="I308" s="13" t="s">
        <v>2441</v>
      </c>
      <c r="J308" s="13" t="s">
        <v>2442</v>
      </c>
      <c r="K308" s="12" t="s">
        <v>36</v>
      </c>
      <c r="L308" s="12" t="s">
        <v>525</v>
      </c>
      <c r="M308" s="12" t="s">
        <v>41</v>
      </c>
      <c r="N308" s="32">
        <v>6</v>
      </c>
      <c r="O308" s="28">
        <f t="shared" si="24"/>
        <v>0.49</v>
      </c>
      <c r="P308" s="17">
        <f t="shared" si="25"/>
        <v>0.49</v>
      </c>
      <c r="Q308" s="17">
        <f t="shared" si="26"/>
        <v>0</v>
      </c>
      <c r="R308" s="17">
        <f t="shared" si="27"/>
        <v>0</v>
      </c>
      <c r="S308" s="17">
        <f t="shared" si="28"/>
        <v>0.245</v>
      </c>
      <c r="T308" s="17">
        <v>0.245</v>
      </c>
      <c r="U308" s="17">
        <v>0</v>
      </c>
      <c r="V308" s="17">
        <v>0</v>
      </c>
      <c r="W308" s="17">
        <f t="shared" si="29"/>
        <v>0.245</v>
      </c>
      <c r="X308" s="17">
        <v>0.245</v>
      </c>
      <c r="Y308" s="17">
        <v>0</v>
      </c>
      <c r="Z308" s="17">
        <v>0</v>
      </c>
      <c r="AA308" s="12" t="s">
        <v>845</v>
      </c>
      <c r="AB308" s="12" t="s">
        <v>38</v>
      </c>
      <c r="AC308" s="12" t="s">
        <v>2187</v>
      </c>
      <c r="AD308" s="12" t="s">
        <v>2346</v>
      </c>
      <c r="AE308" s="12"/>
    </row>
    <row r="309" spans="1:31" ht="15" customHeight="1" x14ac:dyDescent="0.25">
      <c r="A309" s="8" t="s">
        <v>395</v>
      </c>
      <c r="B309" s="12" t="s">
        <v>2368</v>
      </c>
      <c r="C309" s="12" t="s">
        <v>107</v>
      </c>
      <c r="D309" s="13" t="s">
        <v>35</v>
      </c>
      <c r="E309" s="12" t="s">
        <v>2197</v>
      </c>
      <c r="F309" s="12" t="s">
        <v>2198</v>
      </c>
      <c r="G309" s="12" t="s">
        <v>2197</v>
      </c>
      <c r="H309" s="12" t="s">
        <v>35</v>
      </c>
      <c r="I309" s="13" t="s">
        <v>2443</v>
      </c>
      <c r="J309" s="13" t="s">
        <v>2444</v>
      </c>
      <c r="K309" s="12" t="s">
        <v>36</v>
      </c>
      <c r="L309" s="12" t="s">
        <v>525</v>
      </c>
      <c r="M309" s="12" t="s">
        <v>41</v>
      </c>
      <c r="N309" s="32">
        <v>12</v>
      </c>
      <c r="O309" s="28">
        <f t="shared" si="24"/>
        <v>3.9540000000000002</v>
      </c>
      <c r="P309" s="17">
        <f t="shared" si="25"/>
        <v>3.9540000000000002</v>
      </c>
      <c r="Q309" s="17">
        <f t="shared" si="26"/>
        <v>0</v>
      </c>
      <c r="R309" s="17">
        <f t="shared" si="27"/>
        <v>0</v>
      </c>
      <c r="S309" s="17">
        <f t="shared" si="28"/>
        <v>1.9770000000000001</v>
      </c>
      <c r="T309" s="17">
        <v>1.9770000000000001</v>
      </c>
      <c r="U309" s="17">
        <v>0</v>
      </c>
      <c r="V309" s="17">
        <v>0</v>
      </c>
      <c r="W309" s="17">
        <f t="shared" si="29"/>
        <v>1.9770000000000001</v>
      </c>
      <c r="X309" s="17">
        <v>1.9770000000000001</v>
      </c>
      <c r="Y309" s="17">
        <v>0</v>
      </c>
      <c r="Z309" s="17">
        <v>0</v>
      </c>
      <c r="AA309" s="12" t="s">
        <v>845</v>
      </c>
      <c r="AB309" s="12" t="s">
        <v>38</v>
      </c>
      <c r="AC309" s="12" t="s">
        <v>2187</v>
      </c>
      <c r="AD309" s="12" t="s">
        <v>2346</v>
      </c>
      <c r="AE309" s="12"/>
    </row>
    <row r="310" spans="1:31" ht="15" customHeight="1" x14ac:dyDescent="0.25">
      <c r="A310" s="8" t="s">
        <v>396</v>
      </c>
      <c r="B310" s="12" t="s">
        <v>2445</v>
      </c>
      <c r="C310" s="12" t="s">
        <v>35</v>
      </c>
      <c r="D310" s="13" t="s">
        <v>35</v>
      </c>
      <c r="E310" s="12" t="s">
        <v>2219</v>
      </c>
      <c r="F310" s="12" t="s">
        <v>2198</v>
      </c>
      <c r="G310" s="12" t="s">
        <v>2219</v>
      </c>
      <c r="H310" s="12" t="s">
        <v>35</v>
      </c>
      <c r="I310" s="13" t="s">
        <v>2446</v>
      </c>
      <c r="J310" s="13" t="s">
        <v>2447</v>
      </c>
      <c r="K310" s="12" t="s">
        <v>36</v>
      </c>
      <c r="L310" s="12" t="s">
        <v>525</v>
      </c>
      <c r="M310" s="12" t="s">
        <v>41</v>
      </c>
      <c r="N310" s="32">
        <v>12</v>
      </c>
      <c r="O310" s="28">
        <f t="shared" si="24"/>
        <v>0.222</v>
      </c>
      <c r="P310" s="17">
        <f t="shared" si="25"/>
        <v>0.222</v>
      </c>
      <c r="Q310" s="17">
        <f t="shared" si="26"/>
        <v>0</v>
      </c>
      <c r="R310" s="17">
        <f t="shared" si="27"/>
        <v>0</v>
      </c>
      <c r="S310" s="17">
        <f t="shared" si="28"/>
        <v>0.111</v>
      </c>
      <c r="T310" s="17">
        <v>0.111</v>
      </c>
      <c r="U310" s="17">
        <v>0</v>
      </c>
      <c r="V310" s="17">
        <v>0</v>
      </c>
      <c r="W310" s="17">
        <f t="shared" si="29"/>
        <v>0.111</v>
      </c>
      <c r="X310" s="17">
        <v>0.111</v>
      </c>
      <c r="Y310" s="17">
        <v>0</v>
      </c>
      <c r="Z310" s="17">
        <v>0</v>
      </c>
      <c r="AA310" s="12" t="s">
        <v>845</v>
      </c>
      <c r="AB310" s="12" t="s">
        <v>38</v>
      </c>
      <c r="AC310" s="12" t="s">
        <v>2187</v>
      </c>
      <c r="AD310" s="12" t="s">
        <v>2346</v>
      </c>
      <c r="AE310" s="12"/>
    </row>
    <row r="311" spans="1:31" ht="15" customHeight="1" x14ac:dyDescent="0.25">
      <c r="A311" s="8" t="s">
        <v>397</v>
      </c>
      <c r="B311" s="12" t="s">
        <v>2368</v>
      </c>
      <c r="C311" s="12" t="s">
        <v>35</v>
      </c>
      <c r="D311" s="13" t="s">
        <v>109</v>
      </c>
      <c r="E311" s="12" t="s">
        <v>2219</v>
      </c>
      <c r="F311" s="12" t="s">
        <v>2198</v>
      </c>
      <c r="G311" s="12" t="s">
        <v>2219</v>
      </c>
      <c r="H311" s="12" t="s">
        <v>35</v>
      </c>
      <c r="I311" s="13" t="s">
        <v>2448</v>
      </c>
      <c r="J311" s="13" t="s">
        <v>2449</v>
      </c>
      <c r="K311" s="12" t="s">
        <v>36</v>
      </c>
      <c r="L311" s="12" t="s">
        <v>525</v>
      </c>
      <c r="M311" s="12" t="s">
        <v>674</v>
      </c>
      <c r="N311" s="32">
        <v>4</v>
      </c>
      <c r="O311" s="28">
        <f t="shared" si="24"/>
        <v>0.248</v>
      </c>
      <c r="P311" s="17">
        <f t="shared" si="25"/>
        <v>7.3999999999999996E-2</v>
      </c>
      <c r="Q311" s="17">
        <f t="shared" si="26"/>
        <v>0.17399999999999999</v>
      </c>
      <c r="R311" s="17">
        <f t="shared" si="27"/>
        <v>0</v>
      </c>
      <c r="S311" s="17">
        <f t="shared" si="28"/>
        <v>0.124</v>
      </c>
      <c r="T311" s="17">
        <v>3.6999999999999998E-2</v>
      </c>
      <c r="U311" s="17">
        <v>8.6999999999999994E-2</v>
      </c>
      <c r="V311" s="17">
        <v>0</v>
      </c>
      <c r="W311" s="17">
        <f t="shared" si="29"/>
        <v>0.124</v>
      </c>
      <c r="X311" s="17">
        <v>3.6999999999999998E-2</v>
      </c>
      <c r="Y311" s="17">
        <v>8.6999999999999994E-2</v>
      </c>
      <c r="Z311" s="17">
        <v>0</v>
      </c>
      <c r="AA311" s="12" t="s">
        <v>845</v>
      </c>
      <c r="AB311" s="12" t="s">
        <v>38</v>
      </c>
      <c r="AC311" s="12" t="s">
        <v>2187</v>
      </c>
      <c r="AD311" s="12" t="s">
        <v>2346</v>
      </c>
      <c r="AE311" s="12"/>
    </row>
    <row r="312" spans="1:31" ht="15" customHeight="1" x14ac:dyDescent="0.25">
      <c r="A312" s="8" t="s">
        <v>398</v>
      </c>
      <c r="B312" s="12" t="s">
        <v>2440</v>
      </c>
      <c r="C312" s="12" t="s">
        <v>35</v>
      </c>
      <c r="D312" s="13" t="s">
        <v>2450</v>
      </c>
      <c r="E312" s="12" t="s">
        <v>2219</v>
      </c>
      <c r="F312" s="12" t="s">
        <v>2198</v>
      </c>
      <c r="G312" s="12" t="s">
        <v>2219</v>
      </c>
      <c r="H312" s="12" t="s">
        <v>35</v>
      </c>
      <c r="I312" s="13" t="s">
        <v>2451</v>
      </c>
      <c r="J312" s="13" t="s">
        <v>2452</v>
      </c>
      <c r="K312" s="12" t="s">
        <v>36</v>
      </c>
      <c r="L312" s="12" t="s">
        <v>525</v>
      </c>
      <c r="M312" s="12" t="s">
        <v>56</v>
      </c>
      <c r="N312" s="32">
        <v>6</v>
      </c>
      <c r="O312" s="28">
        <f t="shared" si="24"/>
        <v>30.302</v>
      </c>
      <c r="P312" s="17">
        <f t="shared" si="25"/>
        <v>9.09</v>
      </c>
      <c r="Q312" s="17">
        <f t="shared" si="26"/>
        <v>21.212</v>
      </c>
      <c r="R312" s="17">
        <f t="shared" si="27"/>
        <v>0</v>
      </c>
      <c r="S312" s="17">
        <f t="shared" si="28"/>
        <v>15.151</v>
      </c>
      <c r="T312" s="17">
        <v>4.5449999999999999</v>
      </c>
      <c r="U312" s="17">
        <v>10.606</v>
      </c>
      <c r="V312" s="17">
        <v>0</v>
      </c>
      <c r="W312" s="17">
        <f t="shared" si="29"/>
        <v>15.151</v>
      </c>
      <c r="X312" s="17">
        <v>4.5449999999999999</v>
      </c>
      <c r="Y312" s="17">
        <v>10.606</v>
      </c>
      <c r="Z312" s="17">
        <v>0</v>
      </c>
      <c r="AA312" s="12" t="s">
        <v>845</v>
      </c>
      <c r="AB312" s="12" t="s">
        <v>38</v>
      </c>
      <c r="AC312" s="12" t="s">
        <v>2187</v>
      </c>
      <c r="AD312" s="12" t="s">
        <v>2346</v>
      </c>
      <c r="AE312" s="12"/>
    </row>
    <row r="313" spans="1:31" ht="15" customHeight="1" x14ac:dyDescent="0.25">
      <c r="A313" s="8" t="s">
        <v>399</v>
      </c>
      <c r="B313" s="12" t="s">
        <v>2453</v>
      </c>
      <c r="C313" s="12" t="s">
        <v>2208</v>
      </c>
      <c r="D313" s="13" t="s">
        <v>2454</v>
      </c>
      <c r="E313" s="12" t="s">
        <v>2455</v>
      </c>
      <c r="F313" s="12" t="s">
        <v>2198</v>
      </c>
      <c r="G313" s="12" t="s">
        <v>2211</v>
      </c>
      <c r="H313" s="12" t="s">
        <v>35</v>
      </c>
      <c r="I313" s="13" t="s">
        <v>2456</v>
      </c>
      <c r="J313" s="13" t="s">
        <v>2457</v>
      </c>
      <c r="K313" s="12" t="s">
        <v>36</v>
      </c>
      <c r="L313" s="12" t="s">
        <v>525</v>
      </c>
      <c r="M313" s="12" t="s">
        <v>56</v>
      </c>
      <c r="N313" s="32">
        <v>3</v>
      </c>
      <c r="O313" s="28">
        <f t="shared" si="24"/>
        <v>2.8540000000000001</v>
      </c>
      <c r="P313" s="17">
        <f t="shared" si="25"/>
        <v>0.85599999999999998</v>
      </c>
      <c r="Q313" s="17">
        <f t="shared" si="26"/>
        <v>1.998</v>
      </c>
      <c r="R313" s="17">
        <f t="shared" si="27"/>
        <v>0</v>
      </c>
      <c r="S313" s="17">
        <f t="shared" si="28"/>
        <v>1.427</v>
      </c>
      <c r="T313" s="17">
        <v>0.42799999999999999</v>
      </c>
      <c r="U313" s="17">
        <v>0.999</v>
      </c>
      <c r="V313" s="17">
        <v>0</v>
      </c>
      <c r="W313" s="17">
        <f t="shared" si="29"/>
        <v>1.427</v>
      </c>
      <c r="X313" s="17">
        <v>0.42799999999999999</v>
      </c>
      <c r="Y313" s="17">
        <v>0.999</v>
      </c>
      <c r="Z313" s="17">
        <v>0</v>
      </c>
      <c r="AA313" s="12" t="s">
        <v>845</v>
      </c>
      <c r="AB313" s="12" t="s">
        <v>38</v>
      </c>
      <c r="AC313" s="12" t="s">
        <v>2187</v>
      </c>
      <c r="AD313" s="12" t="s">
        <v>2346</v>
      </c>
      <c r="AE313" s="12"/>
    </row>
    <row r="314" spans="1:31" ht="15" customHeight="1" x14ac:dyDescent="0.25">
      <c r="A314" s="8" t="s">
        <v>400</v>
      </c>
      <c r="B314" s="12" t="s">
        <v>2458</v>
      </c>
      <c r="C314" s="12" t="s">
        <v>2208</v>
      </c>
      <c r="D314" s="13" t="s">
        <v>2459</v>
      </c>
      <c r="E314" s="12" t="s">
        <v>2455</v>
      </c>
      <c r="F314" s="12" t="s">
        <v>2198</v>
      </c>
      <c r="G314" s="12" t="s">
        <v>2211</v>
      </c>
      <c r="H314" s="12" t="s">
        <v>35</v>
      </c>
      <c r="I314" s="13" t="s">
        <v>2460</v>
      </c>
      <c r="J314" s="13" t="s">
        <v>2461</v>
      </c>
      <c r="K314" s="12" t="s">
        <v>36</v>
      </c>
      <c r="L314" s="12" t="s">
        <v>525</v>
      </c>
      <c r="M314" s="12" t="s">
        <v>56</v>
      </c>
      <c r="N314" s="32">
        <v>6</v>
      </c>
      <c r="O314" s="28">
        <f t="shared" si="24"/>
        <v>0.02</v>
      </c>
      <c r="P314" s="17">
        <f t="shared" si="25"/>
        <v>6.0000000000000001E-3</v>
      </c>
      <c r="Q314" s="17">
        <f t="shared" si="26"/>
        <v>1.4E-2</v>
      </c>
      <c r="R314" s="17">
        <f t="shared" si="27"/>
        <v>0</v>
      </c>
      <c r="S314" s="17">
        <f t="shared" si="28"/>
        <v>0.01</v>
      </c>
      <c r="T314" s="17">
        <v>3.0000000000000001E-3</v>
      </c>
      <c r="U314" s="17">
        <v>7.0000000000000001E-3</v>
      </c>
      <c r="V314" s="17">
        <v>0</v>
      </c>
      <c r="W314" s="17">
        <f t="shared" si="29"/>
        <v>0.01</v>
      </c>
      <c r="X314" s="17">
        <v>3.0000000000000001E-3</v>
      </c>
      <c r="Y314" s="17">
        <v>7.0000000000000001E-3</v>
      </c>
      <c r="Z314" s="17">
        <v>0</v>
      </c>
      <c r="AA314" s="12" t="s">
        <v>845</v>
      </c>
      <c r="AB314" s="12" t="s">
        <v>38</v>
      </c>
      <c r="AC314" s="12" t="s">
        <v>2187</v>
      </c>
      <c r="AD314" s="12" t="s">
        <v>2346</v>
      </c>
      <c r="AE314" s="12"/>
    </row>
    <row r="315" spans="1:31" ht="15" customHeight="1" x14ac:dyDescent="0.25">
      <c r="A315" s="8" t="s">
        <v>401</v>
      </c>
      <c r="B315" s="12" t="s">
        <v>2462</v>
      </c>
      <c r="C315" s="12" t="s">
        <v>2208</v>
      </c>
      <c r="D315" s="13" t="s">
        <v>2463</v>
      </c>
      <c r="E315" s="12" t="s">
        <v>2455</v>
      </c>
      <c r="F315" s="12" t="s">
        <v>2198</v>
      </c>
      <c r="G315" s="12" t="s">
        <v>2211</v>
      </c>
      <c r="H315" s="12" t="s">
        <v>35</v>
      </c>
      <c r="I315" s="13" t="s">
        <v>2464</v>
      </c>
      <c r="J315" s="13" t="s">
        <v>2465</v>
      </c>
      <c r="K315" s="12" t="s">
        <v>36</v>
      </c>
      <c r="L315" s="12" t="s">
        <v>525</v>
      </c>
      <c r="M315" s="12" t="s">
        <v>56</v>
      </c>
      <c r="N315" s="32">
        <v>3</v>
      </c>
      <c r="O315" s="28">
        <f t="shared" si="24"/>
        <v>8.7059999999999995</v>
      </c>
      <c r="P315" s="17">
        <f t="shared" si="25"/>
        <v>2.6120000000000001</v>
      </c>
      <c r="Q315" s="17">
        <f t="shared" si="26"/>
        <v>6.0940000000000003</v>
      </c>
      <c r="R315" s="17">
        <f t="shared" si="27"/>
        <v>0</v>
      </c>
      <c r="S315" s="17">
        <f t="shared" si="28"/>
        <v>4.3529999999999998</v>
      </c>
      <c r="T315" s="17">
        <v>1.306</v>
      </c>
      <c r="U315" s="17">
        <v>3.0470000000000002</v>
      </c>
      <c r="V315" s="17">
        <v>0</v>
      </c>
      <c r="W315" s="17">
        <f t="shared" si="29"/>
        <v>4.3529999999999998</v>
      </c>
      <c r="X315" s="17">
        <v>1.306</v>
      </c>
      <c r="Y315" s="17">
        <v>3.0470000000000002</v>
      </c>
      <c r="Z315" s="17">
        <v>0</v>
      </c>
      <c r="AA315" s="12" t="s">
        <v>845</v>
      </c>
      <c r="AB315" s="12" t="s">
        <v>38</v>
      </c>
      <c r="AC315" s="12" t="s">
        <v>2187</v>
      </c>
      <c r="AD315" s="12" t="s">
        <v>2346</v>
      </c>
      <c r="AE315" s="12"/>
    </row>
    <row r="316" spans="1:31" ht="15" customHeight="1" x14ac:dyDescent="0.25">
      <c r="A316" s="8" t="s">
        <v>402</v>
      </c>
      <c r="B316" s="12" t="s">
        <v>2440</v>
      </c>
      <c r="C316" s="12" t="s">
        <v>35</v>
      </c>
      <c r="D316" s="13" t="s">
        <v>35</v>
      </c>
      <c r="E316" s="12" t="s">
        <v>2219</v>
      </c>
      <c r="F316" s="12" t="s">
        <v>2198</v>
      </c>
      <c r="G316" s="12" t="s">
        <v>2219</v>
      </c>
      <c r="H316" s="12" t="s">
        <v>35</v>
      </c>
      <c r="I316" s="13" t="s">
        <v>2466</v>
      </c>
      <c r="J316" s="13" t="s">
        <v>2467</v>
      </c>
      <c r="K316" s="12" t="s">
        <v>36</v>
      </c>
      <c r="L316" s="12" t="s">
        <v>525</v>
      </c>
      <c r="M316" s="12" t="s">
        <v>41</v>
      </c>
      <c r="N316" s="32">
        <v>16</v>
      </c>
      <c r="O316" s="28">
        <f t="shared" si="24"/>
        <v>7.242</v>
      </c>
      <c r="P316" s="17">
        <f t="shared" si="25"/>
        <v>7.242</v>
      </c>
      <c r="Q316" s="17">
        <f t="shared" si="26"/>
        <v>0</v>
      </c>
      <c r="R316" s="17">
        <f t="shared" si="27"/>
        <v>0</v>
      </c>
      <c r="S316" s="17">
        <f t="shared" si="28"/>
        <v>3.621</v>
      </c>
      <c r="T316" s="17">
        <v>3.621</v>
      </c>
      <c r="U316" s="17">
        <v>0</v>
      </c>
      <c r="V316" s="17">
        <v>0</v>
      </c>
      <c r="W316" s="17">
        <f t="shared" si="29"/>
        <v>3.621</v>
      </c>
      <c r="X316" s="17">
        <v>3.621</v>
      </c>
      <c r="Y316" s="17">
        <v>0</v>
      </c>
      <c r="Z316" s="17">
        <v>0</v>
      </c>
      <c r="AA316" s="12" t="s">
        <v>845</v>
      </c>
      <c r="AB316" s="12" t="s">
        <v>38</v>
      </c>
      <c r="AC316" s="12" t="s">
        <v>2187</v>
      </c>
      <c r="AD316" s="12" t="s">
        <v>2346</v>
      </c>
      <c r="AE316" s="12"/>
    </row>
    <row r="317" spans="1:31" ht="15" customHeight="1" x14ac:dyDescent="0.25">
      <c r="A317" s="8" t="s">
        <v>403</v>
      </c>
      <c r="B317" s="12" t="s">
        <v>2468</v>
      </c>
      <c r="C317" s="12" t="s">
        <v>35</v>
      </c>
      <c r="D317" s="13" t="s">
        <v>35</v>
      </c>
      <c r="E317" s="12" t="s">
        <v>2227</v>
      </c>
      <c r="F317" s="12" t="s">
        <v>2198</v>
      </c>
      <c r="G317" s="12" t="s">
        <v>2227</v>
      </c>
      <c r="H317" s="12" t="s">
        <v>35</v>
      </c>
      <c r="I317" s="13" t="s">
        <v>2469</v>
      </c>
      <c r="J317" s="13" t="s">
        <v>2470</v>
      </c>
      <c r="K317" s="12" t="s">
        <v>36</v>
      </c>
      <c r="L317" s="12" t="s">
        <v>525</v>
      </c>
      <c r="M317" s="12" t="s">
        <v>41</v>
      </c>
      <c r="N317" s="32">
        <v>20</v>
      </c>
      <c r="O317" s="28">
        <f t="shared" si="24"/>
        <v>0.25800000000000001</v>
      </c>
      <c r="P317" s="17">
        <f t="shared" si="25"/>
        <v>0.25800000000000001</v>
      </c>
      <c r="Q317" s="17">
        <f t="shared" si="26"/>
        <v>0</v>
      </c>
      <c r="R317" s="17">
        <f t="shared" si="27"/>
        <v>0</v>
      </c>
      <c r="S317" s="17">
        <f t="shared" si="28"/>
        <v>0.129</v>
      </c>
      <c r="T317" s="17">
        <v>0.129</v>
      </c>
      <c r="U317" s="17">
        <v>0</v>
      </c>
      <c r="V317" s="17">
        <v>0</v>
      </c>
      <c r="W317" s="17">
        <f t="shared" si="29"/>
        <v>0.129</v>
      </c>
      <c r="X317" s="17">
        <v>0.129</v>
      </c>
      <c r="Y317" s="17">
        <v>0</v>
      </c>
      <c r="Z317" s="17">
        <v>0</v>
      </c>
      <c r="AA317" s="12" t="s">
        <v>845</v>
      </c>
      <c r="AB317" s="12" t="s">
        <v>38</v>
      </c>
      <c r="AC317" s="12" t="s">
        <v>2187</v>
      </c>
      <c r="AD317" s="12" t="s">
        <v>2346</v>
      </c>
      <c r="AE317" s="12"/>
    </row>
    <row r="318" spans="1:31" ht="15" customHeight="1" x14ac:dyDescent="0.25">
      <c r="A318" s="8" t="s">
        <v>404</v>
      </c>
      <c r="B318" s="12" t="s">
        <v>526</v>
      </c>
      <c r="C318" s="12" t="s">
        <v>526</v>
      </c>
      <c r="D318" s="13" t="s">
        <v>2471</v>
      </c>
      <c r="E318" s="12" t="s">
        <v>2227</v>
      </c>
      <c r="F318" s="12" t="s">
        <v>2198</v>
      </c>
      <c r="G318" s="12" t="s">
        <v>2197</v>
      </c>
      <c r="H318" s="12" t="s">
        <v>35</v>
      </c>
      <c r="I318" s="13" t="s">
        <v>2472</v>
      </c>
      <c r="J318" s="13" t="s">
        <v>2473</v>
      </c>
      <c r="K318" s="12" t="s">
        <v>36</v>
      </c>
      <c r="L318" s="12" t="s">
        <v>525</v>
      </c>
      <c r="M318" s="12" t="s">
        <v>41</v>
      </c>
      <c r="N318" s="32">
        <v>12</v>
      </c>
      <c r="O318" s="28">
        <f t="shared" si="24"/>
        <v>8.1080000000000005</v>
      </c>
      <c r="P318" s="17">
        <f t="shared" si="25"/>
        <v>8.1080000000000005</v>
      </c>
      <c r="Q318" s="17">
        <f t="shared" si="26"/>
        <v>0</v>
      </c>
      <c r="R318" s="17">
        <f t="shared" si="27"/>
        <v>0</v>
      </c>
      <c r="S318" s="17">
        <f t="shared" si="28"/>
        <v>4.0540000000000003</v>
      </c>
      <c r="T318" s="17">
        <v>4.0540000000000003</v>
      </c>
      <c r="U318" s="17">
        <v>0</v>
      </c>
      <c r="V318" s="17">
        <v>0</v>
      </c>
      <c r="W318" s="17">
        <f t="shared" si="29"/>
        <v>4.0540000000000003</v>
      </c>
      <c r="X318" s="17">
        <v>4.0540000000000003</v>
      </c>
      <c r="Y318" s="17">
        <v>0</v>
      </c>
      <c r="Z318" s="17">
        <v>0</v>
      </c>
      <c r="AA318" s="12" t="s">
        <v>845</v>
      </c>
      <c r="AB318" s="12" t="s">
        <v>38</v>
      </c>
      <c r="AC318" s="12" t="s">
        <v>2187</v>
      </c>
      <c r="AD318" s="12" t="s">
        <v>2346</v>
      </c>
      <c r="AE318" s="12"/>
    </row>
    <row r="319" spans="1:31" ht="15" customHeight="1" x14ac:dyDescent="0.25">
      <c r="A319" s="8" t="s">
        <v>405</v>
      </c>
      <c r="B319" s="12" t="s">
        <v>2474</v>
      </c>
      <c r="C319" s="12" t="s">
        <v>526</v>
      </c>
      <c r="D319" s="13" t="s">
        <v>2475</v>
      </c>
      <c r="E319" s="12" t="s">
        <v>2227</v>
      </c>
      <c r="F319" s="12" t="s">
        <v>2198</v>
      </c>
      <c r="G319" s="12" t="s">
        <v>2197</v>
      </c>
      <c r="H319" s="12" t="s">
        <v>35</v>
      </c>
      <c r="I319" s="13" t="s">
        <v>2476</v>
      </c>
      <c r="J319" s="13" t="s">
        <v>2477</v>
      </c>
      <c r="K319" s="12" t="s">
        <v>36</v>
      </c>
      <c r="L319" s="12" t="s">
        <v>525</v>
      </c>
      <c r="M319" s="12" t="s">
        <v>41</v>
      </c>
      <c r="N319" s="32">
        <v>6.5</v>
      </c>
      <c r="O319" s="28">
        <f t="shared" si="24"/>
        <v>51.113999999999997</v>
      </c>
      <c r="P319" s="17">
        <f t="shared" si="25"/>
        <v>51.113999999999997</v>
      </c>
      <c r="Q319" s="17">
        <f t="shared" si="26"/>
        <v>0</v>
      </c>
      <c r="R319" s="17">
        <f t="shared" si="27"/>
        <v>0</v>
      </c>
      <c r="S319" s="17">
        <f t="shared" si="28"/>
        <v>25.556999999999999</v>
      </c>
      <c r="T319" s="17">
        <v>25.556999999999999</v>
      </c>
      <c r="U319" s="17">
        <v>0</v>
      </c>
      <c r="V319" s="17">
        <v>0</v>
      </c>
      <c r="W319" s="17">
        <f t="shared" si="29"/>
        <v>25.556999999999999</v>
      </c>
      <c r="X319" s="17">
        <v>25.556999999999999</v>
      </c>
      <c r="Y319" s="17">
        <v>0</v>
      </c>
      <c r="Z319" s="17">
        <v>0</v>
      </c>
      <c r="AA319" s="12" t="s">
        <v>845</v>
      </c>
      <c r="AB319" s="40" t="s">
        <v>38</v>
      </c>
      <c r="AC319" s="12" t="s">
        <v>2187</v>
      </c>
      <c r="AD319" s="12" t="s">
        <v>2346</v>
      </c>
      <c r="AE319" s="12"/>
    </row>
    <row r="320" spans="1:31" ht="15" customHeight="1" x14ac:dyDescent="0.25">
      <c r="A320" s="8" t="s">
        <v>406</v>
      </c>
      <c r="B320" s="12" t="s">
        <v>2478</v>
      </c>
      <c r="C320" s="12" t="s">
        <v>526</v>
      </c>
      <c r="D320" s="13" t="s">
        <v>2479</v>
      </c>
      <c r="E320" s="12" t="s">
        <v>2227</v>
      </c>
      <c r="F320" s="12" t="s">
        <v>2198</v>
      </c>
      <c r="G320" s="12" t="s">
        <v>2227</v>
      </c>
      <c r="H320" s="12" t="s">
        <v>35</v>
      </c>
      <c r="I320" s="13" t="s">
        <v>2480</v>
      </c>
      <c r="J320" s="13" t="s">
        <v>2481</v>
      </c>
      <c r="K320" s="12" t="s">
        <v>36</v>
      </c>
      <c r="L320" s="12" t="s">
        <v>525</v>
      </c>
      <c r="M320" s="12" t="s">
        <v>41</v>
      </c>
      <c r="N320" s="32">
        <v>4.5</v>
      </c>
      <c r="O320" s="28">
        <f t="shared" si="24"/>
        <v>9.5</v>
      </c>
      <c r="P320" s="17">
        <f t="shared" si="25"/>
        <v>9.5</v>
      </c>
      <c r="Q320" s="17">
        <f t="shared" si="26"/>
        <v>0</v>
      </c>
      <c r="R320" s="17">
        <f t="shared" si="27"/>
        <v>0</v>
      </c>
      <c r="S320" s="17">
        <f t="shared" si="28"/>
        <v>4.75</v>
      </c>
      <c r="T320" s="17">
        <v>4.75</v>
      </c>
      <c r="U320" s="17">
        <v>0</v>
      </c>
      <c r="V320" s="17">
        <v>0</v>
      </c>
      <c r="W320" s="17">
        <f t="shared" si="29"/>
        <v>4.75</v>
      </c>
      <c r="X320" s="17">
        <v>4.75</v>
      </c>
      <c r="Y320" s="17">
        <v>0</v>
      </c>
      <c r="Z320" s="17">
        <v>0</v>
      </c>
      <c r="AA320" s="12" t="s">
        <v>845</v>
      </c>
      <c r="AB320" s="12" t="s">
        <v>38</v>
      </c>
      <c r="AC320" s="12" t="s">
        <v>2187</v>
      </c>
      <c r="AD320" s="12" t="s">
        <v>2346</v>
      </c>
      <c r="AE320" s="12"/>
    </row>
    <row r="321" spans="1:31" ht="15" customHeight="1" x14ac:dyDescent="0.25">
      <c r="A321" s="8" t="s">
        <v>407</v>
      </c>
      <c r="B321" s="12" t="s">
        <v>2482</v>
      </c>
      <c r="C321" s="12" t="s">
        <v>2328</v>
      </c>
      <c r="D321" s="13" t="s">
        <v>35</v>
      </c>
      <c r="E321" s="12" t="s">
        <v>2197</v>
      </c>
      <c r="F321" s="12" t="s">
        <v>2198</v>
      </c>
      <c r="G321" s="12" t="s">
        <v>2197</v>
      </c>
      <c r="H321" s="12" t="s">
        <v>35</v>
      </c>
      <c r="I321" s="13" t="s">
        <v>2329</v>
      </c>
      <c r="J321" s="13" t="s">
        <v>2330</v>
      </c>
      <c r="K321" s="12" t="s">
        <v>36</v>
      </c>
      <c r="L321" s="12" t="s">
        <v>525</v>
      </c>
      <c r="M321" s="12" t="s">
        <v>41</v>
      </c>
      <c r="N321" s="32">
        <v>6</v>
      </c>
      <c r="O321" s="28">
        <f t="shared" si="24"/>
        <v>4.0119999999999996</v>
      </c>
      <c r="P321" s="17">
        <f t="shared" si="25"/>
        <v>4.0119999999999996</v>
      </c>
      <c r="Q321" s="17">
        <f t="shared" si="26"/>
        <v>0</v>
      </c>
      <c r="R321" s="17">
        <f t="shared" si="27"/>
        <v>0</v>
      </c>
      <c r="S321" s="17">
        <f t="shared" si="28"/>
        <v>2.0059999999999998</v>
      </c>
      <c r="T321" s="17">
        <v>2.0059999999999998</v>
      </c>
      <c r="U321" s="17">
        <v>0</v>
      </c>
      <c r="V321" s="17">
        <v>0</v>
      </c>
      <c r="W321" s="17">
        <f t="shared" si="29"/>
        <v>2.0059999999999998</v>
      </c>
      <c r="X321" s="17">
        <v>2.0059999999999998</v>
      </c>
      <c r="Y321" s="17">
        <v>0</v>
      </c>
      <c r="Z321" s="17">
        <v>0</v>
      </c>
      <c r="AA321" s="12" t="s">
        <v>845</v>
      </c>
      <c r="AB321" s="12" t="s">
        <v>38</v>
      </c>
      <c r="AC321" s="12" t="s">
        <v>2187</v>
      </c>
      <c r="AD321" s="12" t="s">
        <v>2346</v>
      </c>
      <c r="AE321" s="12"/>
    </row>
    <row r="322" spans="1:31" ht="15" customHeight="1" x14ac:dyDescent="0.25">
      <c r="A322" s="8" t="s">
        <v>408</v>
      </c>
      <c r="B322" s="12" t="s">
        <v>2483</v>
      </c>
      <c r="C322" s="12" t="s">
        <v>107</v>
      </c>
      <c r="D322" s="13" t="s">
        <v>112</v>
      </c>
      <c r="E322" s="12" t="s">
        <v>2197</v>
      </c>
      <c r="F322" s="12" t="s">
        <v>2198</v>
      </c>
      <c r="G322" s="12" t="s">
        <v>2197</v>
      </c>
      <c r="H322" s="12" t="s">
        <v>35</v>
      </c>
      <c r="I322" s="13" t="s">
        <v>2484</v>
      </c>
      <c r="J322" s="13" t="s">
        <v>2485</v>
      </c>
      <c r="K322" s="12" t="s">
        <v>36</v>
      </c>
      <c r="L322" s="12" t="s">
        <v>525</v>
      </c>
      <c r="M322" s="12" t="s">
        <v>41</v>
      </c>
      <c r="N322" s="32">
        <v>40</v>
      </c>
      <c r="O322" s="28">
        <f t="shared" si="24"/>
        <v>47.78</v>
      </c>
      <c r="P322" s="17">
        <f t="shared" si="25"/>
        <v>47.78</v>
      </c>
      <c r="Q322" s="17">
        <f t="shared" si="26"/>
        <v>0</v>
      </c>
      <c r="R322" s="17">
        <f t="shared" si="27"/>
        <v>0</v>
      </c>
      <c r="S322" s="17">
        <f t="shared" si="28"/>
        <v>23.89</v>
      </c>
      <c r="T322" s="17">
        <v>23.89</v>
      </c>
      <c r="U322" s="17">
        <v>0</v>
      </c>
      <c r="V322" s="17">
        <v>0</v>
      </c>
      <c r="W322" s="17">
        <f t="shared" si="29"/>
        <v>23.89</v>
      </c>
      <c r="X322" s="17">
        <v>23.89</v>
      </c>
      <c r="Y322" s="17">
        <v>0</v>
      </c>
      <c r="Z322" s="17">
        <v>0</v>
      </c>
      <c r="AA322" s="12" t="s">
        <v>845</v>
      </c>
      <c r="AB322" s="12" t="s">
        <v>38</v>
      </c>
      <c r="AC322" s="12" t="s">
        <v>2187</v>
      </c>
      <c r="AD322" s="12" t="s">
        <v>2486</v>
      </c>
      <c r="AE322" s="12"/>
    </row>
    <row r="323" spans="1:31" ht="15" customHeight="1" x14ac:dyDescent="0.25">
      <c r="A323" s="8" t="s">
        <v>409</v>
      </c>
      <c r="B323" s="12" t="s">
        <v>2487</v>
      </c>
      <c r="C323" s="12" t="s">
        <v>35</v>
      </c>
      <c r="D323" s="13" t="s">
        <v>35</v>
      </c>
      <c r="E323" s="12" t="s">
        <v>2265</v>
      </c>
      <c r="F323" s="12" t="s">
        <v>2266</v>
      </c>
      <c r="G323" s="12" t="s">
        <v>2265</v>
      </c>
      <c r="H323" s="12" t="s">
        <v>35</v>
      </c>
      <c r="I323" s="13" t="s">
        <v>2488</v>
      </c>
      <c r="J323" s="13" t="s">
        <v>2489</v>
      </c>
      <c r="K323" s="12" t="s">
        <v>36</v>
      </c>
      <c r="L323" s="12" t="s">
        <v>525</v>
      </c>
      <c r="M323" s="12" t="s">
        <v>56</v>
      </c>
      <c r="N323" s="32">
        <v>13.2</v>
      </c>
      <c r="O323" s="28">
        <f t="shared" si="24"/>
        <v>18.184000000000001</v>
      </c>
      <c r="P323" s="17">
        <f t="shared" si="25"/>
        <v>5.4539999999999997</v>
      </c>
      <c r="Q323" s="17">
        <f t="shared" si="26"/>
        <v>12.73</v>
      </c>
      <c r="R323" s="17">
        <f t="shared" si="27"/>
        <v>0</v>
      </c>
      <c r="S323" s="17">
        <f t="shared" si="28"/>
        <v>9.0920000000000005</v>
      </c>
      <c r="T323" s="17">
        <v>2.7269999999999999</v>
      </c>
      <c r="U323" s="17">
        <v>6.3650000000000002</v>
      </c>
      <c r="V323" s="17">
        <v>0</v>
      </c>
      <c r="W323" s="17">
        <f t="shared" si="29"/>
        <v>9.0920000000000005</v>
      </c>
      <c r="X323" s="17">
        <v>2.7269999999999999</v>
      </c>
      <c r="Y323" s="17">
        <v>6.3650000000000002</v>
      </c>
      <c r="Z323" s="17">
        <v>0</v>
      </c>
      <c r="AA323" s="12" t="s">
        <v>845</v>
      </c>
      <c r="AB323" s="12" t="s">
        <v>38</v>
      </c>
      <c r="AC323" s="12" t="s">
        <v>2187</v>
      </c>
      <c r="AD323" s="12" t="s">
        <v>2487</v>
      </c>
      <c r="AE323" s="12"/>
    </row>
    <row r="324" spans="1:31" ht="15" customHeight="1" x14ac:dyDescent="0.25">
      <c r="A324" s="8" t="s">
        <v>410</v>
      </c>
      <c r="B324" s="12" t="s">
        <v>2490</v>
      </c>
      <c r="C324" s="12" t="s">
        <v>35</v>
      </c>
      <c r="D324" s="13" t="s">
        <v>35</v>
      </c>
      <c r="E324" s="12" t="s">
        <v>2227</v>
      </c>
      <c r="F324" s="12" t="s">
        <v>2198</v>
      </c>
      <c r="G324" s="12" t="s">
        <v>2227</v>
      </c>
      <c r="H324" s="12" t="s">
        <v>35</v>
      </c>
      <c r="I324" s="13" t="s">
        <v>2491</v>
      </c>
      <c r="J324" s="13" t="s">
        <v>2492</v>
      </c>
      <c r="K324" s="12" t="s">
        <v>36</v>
      </c>
      <c r="L324" s="12" t="s">
        <v>525</v>
      </c>
      <c r="M324" s="12" t="s">
        <v>56</v>
      </c>
      <c r="N324" s="32">
        <v>26.3</v>
      </c>
      <c r="O324" s="28">
        <f t="shared" si="24"/>
        <v>39.158000000000001</v>
      </c>
      <c r="P324" s="17">
        <f t="shared" si="25"/>
        <v>11.747999999999999</v>
      </c>
      <c r="Q324" s="17">
        <f t="shared" si="26"/>
        <v>27.41</v>
      </c>
      <c r="R324" s="17">
        <f t="shared" si="27"/>
        <v>0</v>
      </c>
      <c r="S324" s="17">
        <f t="shared" si="28"/>
        <v>19.579000000000001</v>
      </c>
      <c r="T324" s="17">
        <v>5.8739999999999997</v>
      </c>
      <c r="U324" s="17">
        <v>13.705</v>
      </c>
      <c r="V324" s="17">
        <v>0</v>
      </c>
      <c r="W324" s="17">
        <f t="shared" si="29"/>
        <v>19.579000000000001</v>
      </c>
      <c r="X324" s="17">
        <v>5.8739999999999997</v>
      </c>
      <c r="Y324" s="17">
        <v>13.705</v>
      </c>
      <c r="Z324" s="17">
        <v>0</v>
      </c>
      <c r="AA324" s="12" t="s">
        <v>845</v>
      </c>
      <c r="AB324" s="12" t="s">
        <v>38</v>
      </c>
      <c r="AC324" s="12" t="s">
        <v>2187</v>
      </c>
      <c r="AD324" s="12" t="s">
        <v>2493</v>
      </c>
      <c r="AE324" s="12"/>
    </row>
    <row r="325" spans="1:31" ht="15" customHeight="1" x14ac:dyDescent="0.25">
      <c r="A325" s="8" t="s">
        <v>411</v>
      </c>
      <c r="B325" s="12" t="s">
        <v>2494</v>
      </c>
      <c r="C325" s="12" t="s">
        <v>35</v>
      </c>
      <c r="D325" s="13" t="s">
        <v>35</v>
      </c>
      <c r="E325" s="12" t="s">
        <v>2223</v>
      </c>
      <c r="F325" s="12" t="s">
        <v>2198</v>
      </c>
      <c r="G325" s="12" t="s">
        <v>2223</v>
      </c>
      <c r="H325" s="12" t="s">
        <v>35</v>
      </c>
      <c r="I325" s="13" t="s">
        <v>2495</v>
      </c>
      <c r="J325" s="13" t="s">
        <v>2496</v>
      </c>
      <c r="K325" s="12" t="s">
        <v>36</v>
      </c>
      <c r="L325" s="12" t="s">
        <v>525</v>
      </c>
      <c r="M325" s="12" t="s">
        <v>56</v>
      </c>
      <c r="N325" s="32">
        <v>16</v>
      </c>
      <c r="O325" s="28">
        <f t="shared" si="24"/>
        <v>9.6059999999999999</v>
      </c>
      <c r="P325" s="17">
        <f t="shared" si="25"/>
        <v>2.8820000000000001</v>
      </c>
      <c r="Q325" s="17">
        <f t="shared" si="26"/>
        <v>6.7240000000000002</v>
      </c>
      <c r="R325" s="17">
        <f t="shared" si="27"/>
        <v>0</v>
      </c>
      <c r="S325" s="17">
        <f t="shared" si="28"/>
        <v>4.8029999999999999</v>
      </c>
      <c r="T325" s="17">
        <v>1.4410000000000001</v>
      </c>
      <c r="U325" s="17">
        <v>3.3620000000000001</v>
      </c>
      <c r="V325" s="17">
        <v>0</v>
      </c>
      <c r="W325" s="17">
        <f t="shared" si="29"/>
        <v>4.8029999999999999</v>
      </c>
      <c r="X325" s="17">
        <v>1.4410000000000001</v>
      </c>
      <c r="Y325" s="17">
        <v>3.3620000000000001</v>
      </c>
      <c r="Z325" s="17">
        <v>0</v>
      </c>
      <c r="AA325" s="12" t="s">
        <v>845</v>
      </c>
      <c r="AB325" s="40" t="s">
        <v>38</v>
      </c>
      <c r="AC325" s="12" t="s">
        <v>2187</v>
      </c>
      <c r="AD325" s="12" t="s">
        <v>2497</v>
      </c>
      <c r="AE325" s="12"/>
    </row>
    <row r="326" spans="1:31" ht="15" customHeight="1" x14ac:dyDescent="0.25">
      <c r="A326" s="8" t="s">
        <v>412</v>
      </c>
      <c r="B326" s="12" t="s">
        <v>2498</v>
      </c>
      <c r="C326" s="12" t="s">
        <v>35</v>
      </c>
      <c r="D326" s="13" t="s">
        <v>35</v>
      </c>
      <c r="E326" s="12" t="s">
        <v>2223</v>
      </c>
      <c r="F326" s="12" t="s">
        <v>2198</v>
      </c>
      <c r="G326" s="12" t="s">
        <v>2223</v>
      </c>
      <c r="H326" s="12" t="s">
        <v>35</v>
      </c>
      <c r="I326" s="13" t="s">
        <v>2499</v>
      </c>
      <c r="J326" s="13" t="s">
        <v>2500</v>
      </c>
      <c r="K326" s="12" t="s">
        <v>36</v>
      </c>
      <c r="L326" s="12" t="s">
        <v>525</v>
      </c>
      <c r="M326" s="12" t="s">
        <v>56</v>
      </c>
      <c r="N326" s="32">
        <v>3.5</v>
      </c>
      <c r="O326" s="28">
        <f t="shared" si="24"/>
        <v>0.02</v>
      </c>
      <c r="P326" s="17">
        <f t="shared" si="25"/>
        <v>6.0000000000000001E-3</v>
      </c>
      <c r="Q326" s="17">
        <f t="shared" si="26"/>
        <v>1.4E-2</v>
      </c>
      <c r="R326" s="17">
        <f t="shared" si="27"/>
        <v>0</v>
      </c>
      <c r="S326" s="17">
        <f t="shared" si="28"/>
        <v>0.01</v>
      </c>
      <c r="T326" s="17">
        <v>3.0000000000000001E-3</v>
      </c>
      <c r="U326" s="17">
        <v>7.0000000000000001E-3</v>
      </c>
      <c r="V326" s="17">
        <v>0</v>
      </c>
      <c r="W326" s="17">
        <f t="shared" si="29"/>
        <v>0.01</v>
      </c>
      <c r="X326" s="17">
        <v>3.0000000000000001E-3</v>
      </c>
      <c r="Y326" s="17">
        <v>7.0000000000000001E-3</v>
      </c>
      <c r="Z326" s="17">
        <v>0</v>
      </c>
      <c r="AA326" s="12" t="s">
        <v>845</v>
      </c>
      <c r="AB326" s="12" t="s">
        <v>38</v>
      </c>
      <c r="AC326" s="12" t="s">
        <v>2187</v>
      </c>
      <c r="AD326" s="12" t="s">
        <v>2497</v>
      </c>
      <c r="AE326" s="12" t="s">
        <v>2501</v>
      </c>
    </row>
    <row r="327" spans="1:31" ht="15" customHeight="1" x14ac:dyDescent="0.25">
      <c r="A327" s="8" t="s">
        <v>413</v>
      </c>
      <c r="B327" s="12" t="s">
        <v>176</v>
      </c>
      <c r="C327" s="12" t="s">
        <v>107</v>
      </c>
      <c r="D327" s="13" t="s">
        <v>112</v>
      </c>
      <c r="E327" s="12" t="s">
        <v>2197</v>
      </c>
      <c r="F327" s="12" t="s">
        <v>2198</v>
      </c>
      <c r="G327" s="12" t="s">
        <v>2197</v>
      </c>
      <c r="H327" s="12" t="s">
        <v>35</v>
      </c>
      <c r="I327" s="13" t="s">
        <v>2502</v>
      </c>
      <c r="J327" s="13" t="s">
        <v>2503</v>
      </c>
      <c r="K327" s="12" t="s">
        <v>36</v>
      </c>
      <c r="L327" s="12" t="s">
        <v>525</v>
      </c>
      <c r="M327" s="12" t="s">
        <v>56</v>
      </c>
      <c r="N327" s="32">
        <v>12</v>
      </c>
      <c r="O327" s="28">
        <f t="shared" si="24"/>
        <v>13.262</v>
      </c>
      <c r="P327" s="17">
        <f t="shared" si="25"/>
        <v>3.9780000000000002</v>
      </c>
      <c r="Q327" s="17">
        <f t="shared" si="26"/>
        <v>9.2840000000000007</v>
      </c>
      <c r="R327" s="17">
        <f t="shared" si="27"/>
        <v>0</v>
      </c>
      <c r="S327" s="17">
        <f t="shared" si="28"/>
        <v>6.6310000000000002</v>
      </c>
      <c r="T327" s="17">
        <v>1.9890000000000001</v>
      </c>
      <c r="U327" s="17">
        <v>4.6420000000000003</v>
      </c>
      <c r="V327" s="17">
        <v>0</v>
      </c>
      <c r="W327" s="17">
        <f t="shared" si="29"/>
        <v>6.6310000000000002</v>
      </c>
      <c r="X327" s="17">
        <v>1.9890000000000001</v>
      </c>
      <c r="Y327" s="17">
        <v>4.6420000000000003</v>
      </c>
      <c r="Z327" s="17">
        <v>0</v>
      </c>
      <c r="AA327" s="12" t="s">
        <v>845</v>
      </c>
      <c r="AB327" s="40" t="s">
        <v>38</v>
      </c>
      <c r="AC327" s="12" t="s">
        <v>2187</v>
      </c>
      <c r="AD327" s="12" t="s">
        <v>176</v>
      </c>
      <c r="AE327" s="12"/>
    </row>
    <row r="328" spans="1:31" ht="15" customHeight="1" x14ac:dyDescent="0.25">
      <c r="A328" s="8" t="s">
        <v>414</v>
      </c>
      <c r="B328" s="12" t="s">
        <v>2595</v>
      </c>
      <c r="C328" s="12" t="s">
        <v>35</v>
      </c>
      <c r="D328" s="13">
        <v>7</v>
      </c>
      <c r="E328" s="12" t="s">
        <v>2574</v>
      </c>
      <c r="F328" s="12" t="s">
        <v>2517</v>
      </c>
      <c r="G328" s="12" t="s">
        <v>2574</v>
      </c>
      <c r="H328" s="12" t="s">
        <v>35</v>
      </c>
      <c r="I328" s="13" t="s">
        <v>2596</v>
      </c>
      <c r="J328" s="13" t="s">
        <v>2597</v>
      </c>
      <c r="K328" s="12" t="s">
        <v>2520</v>
      </c>
      <c r="L328" s="12" t="s">
        <v>525</v>
      </c>
      <c r="M328" s="12" t="s">
        <v>56</v>
      </c>
      <c r="N328" s="32">
        <v>6</v>
      </c>
      <c r="O328" s="28">
        <f t="shared" si="24"/>
        <v>3.92</v>
      </c>
      <c r="P328" s="17">
        <f t="shared" si="25"/>
        <v>1.5680000000000001</v>
      </c>
      <c r="Q328" s="17">
        <f t="shared" si="26"/>
        <v>2.3519999999999999</v>
      </c>
      <c r="R328" s="17">
        <f t="shared" si="27"/>
        <v>0</v>
      </c>
      <c r="S328" s="17">
        <f t="shared" si="28"/>
        <v>1.96</v>
      </c>
      <c r="T328" s="17">
        <v>0.78400000000000003</v>
      </c>
      <c r="U328" s="17">
        <v>1.1759999999999999</v>
      </c>
      <c r="V328" s="17">
        <v>0</v>
      </c>
      <c r="W328" s="17">
        <f t="shared" si="29"/>
        <v>1.96</v>
      </c>
      <c r="X328" s="17">
        <v>0.78400000000000003</v>
      </c>
      <c r="Y328" s="17">
        <v>1.1759999999999999</v>
      </c>
      <c r="Z328" s="17">
        <v>0</v>
      </c>
      <c r="AA328" s="12" t="s">
        <v>845</v>
      </c>
      <c r="AB328" s="12" t="s">
        <v>38</v>
      </c>
      <c r="AC328" s="12" t="s">
        <v>2504</v>
      </c>
      <c r="AD328" s="12" t="s">
        <v>2504</v>
      </c>
      <c r="AE328" s="12"/>
    </row>
    <row r="329" spans="1:31" ht="15" customHeight="1" x14ac:dyDescent="0.25">
      <c r="A329" s="8" t="s">
        <v>415</v>
      </c>
      <c r="B329" s="12" t="s">
        <v>2598</v>
      </c>
      <c r="C329" s="12" t="s">
        <v>1952</v>
      </c>
      <c r="D329" s="13">
        <v>3</v>
      </c>
      <c r="E329" s="12" t="s">
        <v>2553</v>
      </c>
      <c r="F329" s="12" t="s">
        <v>2517</v>
      </c>
      <c r="G329" s="12" t="s">
        <v>2553</v>
      </c>
      <c r="H329" s="12" t="s">
        <v>35</v>
      </c>
      <c r="I329" s="13" t="s">
        <v>2599</v>
      </c>
      <c r="J329" s="13" t="s">
        <v>2600</v>
      </c>
      <c r="K329" s="12" t="s">
        <v>2520</v>
      </c>
      <c r="L329" s="12" t="s">
        <v>525</v>
      </c>
      <c r="M329" s="12" t="s">
        <v>56</v>
      </c>
      <c r="N329" s="32">
        <v>10</v>
      </c>
      <c r="O329" s="28">
        <f t="shared" si="24"/>
        <v>6.5259999999999998</v>
      </c>
      <c r="P329" s="17">
        <f t="shared" si="25"/>
        <v>2.61</v>
      </c>
      <c r="Q329" s="17">
        <f t="shared" si="26"/>
        <v>3.9159999999999999</v>
      </c>
      <c r="R329" s="17">
        <f t="shared" si="27"/>
        <v>0</v>
      </c>
      <c r="S329" s="17">
        <f t="shared" si="28"/>
        <v>3.2629999999999999</v>
      </c>
      <c r="T329" s="17">
        <v>1.3049999999999999</v>
      </c>
      <c r="U329" s="17">
        <v>1.958</v>
      </c>
      <c r="V329" s="17">
        <v>0</v>
      </c>
      <c r="W329" s="17">
        <f t="shared" si="29"/>
        <v>3.2629999999999999</v>
      </c>
      <c r="X329" s="17">
        <v>1.3049999999999999</v>
      </c>
      <c r="Y329" s="17">
        <v>1.958</v>
      </c>
      <c r="Z329" s="17">
        <v>0</v>
      </c>
      <c r="AA329" s="12" t="s">
        <v>845</v>
      </c>
      <c r="AB329" s="12" t="s">
        <v>38</v>
      </c>
      <c r="AC329" s="12" t="s">
        <v>2504</v>
      </c>
      <c r="AD329" s="12" t="s">
        <v>2504</v>
      </c>
      <c r="AE329" s="12"/>
    </row>
    <row r="330" spans="1:31" ht="15" customHeight="1" x14ac:dyDescent="0.25">
      <c r="A330" s="8" t="s">
        <v>416</v>
      </c>
      <c r="B330" s="12" t="s">
        <v>2601</v>
      </c>
      <c r="C330" s="12" t="s">
        <v>1952</v>
      </c>
      <c r="D330" s="13" t="s">
        <v>35</v>
      </c>
      <c r="E330" s="12" t="s">
        <v>2553</v>
      </c>
      <c r="F330" s="12" t="s">
        <v>2517</v>
      </c>
      <c r="G330" s="12" t="s">
        <v>2553</v>
      </c>
      <c r="H330" s="12" t="s">
        <v>35</v>
      </c>
      <c r="I330" s="13" t="s">
        <v>2602</v>
      </c>
      <c r="J330" s="13">
        <v>9252205</v>
      </c>
      <c r="K330" s="12" t="s">
        <v>2520</v>
      </c>
      <c r="L330" s="12" t="s">
        <v>525</v>
      </c>
      <c r="M330" s="12" t="s">
        <v>41</v>
      </c>
      <c r="N330" s="32">
        <v>15</v>
      </c>
      <c r="O330" s="28">
        <f t="shared" si="24"/>
        <v>0.23200000000000001</v>
      </c>
      <c r="P330" s="17">
        <f t="shared" si="25"/>
        <v>0.23200000000000001</v>
      </c>
      <c r="Q330" s="17">
        <f t="shared" si="26"/>
        <v>0</v>
      </c>
      <c r="R330" s="17">
        <f t="shared" si="27"/>
        <v>0</v>
      </c>
      <c r="S330" s="17">
        <f t="shared" si="28"/>
        <v>0.11600000000000001</v>
      </c>
      <c r="T330" s="17">
        <v>0.11600000000000001</v>
      </c>
      <c r="U330" s="17">
        <v>0</v>
      </c>
      <c r="V330" s="17">
        <v>0</v>
      </c>
      <c r="W330" s="17">
        <f t="shared" si="29"/>
        <v>0.11600000000000001</v>
      </c>
      <c r="X330" s="17">
        <v>0.11600000000000001</v>
      </c>
      <c r="Y330" s="17">
        <v>0</v>
      </c>
      <c r="Z330" s="17">
        <v>0</v>
      </c>
      <c r="AA330" s="12" t="s">
        <v>845</v>
      </c>
      <c r="AB330" s="12" t="s">
        <v>38</v>
      </c>
      <c r="AC330" s="12" t="s">
        <v>2504</v>
      </c>
      <c r="AD330" s="12" t="s">
        <v>2504</v>
      </c>
      <c r="AE330" s="12"/>
    </row>
    <row r="331" spans="1:31" ht="15" customHeight="1" x14ac:dyDescent="0.25">
      <c r="A331" s="8" t="s">
        <v>417</v>
      </c>
      <c r="B331" s="12" t="s">
        <v>2603</v>
      </c>
      <c r="C331" s="12" t="s">
        <v>35</v>
      </c>
      <c r="D331" s="13">
        <v>24</v>
      </c>
      <c r="E331" s="12" t="s">
        <v>2568</v>
      </c>
      <c r="F331" s="12" t="s">
        <v>2517</v>
      </c>
      <c r="G331" s="12" t="s">
        <v>2568</v>
      </c>
      <c r="H331" s="12" t="s">
        <v>35</v>
      </c>
      <c r="I331" s="13" t="s">
        <v>2604</v>
      </c>
      <c r="J331" s="13">
        <v>8362357</v>
      </c>
      <c r="K331" s="12" t="s">
        <v>2520</v>
      </c>
      <c r="L331" s="12" t="s">
        <v>525</v>
      </c>
      <c r="M331" s="12" t="s">
        <v>41</v>
      </c>
      <c r="N331" s="32">
        <v>5.5</v>
      </c>
      <c r="O331" s="28">
        <f t="shared" ref="O331:O394" si="30">P331+Q331+R331</f>
        <v>0.65800000000000003</v>
      </c>
      <c r="P331" s="17">
        <f t="shared" ref="P331:P394" si="31">T331+X331</f>
        <v>0.65800000000000003</v>
      </c>
      <c r="Q331" s="17">
        <f t="shared" ref="Q331:Q394" si="32">U331+Y331</f>
        <v>0</v>
      </c>
      <c r="R331" s="17">
        <f t="shared" ref="R331:R394" si="33">V331+Z331</f>
        <v>0</v>
      </c>
      <c r="S331" s="17">
        <f t="shared" ref="S331:S394" si="34">T331+U331+V331</f>
        <v>0.32900000000000001</v>
      </c>
      <c r="T331" s="17">
        <v>0.32900000000000001</v>
      </c>
      <c r="U331" s="17">
        <v>0</v>
      </c>
      <c r="V331" s="17">
        <v>0</v>
      </c>
      <c r="W331" s="17">
        <f t="shared" ref="W331:W394" si="35">X331+Y331+Z331</f>
        <v>0.32900000000000001</v>
      </c>
      <c r="X331" s="17">
        <v>0.32900000000000001</v>
      </c>
      <c r="Y331" s="17">
        <v>0</v>
      </c>
      <c r="Z331" s="17">
        <v>0</v>
      </c>
      <c r="AA331" s="12" t="s">
        <v>845</v>
      </c>
      <c r="AB331" s="12" t="s">
        <v>38</v>
      </c>
      <c r="AC331" s="12" t="s">
        <v>2504</v>
      </c>
      <c r="AD331" s="12" t="s">
        <v>2504</v>
      </c>
      <c r="AE331" s="12"/>
    </row>
    <row r="332" spans="1:31" ht="15" customHeight="1" x14ac:dyDescent="0.25">
      <c r="A332" s="8" t="s">
        <v>418</v>
      </c>
      <c r="B332" s="12" t="s">
        <v>2605</v>
      </c>
      <c r="C332" s="12" t="s">
        <v>35</v>
      </c>
      <c r="D332" s="13" t="s">
        <v>35</v>
      </c>
      <c r="E332" s="12" t="s">
        <v>124</v>
      </c>
      <c r="F332" s="12" t="s">
        <v>2517</v>
      </c>
      <c r="G332" s="12" t="s">
        <v>124</v>
      </c>
      <c r="H332" s="12" t="s">
        <v>35</v>
      </c>
      <c r="I332" s="13" t="s">
        <v>2606</v>
      </c>
      <c r="J332" s="13">
        <v>90065592</v>
      </c>
      <c r="K332" s="12" t="s">
        <v>2520</v>
      </c>
      <c r="L332" s="12" t="s">
        <v>525</v>
      </c>
      <c r="M332" s="12" t="s">
        <v>41</v>
      </c>
      <c r="N332" s="32">
        <v>6</v>
      </c>
      <c r="O332" s="28">
        <f t="shared" si="30"/>
        <v>2.2400000000000002</v>
      </c>
      <c r="P332" s="17">
        <f t="shared" si="31"/>
        <v>2.2400000000000002</v>
      </c>
      <c r="Q332" s="17">
        <f t="shared" si="32"/>
        <v>0</v>
      </c>
      <c r="R332" s="17">
        <f t="shared" si="33"/>
        <v>0</v>
      </c>
      <c r="S332" s="17">
        <f t="shared" si="34"/>
        <v>1.1200000000000001</v>
      </c>
      <c r="T332" s="17">
        <v>1.1200000000000001</v>
      </c>
      <c r="U332" s="17">
        <v>0</v>
      </c>
      <c r="V332" s="17">
        <v>0</v>
      </c>
      <c r="W332" s="17">
        <f t="shared" si="35"/>
        <v>1.1200000000000001</v>
      </c>
      <c r="X332" s="17">
        <v>1.1200000000000001</v>
      </c>
      <c r="Y332" s="17">
        <v>0</v>
      </c>
      <c r="Z332" s="17">
        <v>0</v>
      </c>
      <c r="AA332" s="12" t="s">
        <v>845</v>
      </c>
      <c r="AB332" s="12" t="s">
        <v>38</v>
      </c>
      <c r="AC332" s="12" t="s">
        <v>2504</v>
      </c>
      <c r="AD332" s="12" t="s">
        <v>2504</v>
      </c>
      <c r="AE332" s="12"/>
    </row>
    <row r="333" spans="1:31" ht="15" customHeight="1" x14ac:dyDescent="0.25">
      <c r="A333" s="8" t="s">
        <v>419</v>
      </c>
      <c r="B333" s="12" t="s">
        <v>2607</v>
      </c>
      <c r="C333" s="12" t="s">
        <v>35</v>
      </c>
      <c r="D333" s="13" t="s">
        <v>35</v>
      </c>
      <c r="E333" s="12" t="s">
        <v>2534</v>
      </c>
      <c r="F333" s="12" t="s">
        <v>2517</v>
      </c>
      <c r="G333" s="12" t="s">
        <v>2534</v>
      </c>
      <c r="H333" s="12" t="s">
        <v>35</v>
      </c>
      <c r="I333" s="13" t="s">
        <v>2608</v>
      </c>
      <c r="J333" s="13" t="s">
        <v>2609</v>
      </c>
      <c r="K333" s="12" t="s">
        <v>2520</v>
      </c>
      <c r="L333" s="12" t="s">
        <v>525</v>
      </c>
      <c r="M333" s="12" t="s">
        <v>41</v>
      </c>
      <c r="N333" s="32">
        <v>11</v>
      </c>
      <c r="O333" s="28">
        <f t="shared" si="30"/>
        <v>2.6760000000000002</v>
      </c>
      <c r="P333" s="17">
        <f t="shared" si="31"/>
        <v>2.6760000000000002</v>
      </c>
      <c r="Q333" s="17">
        <f t="shared" si="32"/>
        <v>0</v>
      </c>
      <c r="R333" s="17">
        <f t="shared" si="33"/>
        <v>0</v>
      </c>
      <c r="S333" s="17">
        <f t="shared" si="34"/>
        <v>1.3380000000000001</v>
      </c>
      <c r="T333" s="17">
        <v>1.3380000000000001</v>
      </c>
      <c r="U333" s="17">
        <v>0</v>
      </c>
      <c r="V333" s="17">
        <v>0</v>
      </c>
      <c r="W333" s="17">
        <f t="shared" si="35"/>
        <v>1.3380000000000001</v>
      </c>
      <c r="X333" s="17">
        <v>1.3380000000000001</v>
      </c>
      <c r="Y333" s="17">
        <v>0</v>
      </c>
      <c r="Z333" s="17">
        <v>0</v>
      </c>
      <c r="AA333" s="12" t="s">
        <v>845</v>
      </c>
      <c r="AB333" s="12" t="s">
        <v>38</v>
      </c>
      <c r="AC333" s="12" t="s">
        <v>2504</v>
      </c>
      <c r="AD333" s="12" t="s">
        <v>2504</v>
      </c>
      <c r="AE333" s="12"/>
    </row>
    <row r="334" spans="1:31" ht="15" customHeight="1" x14ac:dyDescent="0.25">
      <c r="A334" s="8" t="s">
        <v>420</v>
      </c>
      <c r="B334" s="12" t="s">
        <v>2504</v>
      </c>
      <c r="C334" s="12" t="s">
        <v>1952</v>
      </c>
      <c r="D334" s="13">
        <v>3</v>
      </c>
      <c r="E334" s="12" t="s">
        <v>2553</v>
      </c>
      <c r="F334" s="12" t="s">
        <v>2517</v>
      </c>
      <c r="G334" s="12" t="s">
        <v>2553</v>
      </c>
      <c r="H334" s="12" t="s">
        <v>35</v>
      </c>
      <c r="I334" s="13" t="s">
        <v>2610</v>
      </c>
      <c r="J334" s="13">
        <v>90095692</v>
      </c>
      <c r="K334" s="12" t="s">
        <v>2520</v>
      </c>
      <c r="L334" s="12" t="s">
        <v>525</v>
      </c>
      <c r="M334" s="12" t="s">
        <v>56</v>
      </c>
      <c r="N334" s="32">
        <v>40</v>
      </c>
      <c r="O334" s="28">
        <f t="shared" si="30"/>
        <v>3.6360000000000001</v>
      </c>
      <c r="P334" s="17">
        <f t="shared" si="31"/>
        <v>1.454</v>
      </c>
      <c r="Q334" s="17">
        <f t="shared" si="32"/>
        <v>2.1819999999999999</v>
      </c>
      <c r="R334" s="17">
        <f t="shared" si="33"/>
        <v>0</v>
      </c>
      <c r="S334" s="17">
        <f t="shared" si="34"/>
        <v>1.8180000000000001</v>
      </c>
      <c r="T334" s="17">
        <v>0.72699999999999998</v>
      </c>
      <c r="U334" s="17">
        <v>1.091</v>
      </c>
      <c r="V334" s="17">
        <v>0</v>
      </c>
      <c r="W334" s="17">
        <f t="shared" si="35"/>
        <v>1.8180000000000001</v>
      </c>
      <c r="X334" s="17">
        <v>0.72699999999999998</v>
      </c>
      <c r="Y334" s="17">
        <v>1.091</v>
      </c>
      <c r="Z334" s="17">
        <v>0</v>
      </c>
      <c r="AA334" s="12" t="s">
        <v>845</v>
      </c>
      <c r="AB334" s="12" t="s">
        <v>38</v>
      </c>
      <c r="AC334" s="12" t="s">
        <v>2504</v>
      </c>
      <c r="AD334" s="12" t="s">
        <v>2504</v>
      </c>
      <c r="AE334" s="12"/>
    </row>
    <row r="335" spans="1:31" ht="15" customHeight="1" x14ac:dyDescent="0.25">
      <c r="A335" s="8" t="s">
        <v>421</v>
      </c>
      <c r="B335" s="12" t="s">
        <v>893</v>
      </c>
      <c r="C335" s="12" t="s">
        <v>2611</v>
      </c>
      <c r="D335" s="13">
        <v>11</v>
      </c>
      <c r="E335" s="12" t="s">
        <v>2553</v>
      </c>
      <c r="F335" s="12" t="s">
        <v>2517</v>
      </c>
      <c r="G335" s="12" t="s">
        <v>2553</v>
      </c>
      <c r="H335" s="12" t="s">
        <v>35</v>
      </c>
      <c r="I335" s="13" t="s">
        <v>2612</v>
      </c>
      <c r="J335" s="13" t="s">
        <v>2613</v>
      </c>
      <c r="K335" s="12" t="s">
        <v>2520</v>
      </c>
      <c r="L335" s="12" t="s">
        <v>525</v>
      </c>
      <c r="M335" s="12" t="s">
        <v>56</v>
      </c>
      <c r="N335" s="32">
        <v>3</v>
      </c>
      <c r="O335" s="28">
        <f t="shared" si="30"/>
        <v>2.63</v>
      </c>
      <c r="P335" s="17">
        <f t="shared" si="31"/>
        <v>1.052</v>
      </c>
      <c r="Q335" s="17">
        <f t="shared" si="32"/>
        <v>1.5780000000000001</v>
      </c>
      <c r="R335" s="17">
        <f t="shared" si="33"/>
        <v>0</v>
      </c>
      <c r="S335" s="17">
        <f t="shared" si="34"/>
        <v>1.3149999999999999</v>
      </c>
      <c r="T335" s="17">
        <v>0.52600000000000002</v>
      </c>
      <c r="U335" s="17">
        <v>0.78900000000000003</v>
      </c>
      <c r="V335" s="17">
        <v>0</v>
      </c>
      <c r="W335" s="17">
        <f t="shared" si="35"/>
        <v>1.3149999999999999</v>
      </c>
      <c r="X335" s="17">
        <v>0.52600000000000002</v>
      </c>
      <c r="Y335" s="17">
        <v>0.78900000000000003</v>
      </c>
      <c r="Z335" s="17">
        <v>0</v>
      </c>
      <c r="AA335" s="12" t="s">
        <v>845</v>
      </c>
      <c r="AB335" s="12" t="s">
        <v>38</v>
      </c>
      <c r="AC335" s="12" t="s">
        <v>2504</v>
      </c>
      <c r="AD335" s="12" t="s">
        <v>2504</v>
      </c>
      <c r="AE335" s="12"/>
    </row>
    <row r="336" spans="1:31" ht="15" customHeight="1" x14ac:dyDescent="0.25">
      <c r="A336" s="8" t="s">
        <v>422</v>
      </c>
      <c r="B336" s="12" t="s">
        <v>173</v>
      </c>
      <c r="C336" s="12" t="s">
        <v>35</v>
      </c>
      <c r="D336" s="13" t="s">
        <v>35</v>
      </c>
      <c r="E336" s="12" t="s">
        <v>2534</v>
      </c>
      <c r="F336" s="12" t="s">
        <v>2517</v>
      </c>
      <c r="G336" s="12" t="s">
        <v>2534</v>
      </c>
      <c r="H336" s="12" t="s">
        <v>35</v>
      </c>
      <c r="I336" s="13" t="s">
        <v>2614</v>
      </c>
      <c r="J336" s="13" t="s">
        <v>2615</v>
      </c>
      <c r="K336" s="12" t="s">
        <v>2520</v>
      </c>
      <c r="L336" s="12" t="s">
        <v>525</v>
      </c>
      <c r="M336" s="12" t="s">
        <v>56</v>
      </c>
      <c r="N336" s="32">
        <v>6</v>
      </c>
      <c r="O336" s="28">
        <f t="shared" si="30"/>
        <v>27.527999999999999</v>
      </c>
      <c r="P336" s="17">
        <f t="shared" si="31"/>
        <v>11.01</v>
      </c>
      <c r="Q336" s="17">
        <f t="shared" si="32"/>
        <v>16.518000000000001</v>
      </c>
      <c r="R336" s="17">
        <f t="shared" si="33"/>
        <v>0</v>
      </c>
      <c r="S336" s="17">
        <f t="shared" si="34"/>
        <v>13.763999999999999</v>
      </c>
      <c r="T336" s="17">
        <v>5.5049999999999999</v>
      </c>
      <c r="U336" s="17">
        <v>8.2590000000000003</v>
      </c>
      <c r="V336" s="17">
        <v>0</v>
      </c>
      <c r="W336" s="17">
        <f t="shared" si="35"/>
        <v>13.763999999999999</v>
      </c>
      <c r="X336" s="17">
        <v>5.5049999999999999</v>
      </c>
      <c r="Y336" s="17">
        <v>8.2590000000000003</v>
      </c>
      <c r="Z336" s="17">
        <v>0</v>
      </c>
      <c r="AA336" s="12" t="s">
        <v>845</v>
      </c>
      <c r="AB336" s="12" t="s">
        <v>38</v>
      </c>
      <c r="AC336" s="12" t="s">
        <v>2504</v>
      </c>
      <c r="AD336" s="12" t="s">
        <v>2616</v>
      </c>
      <c r="AE336" s="12"/>
    </row>
    <row r="337" spans="1:31" ht="15" customHeight="1" x14ac:dyDescent="0.25">
      <c r="A337" s="8" t="s">
        <v>423</v>
      </c>
      <c r="B337" s="12" t="s">
        <v>2617</v>
      </c>
      <c r="C337" s="12" t="s">
        <v>35</v>
      </c>
      <c r="D337" s="13" t="s">
        <v>35</v>
      </c>
      <c r="E337" s="12" t="s">
        <v>2574</v>
      </c>
      <c r="F337" s="12" t="s">
        <v>2517</v>
      </c>
      <c r="G337" s="12" t="s">
        <v>2574</v>
      </c>
      <c r="H337" s="12" t="s">
        <v>35</v>
      </c>
      <c r="I337" s="13" t="s">
        <v>2618</v>
      </c>
      <c r="J337" s="13" t="s">
        <v>2619</v>
      </c>
      <c r="K337" s="12" t="s">
        <v>2520</v>
      </c>
      <c r="L337" s="12" t="s">
        <v>525</v>
      </c>
      <c r="M337" s="12" t="s">
        <v>56</v>
      </c>
      <c r="N337" s="32">
        <v>6</v>
      </c>
      <c r="O337" s="28">
        <f t="shared" si="30"/>
        <v>29.26</v>
      </c>
      <c r="P337" s="17">
        <f t="shared" si="31"/>
        <v>11.704000000000001</v>
      </c>
      <c r="Q337" s="17">
        <f t="shared" si="32"/>
        <v>17.556000000000001</v>
      </c>
      <c r="R337" s="17">
        <f t="shared" si="33"/>
        <v>0</v>
      </c>
      <c r="S337" s="17">
        <f t="shared" si="34"/>
        <v>14.63</v>
      </c>
      <c r="T337" s="17">
        <v>5.8520000000000003</v>
      </c>
      <c r="U337" s="17">
        <v>8.7780000000000005</v>
      </c>
      <c r="V337" s="17">
        <v>0</v>
      </c>
      <c r="W337" s="17">
        <f t="shared" si="35"/>
        <v>14.63</v>
      </c>
      <c r="X337" s="17">
        <v>5.8520000000000003</v>
      </c>
      <c r="Y337" s="17">
        <v>8.7780000000000005</v>
      </c>
      <c r="Z337" s="17">
        <v>0</v>
      </c>
      <c r="AA337" s="12" t="s">
        <v>845</v>
      </c>
      <c r="AB337" s="12" t="s">
        <v>38</v>
      </c>
      <c r="AC337" s="12" t="s">
        <v>2504</v>
      </c>
      <c r="AD337" s="12" t="s">
        <v>2620</v>
      </c>
      <c r="AE337" s="12"/>
    </row>
    <row r="338" spans="1:31" ht="15" customHeight="1" x14ac:dyDescent="0.25">
      <c r="A338" s="8" t="s">
        <v>424</v>
      </c>
      <c r="B338" s="12" t="s">
        <v>2617</v>
      </c>
      <c r="C338" s="12" t="s">
        <v>35</v>
      </c>
      <c r="D338" s="13" t="s">
        <v>35</v>
      </c>
      <c r="E338" s="12" t="s">
        <v>2574</v>
      </c>
      <c r="F338" s="12" t="s">
        <v>2517</v>
      </c>
      <c r="G338" s="12" t="s">
        <v>2574</v>
      </c>
      <c r="H338" s="12" t="s">
        <v>35</v>
      </c>
      <c r="I338" s="13" t="s">
        <v>2621</v>
      </c>
      <c r="J338" s="13" t="s">
        <v>2622</v>
      </c>
      <c r="K338" s="12" t="s">
        <v>2520</v>
      </c>
      <c r="L338" s="12" t="s">
        <v>525</v>
      </c>
      <c r="M338" s="12" t="s">
        <v>41</v>
      </c>
      <c r="N338" s="32">
        <v>3</v>
      </c>
      <c r="O338" s="28">
        <f t="shared" si="30"/>
        <v>1.96</v>
      </c>
      <c r="P338" s="17">
        <f t="shared" si="31"/>
        <v>1.96</v>
      </c>
      <c r="Q338" s="17">
        <f t="shared" si="32"/>
        <v>0</v>
      </c>
      <c r="R338" s="17">
        <f t="shared" si="33"/>
        <v>0</v>
      </c>
      <c r="S338" s="17">
        <f t="shared" si="34"/>
        <v>0.98</v>
      </c>
      <c r="T338" s="17">
        <v>0.98</v>
      </c>
      <c r="U338" s="17">
        <v>0</v>
      </c>
      <c r="V338" s="17">
        <v>0</v>
      </c>
      <c r="W338" s="17">
        <f t="shared" si="35"/>
        <v>0.98</v>
      </c>
      <c r="X338" s="17">
        <v>0.98</v>
      </c>
      <c r="Y338" s="17">
        <v>0</v>
      </c>
      <c r="Z338" s="17">
        <v>0</v>
      </c>
      <c r="AA338" s="12" t="s">
        <v>845</v>
      </c>
      <c r="AB338" s="12" t="s">
        <v>38</v>
      </c>
      <c r="AC338" s="12" t="s">
        <v>2504</v>
      </c>
      <c r="AD338" s="12" t="s">
        <v>2620</v>
      </c>
      <c r="AE338" s="12"/>
    </row>
    <row r="339" spans="1:31" ht="15" customHeight="1" x14ac:dyDescent="0.25">
      <c r="A339" s="8" t="s">
        <v>425</v>
      </c>
      <c r="B339" s="12" t="s">
        <v>2623</v>
      </c>
      <c r="C339" s="12" t="s">
        <v>2624</v>
      </c>
      <c r="D339" s="13">
        <v>22</v>
      </c>
      <c r="E339" s="12" t="s">
        <v>2553</v>
      </c>
      <c r="F339" s="12" t="s">
        <v>2517</v>
      </c>
      <c r="G339" s="12" t="s">
        <v>2553</v>
      </c>
      <c r="H339" s="12" t="s">
        <v>35</v>
      </c>
      <c r="I339" s="13" t="s">
        <v>2625</v>
      </c>
      <c r="J339" s="13" t="s">
        <v>2626</v>
      </c>
      <c r="K339" s="12" t="s">
        <v>2520</v>
      </c>
      <c r="L339" s="12" t="s">
        <v>525</v>
      </c>
      <c r="M339" s="12" t="s">
        <v>56</v>
      </c>
      <c r="N339" s="32">
        <v>4</v>
      </c>
      <c r="O339" s="28">
        <f t="shared" si="30"/>
        <v>11.462</v>
      </c>
      <c r="P339" s="17">
        <f t="shared" si="31"/>
        <v>4.5860000000000003</v>
      </c>
      <c r="Q339" s="17">
        <f t="shared" si="32"/>
        <v>6.8760000000000003</v>
      </c>
      <c r="R339" s="17">
        <f t="shared" si="33"/>
        <v>0</v>
      </c>
      <c r="S339" s="17">
        <f t="shared" si="34"/>
        <v>5.7309999999999999</v>
      </c>
      <c r="T339" s="17">
        <v>2.2930000000000001</v>
      </c>
      <c r="U339" s="17">
        <v>3.4380000000000002</v>
      </c>
      <c r="V339" s="17">
        <v>0</v>
      </c>
      <c r="W339" s="17">
        <f t="shared" si="35"/>
        <v>5.7309999999999999</v>
      </c>
      <c r="X339" s="17">
        <v>2.2930000000000001</v>
      </c>
      <c r="Y339" s="17">
        <v>3.4380000000000002</v>
      </c>
      <c r="Z339" s="17">
        <v>0</v>
      </c>
      <c r="AA339" s="12" t="s">
        <v>845</v>
      </c>
      <c r="AB339" s="12" t="s">
        <v>38</v>
      </c>
      <c r="AC339" s="12" t="s">
        <v>2504</v>
      </c>
      <c r="AD339" s="12" t="s">
        <v>2623</v>
      </c>
      <c r="AE339" s="12"/>
    </row>
    <row r="340" spans="1:31" ht="15" customHeight="1" x14ac:dyDescent="0.25">
      <c r="A340" s="8" t="s">
        <v>426</v>
      </c>
      <c r="B340" s="12" t="s">
        <v>2627</v>
      </c>
      <c r="C340" s="12" t="s">
        <v>35</v>
      </c>
      <c r="D340" s="13">
        <v>238</v>
      </c>
      <c r="E340" s="12" t="s">
        <v>2574</v>
      </c>
      <c r="F340" s="12" t="s">
        <v>2517</v>
      </c>
      <c r="G340" s="12" t="s">
        <v>2574</v>
      </c>
      <c r="H340" s="12" t="s">
        <v>35</v>
      </c>
      <c r="I340" s="13" t="s">
        <v>2628</v>
      </c>
      <c r="J340" s="13" t="s">
        <v>2629</v>
      </c>
      <c r="K340" s="12" t="s">
        <v>2520</v>
      </c>
      <c r="L340" s="12" t="s">
        <v>525</v>
      </c>
      <c r="M340" s="12" t="s">
        <v>56</v>
      </c>
      <c r="N340" s="32">
        <v>3</v>
      </c>
      <c r="O340" s="28">
        <f t="shared" si="30"/>
        <v>1.9159999999999999</v>
      </c>
      <c r="P340" s="17">
        <f t="shared" si="31"/>
        <v>0.76600000000000001</v>
      </c>
      <c r="Q340" s="17">
        <f t="shared" si="32"/>
        <v>1.1499999999999999</v>
      </c>
      <c r="R340" s="17">
        <f t="shared" si="33"/>
        <v>0</v>
      </c>
      <c r="S340" s="17">
        <f t="shared" si="34"/>
        <v>0.95799999999999996</v>
      </c>
      <c r="T340" s="17">
        <v>0.38300000000000001</v>
      </c>
      <c r="U340" s="17">
        <v>0.57499999999999996</v>
      </c>
      <c r="V340" s="17">
        <v>0</v>
      </c>
      <c r="W340" s="17">
        <f t="shared" si="35"/>
        <v>0.95799999999999996</v>
      </c>
      <c r="X340" s="17">
        <v>0.38300000000000001</v>
      </c>
      <c r="Y340" s="17">
        <v>0.57499999999999996</v>
      </c>
      <c r="Z340" s="17">
        <v>0</v>
      </c>
      <c r="AA340" s="12" t="s">
        <v>845</v>
      </c>
      <c r="AB340" s="12" t="s">
        <v>38</v>
      </c>
      <c r="AC340" s="12" t="s">
        <v>2504</v>
      </c>
      <c r="AD340" s="12" t="s">
        <v>2620</v>
      </c>
      <c r="AE340" s="12"/>
    </row>
    <row r="341" spans="1:31" ht="15" customHeight="1" x14ac:dyDescent="0.25">
      <c r="A341" s="8" t="s">
        <v>427</v>
      </c>
      <c r="B341" s="12" t="s">
        <v>2627</v>
      </c>
      <c r="C341" s="12" t="s">
        <v>526</v>
      </c>
      <c r="D341" s="13" t="s">
        <v>2630</v>
      </c>
      <c r="E341" s="12" t="s">
        <v>2574</v>
      </c>
      <c r="F341" s="12" t="s">
        <v>2517</v>
      </c>
      <c r="G341" s="12" t="s">
        <v>2574</v>
      </c>
      <c r="H341" s="12" t="s">
        <v>35</v>
      </c>
      <c r="I341" s="13" t="s">
        <v>2631</v>
      </c>
      <c r="J341" s="13" t="s">
        <v>2632</v>
      </c>
      <c r="K341" s="12" t="s">
        <v>2520</v>
      </c>
      <c r="L341" s="12" t="s">
        <v>525</v>
      </c>
      <c r="M341" s="12" t="s">
        <v>41</v>
      </c>
      <c r="N341" s="32">
        <v>3</v>
      </c>
      <c r="O341" s="28">
        <f t="shared" si="30"/>
        <v>2.5459999999999998</v>
      </c>
      <c r="P341" s="17">
        <f t="shared" si="31"/>
        <v>2.5459999999999998</v>
      </c>
      <c r="Q341" s="17">
        <f t="shared" si="32"/>
        <v>0</v>
      </c>
      <c r="R341" s="17">
        <f t="shared" si="33"/>
        <v>0</v>
      </c>
      <c r="S341" s="17">
        <f t="shared" si="34"/>
        <v>1.2729999999999999</v>
      </c>
      <c r="T341" s="17">
        <v>1.2729999999999999</v>
      </c>
      <c r="U341" s="17">
        <v>0</v>
      </c>
      <c r="V341" s="17">
        <v>0</v>
      </c>
      <c r="W341" s="17">
        <f t="shared" si="35"/>
        <v>1.2729999999999999</v>
      </c>
      <c r="X341" s="17">
        <v>1.2729999999999999</v>
      </c>
      <c r="Y341" s="17">
        <v>0</v>
      </c>
      <c r="Z341" s="17">
        <v>0</v>
      </c>
      <c r="AA341" s="12" t="s">
        <v>845</v>
      </c>
      <c r="AB341" s="12" t="s">
        <v>38</v>
      </c>
      <c r="AC341" s="12" t="s">
        <v>2504</v>
      </c>
      <c r="AD341" s="12" t="s">
        <v>2620</v>
      </c>
      <c r="AE341" s="12"/>
    </row>
    <row r="342" spans="1:31" ht="15" customHeight="1" x14ac:dyDescent="0.25">
      <c r="A342" s="8" t="s">
        <v>428</v>
      </c>
      <c r="B342" s="12" t="s">
        <v>2627</v>
      </c>
      <c r="C342" s="12" t="s">
        <v>178</v>
      </c>
      <c r="D342" s="13">
        <v>13</v>
      </c>
      <c r="E342" s="12" t="s">
        <v>2553</v>
      </c>
      <c r="F342" s="12" t="s">
        <v>2517</v>
      </c>
      <c r="G342" s="12" t="s">
        <v>2553</v>
      </c>
      <c r="H342" s="12" t="s">
        <v>35</v>
      </c>
      <c r="I342" s="13" t="s">
        <v>2633</v>
      </c>
      <c r="J342" s="13" t="s">
        <v>2634</v>
      </c>
      <c r="K342" s="12" t="s">
        <v>2520</v>
      </c>
      <c r="L342" s="12" t="s">
        <v>525</v>
      </c>
      <c r="M342" s="12" t="s">
        <v>56</v>
      </c>
      <c r="N342" s="32">
        <v>15</v>
      </c>
      <c r="O342" s="28">
        <f t="shared" si="30"/>
        <v>18.911999999999999</v>
      </c>
      <c r="P342" s="17">
        <f t="shared" si="31"/>
        <v>7.5640000000000001</v>
      </c>
      <c r="Q342" s="17">
        <f t="shared" si="32"/>
        <v>11.348000000000001</v>
      </c>
      <c r="R342" s="17">
        <f t="shared" si="33"/>
        <v>0</v>
      </c>
      <c r="S342" s="17">
        <f t="shared" si="34"/>
        <v>9.4559999999999995</v>
      </c>
      <c r="T342" s="17">
        <v>3.782</v>
      </c>
      <c r="U342" s="17">
        <v>5.6740000000000004</v>
      </c>
      <c r="V342" s="17">
        <v>0</v>
      </c>
      <c r="W342" s="17">
        <f t="shared" si="35"/>
        <v>9.4559999999999995</v>
      </c>
      <c r="X342" s="17">
        <v>3.782</v>
      </c>
      <c r="Y342" s="17">
        <v>5.6740000000000004</v>
      </c>
      <c r="Z342" s="17">
        <v>0</v>
      </c>
      <c r="AA342" s="12" t="s">
        <v>845</v>
      </c>
      <c r="AB342" s="12" t="s">
        <v>38</v>
      </c>
      <c r="AC342" s="12" t="s">
        <v>2504</v>
      </c>
      <c r="AD342" s="12" t="s">
        <v>2635</v>
      </c>
      <c r="AE342" s="12"/>
    </row>
    <row r="343" spans="1:31" ht="15" customHeight="1" x14ac:dyDescent="0.25">
      <c r="A343" s="8" t="s">
        <v>429</v>
      </c>
      <c r="B343" s="12" t="s">
        <v>2636</v>
      </c>
      <c r="C343" s="12" t="s">
        <v>35</v>
      </c>
      <c r="D343" s="13">
        <v>3</v>
      </c>
      <c r="E343" s="12" t="s">
        <v>2527</v>
      </c>
      <c r="F343" s="12" t="s">
        <v>2517</v>
      </c>
      <c r="G343" s="12" t="s">
        <v>2527</v>
      </c>
      <c r="H343" s="12" t="s">
        <v>35</v>
      </c>
      <c r="I343" s="13" t="s">
        <v>2637</v>
      </c>
      <c r="J343" s="13" t="s">
        <v>2638</v>
      </c>
      <c r="K343" s="12" t="s">
        <v>2520</v>
      </c>
      <c r="L343" s="12" t="s">
        <v>525</v>
      </c>
      <c r="M343" s="12" t="s">
        <v>56</v>
      </c>
      <c r="N343" s="32">
        <v>21</v>
      </c>
      <c r="O343" s="28">
        <f t="shared" si="30"/>
        <v>24.484000000000002</v>
      </c>
      <c r="P343" s="17">
        <f t="shared" si="31"/>
        <v>9.7940000000000005</v>
      </c>
      <c r="Q343" s="17">
        <f t="shared" si="32"/>
        <v>14.69</v>
      </c>
      <c r="R343" s="17">
        <f t="shared" si="33"/>
        <v>0</v>
      </c>
      <c r="S343" s="17">
        <f t="shared" si="34"/>
        <v>12.242000000000001</v>
      </c>
      <c r="T343" s="17">
        <v>4.8970000000000002</v>
      </c>
      <c r="U343" s="17">
        <v>7.3449999999999998</v>
      </c>
      <c r="V343" s="17">
        <v>0</v>
      </c>
      <c r="W343" s="17">
        <f t="shared" si="35"/>
        <v>12.242000000000001</v>
      </c>
      <c r="X343" s="17">
        <v>4.8970000000000002</v>
      </c>
      <c r="Y343" s="17">
        <v>7.3449999999999998</v>
      </c>
      <c r="Z343" s="17">
        <v>0</v>
      </c>
      <c r="AA343" s="12" t="s">
        <v>845</v>
      </c>
      <c r="AB343" s="12" t="s">
        <v>38</v>
      </c>
      <c r="AC343" s="12" t="s">
        <v>2504</v>
      </c>
      <c r="AD343" s="12" t="s">
        <v>2639</v>
      </c>
      <c r="AE343" s="12"/>
    </row>
    <row r="344" spans="1:31" ht="15" customHeight="1" x14ac:dyDescent="0.25">
      <c r="A344" s="8" t="s">
        <v>430</v>
      </c>
      <c r="B344" s="12" t="s">
        <v>2640</v>
      </c>
      <c r="C344" s="12" t="s">
        <v>2611</v>
      </c>
      <c r="D344" s="13" t="s">
        <v>35</v>
      </c>
      <c r="E344" s="12" t="s">
        <v>2553</v>
      </c>
      <c r="F344" s="12" t="s">
        <v>2517</v>
      </c>
      <c r="G344" s="12" t="s">
        <v>2553</v>
      </c>
      <c r="H344" s="12" t="s">
        <v>35</v>
      </c>
      <c r="I344" s="13" t="s">
        <v>2641</v>
      </c>
      <c r="J344" s="13" t="s">
        <v>2642</v>
      </c>
      <c r="K344" s="12" t="s">
        <v>2520</v>
      </c>
      <c r="L344" s="12" t="s">
        <v>525</v>
      </c>
      <c r="M344" s="12" t="s">
        <v>56</v>
      </c>
      <c r="N344" s="32">
        <v>10</v>
      </c>
      <c r="O344" s="28">
        <f t="shared" si="30"/>
        <v>2.73</v>
      </c>
      <c r="P344" s="17">
        <f t="shared" si="31"/>
        <v>1.0920000000000001</v>
      </c>
      <c r="Q344" s="17">
        <f t="shared" si="32"/>
        <v>1.6379999999999999</v>
      </c>
      <c r="R344" s="17">
        <f t="shared" si="33"/>
        <v>0</v>
      </c>
      <c r="S344" s="17">
        <f t="shared" si="34"/>
        <v>1.365</v>
      </c>
      <c r="T344" s="17">
        <v>0.54600000000000004</v>
      </c>
      <c r="U344" s="17">
        <v>0.81899999999999995</v>
      </c>
      <c r="V344" s="17">
        <v>0</v>
      </c>
      <c r="W344" s="17">
        <f t="shared" si="35"/>
        <v>1.365</v>
      </c>
      <c r="X344" s="17">
        <v>0.54600000000000004</v>
      </c>
      <c r="Y344" s="17">
        <v>0.81899999999999995</v>
      </c>
      <c r="Z344" s="17">
        <v>0</v>
      </c>
      <c r="AA344" s="12" t="s">
        <v>845</v>
      </c>
      <c r="AB344" s="12" t="s">
        <v>38</v>
      </c>
      <c r="AC344" s="12" t="s">
        <v>2504</v>
      </c>
      <c r="AD344" s="12" t="s">
        <v>2640</v>
      </c>
      <c r="AE344" s="12"/>
    </row>
    <row r="345" spans="1:31" ht="15" customHeight="1" x14ac:dyDescent="0.25">
      <c r="A345" s="8" t="s">
        <v>431</v>
      </c>
      <c r="B345" s="12" t="s">
        <v>1140</v>
      </c>
      <c r="C345" s="12" t="s">
        <v>179</v>
      </c>
      <c r="D345" s="13" t="s">
        <v>111</v>
      </c>
      <c r="E345" s="12" t="s">
        <v>2553</v>
      </c>
      <c r="F345" s="12" t="s">
        <v>2517</v>
      </c>
      <c r="G345" s="12" t="s">
        <v>2553</v>
      </c>
      <c r="H345" s="12" t="s">
        <v>35</v>
      </c>
      <c r="I345" s="13" t="s">
        <v>2643</v>
      </c>
      <c r="J345" s="13" t="s">
        <v>2644</v>
      </c>
      <c r="K345" s="12" t="s">
        <v>2520</v>
      </c>
      <c r="L345" s="12" t="s">
        <v>525</v>
      </c>
      <c r="M345" s="12" t="s">
        <v>56</v>
      </c>
      <c r="N345" s="32">
        <v>10</v>
      </c>
      <c r="O345" s="28">
        <f t="shared" si="30"/>
        <v>21.626000000000001</v>
      </c>
      <c r="P345" s="17">
        <f t="shared" si="31"/>
        <v>21.626000000000001</v>
      </c>
      <c r="Q345" s="17">
        <f t="shared" si="32"/>
        <v>0</v>
      </c>
      <c r="R345" s="17">
        <f t="shared" si="33"/>
        <v>0</v>
      </c>
      <c r="S345" s="17">
        <f t="shared" si="34"/>
        <v>10.813000000000001</v>
      </c>
      <c r="T345" s="17">
        <v>10.813000000000001</v>
      </c>
      <c r="U345" s="17">
        <v>0</v>
      </c>
      <c r="V345" s="17">
        <v>0</v>
      </c>
      <c r="W345" s="17">
        <f t="shared" si="35"/>
        <v>10.813000000000001</v>
      </c>
      <c r="X345" s="17">
        <v>10.813000000000001</v>
      </c>
      <c r="Y345" s="17">
        <v>0</v>
      </c>
      <c r="Z345" s="17">
        <v>0</v>
      </c>
      <c r="AA345" s="12" t="s">
        <v>845</v>
      </c>
      <c r="AB345" s="12" t="s">
        <v>38</v>
      </c>
      <c r="AC345" s="12" t="s">
        <v>2645</v>
      </c>
      <c r="AD345" s="12" t="s">
        <v>2645</v>
      </c>
      <c r="AE345" s="12"/>
    </row>
    <row r="346" spans="1:31" ht="15" customHeight="1" x14ac:dyDescent="0.25">
      <c r="A346" s="8" t="s">
        <v>432</v>
      </c>
      <c r="B346" s="12" t="s">
        <v>1140</v>
      </c>
      <c r="C346" s="12" t="s">
        <v>35</v>
      </c>
      <c r="D346" s="13">
        <v>23</v>
      </c>
      <c r="E346" s="12" t="s">
        <v>2534</v>
      </c>
      <c r="F346" s="12" t="s">
        <v>2517</v>
      </c>
      <c r="G346" s="12" t="s">
        <v>2534</v>
      </c>
      <c r="H346" s="12" t="s">
        <v>35</v>
      </c>
      <c r="I346" s="13" t="s">
        <v>2646</v>
      </c>
      <c r="J346" s="13" t="s">
        <v>2647</v>
      </c>
      <c r="K346" s="12" t="s">
        <v>2520</v>
      </c>
      <c r="L346" s="12" t="s">
        <v>525</v>
      </c>
      <c r="M346" s="12" t="s">
        <v>41</v>
      </c>
      <c r="N346" s="32">
        <v>4</v>
      </c>
      <c r="O346" s="28">
        <f t="shared" si="30"/>
        <v>3.0840000000000001</v>
      </c>
      <c r="P346" s="17">
        <f t="shared" si="31"/>
        <v>3.0840000000000001</v>
      </c>
      <c r="Q346" s="17">
        <f t="shared" si="32"/>
        <v>0</v>
      </c>
      <c r="R346" s="17">
        <f t="shared" si="33"/>
        <v>0</v>
      </c>
      <c r="S346" s="17">
        <f t="shared" si="34"/>
        <v>1.542</v>
      </c>
      <c r="T346" s="17">
        <v>1.542</v>
      </c>
      <c r="U346" s="17">
        <v>0</v>
      </c>
      <c r="V346" s="17">
        <v>0</v>
      </c>
      <c r="W346" s="17">
        <f t="shared" si="35"/>
        <v>1.542</v>
      </c>
      <c r="X346" s="17">
        <v>1.542</v>
      </c>
      <c r="Y346" s="17">
        <v>0</v>
      </c>
      <c r="Z346" s="17">
        <v>0</v>
      </c>
      <c r="AA346" s="12" t="s">
        <v>845</v>
      </c>
      <c r="AB346" s="12" t="s">
        <v>38</v>
      </c>
      <c r="AC346" s="12" t="s">
        <v>2645</v>
      </c>
      <c r="AD346" s="12" t="s">
        <v>2645</v>
      </c>
      <c r="AE346" s="12"/>
    </row>
    <row r="347" spans="1:31" ht="15" customHeight="1" x14ac:dyDescent="0.25">
      <c r="A347" s="8" t="s">
        <v>433</v>
      </c>
      <c r="B347" s="12" t="s">
        <v>1140</v>
      </c>
      <c r="C347" s="12" t="s">
        <v>35</v>
      </c>
      <c r="D347" s="13" t="s">
        <v>35</v>
      </c>
      <c r="E347" s="12" t="s">
        <v>2529</v>
      </c>
      <c r="F347" s="12" t="s">
        <v>2517</v>
      </c>
      <c r="G347" s="12" t="s">
        <v>2529</v>
      </c>
      <c r="H347" s="12" t="s">
        <v>35</v>
      </c>
      <c r="I347" s="13" t="s">
        <v>2648</v>
      </c>
      <c r="J347" s="13" t="s">
        <v>2649</v>
      </c>
      <c r="K347" s="12" t="s">
        <v>2520</v>
      </c>
      <c r="L347" s="12" t="s">
        <v>525</v>
      </c>
      <c r="M347" s="12" t="s">
        <v>41</v>
      </c>
      <c r="N347" s="32">
        <v>3</v>
      </c>
      <c r="O347" s="28">
        <f t="shared" si="30"/>
        <v>1.788</v>
      </c>
      <c r="P347" s="17">
        <f t="shared" si="31"/>
        <v>1.788</v>
      </c>
      <c r="Q347" s="17">
        <f t="shared" si="32"/>
        <v>0</v>
      </c>
      <c r="R347" s="17">
        <f t="shared" si="33"/>
        <v>0</v>
      </c>
      <c r="S347" s="17">
        <f t="shared" si="34"/>
        <v>0.89400000000000002</v>
      </c>
      <c r="T347" s="17">
        <v>0.89400000000000002</v>
      </c>
      <c r="U347" s="17">
        <v>0</v>
      </c>
      <c r="V347" s="17">
        <v>0</v>
      </c>
      <c r="W347" s="17">
        <f t="shared" si="35"/>
        <v>0.89400000000000002</v>
      </c>
      <c r="X347" s="17">
        <v>0.89400000000000002</v>
      </c>
      <c r="Y347" s="17">
        <v>0</v>
      </c>
      <c r="Z347" s="17">
        <v>0</v>
      </c>
      <c r="AA347" s="12" t="s">
        <v>845</v>
      </c>
      <c r="AB347" s="12" t="s">
        <v>38</v>
      </c>
      <c r="AC347" s="12" t="s">
        <v>2645</v>
      </c>
      <c r="AD347" s="12" t="s">
        <v>2645</v>
      </c>
      <c r="AE347" s="12"/>
    </row>
    <row r="348" spans="1:31" ht="15" customHeight="1" x14ac:dyDescent="0.25">
      <c r="A348" s="8" t="s">
        <v>434</v>
      </c>
      <c r="B348" s="12" t="s">
        <v>2650</v>
      </c>
      <c r="C348" s="12" t="s">
        <v>35</v>
      </c>
      <c r="D348" s="13" t="s">
        <v>35</v>
      </c>
      <c r="E348" s="12" t="s">
        <v>2532</v>
      </c>
      <c r="F348" s="12" t="s">
        <v>2517</v>
      </c>
      <c r="G348" s="12" t="s">
        <v>2532</v>
      </c>
      <c r="H348" s="12" t="s">
        <v>35</v>
      </c>
      <c r="I348" s="13" t="s">
        <v>2651</v>
      </c>
      <c r="J348" s="13" t="s">
        <v>2652</v>
      </c>
      <c r="K348" s="12" t="s">
        <v>2520</v>
      </c>
      <c r="L348" s="12" t="s">
        <v>525</v>
      </c>
      <c r="M348" s="12" t="s">
        <v>41</v>
      </c>
      <c r="N348" s="32">
        <v>14</v>
      </c>
      <c r="O348" s="28">
        <f t="shared" si="30"/>
        <v>4.2000000000000003E-2</v>
      </c>
      <c r="P348" s="17">
        <f t="shared" si="31"/>
        <v>4.2000000000000003E-2</v>
      </c>
      <c r="Q348" s="17">
        <f t="shared" si="32"/>
        <v>0</v>
      </c>
      <c r="R348" s="17">
        <f t="shared" si="33"/>
        <v>0</v>
      </c>
      <c r="S348" s="17">
        <f t="shared" si="34"/>
        <v>2.1000000000000001E-2</v>
      </c>
      <c r="T348" s="17">
        <v>2.1000000000000001E-2</v>
      </c>
      <c r="U348" s="17">
        <v>0</v>
      </c>
      <c r="V348" s="17">
        <v>0</v>
      </c>
      <c r="W348" s="17">
        <f t="shared" si="35"/>
        <v>2.1000000000000001E-2</v>
      </c>
      <c r="X348" s="17">
        <v>2.1000000000000001E-2</v>
      </c>
      <c r="Y348" s="17">
        <v>0</v>
      </c>
      <c r="Z348" s="17">
        <v>0</v>
      </c>
      <c r="AA348" s="12" t="s">
        <v>845</v>
      </c>
      <c r="AB348" s="12" t="s">
        <v>38</v>
      </c>
      <c r="AC348" s="12" t="s">
        <v>2653</v>
      </c>
      <c r="AD348" s="12" t="s">
        <v>2653</v>
      </c>
      <c r="AE348" s="12"/>
    </row>
    <row r="349" spans="1:31" ht="15" customHeight="1" x14ac:dyDescent="0.25">
      <c r="A349" s="8" t="s">
        <v>435</v>
      </c>
      <c r="B349" s="12" t="s">
        <v>150</v>
      </c>
      <c r="C349" s="12" t="s">
        <v>1952</v>
      </c>
      <c r="D349" s="13">
        <v>1</v>
      </c>
      <c r="E349" s="12" t="s">
        <v>2553</v>
      </c>
      <c r="F349" s="12" t="s">
        <v>2517</v>
      </c>
      <c r="G349" s="12" t="s">
        <v>2553</v>
      </c>
      <c r="H349" s="12" t="s">
        <v>35</v>
      </c>
      <c r="I349" s="13" t="s">
        <v>2654</v>
      </c>
      <c r="J349" s="13" t="s">
        <v>2655</v>
      </c>
      <c r="K349" s="12" t="s">
        <v>2520</v>
      </c>
      <c r="L349" s="12" t="s">
        <v>525</v>
      </c>
      <c r="M349" s="12" t="s">
        <v>56</v>
      </c>
      <c r="N349" s="32">
        <v>6</v>
      </c>
      <c r="O349" s="28">
        <f t="shared" si="30"/>
        <v>24.097999999999999</v>
      </c>
      <c r="P349" s="17">
        <f t="shared" si="31"/>
        <v>9.6379999999999999</v>
      </c>
      <c r="Q349" s="17">
        <f t="shared" si="32"/>
        <v>14.46</v>
      </c>
      <c r="R349" s="17">
        <f t="shared" si="33"/>
        <v>0</v>
      </c>
      <c r="S349" s="17">
        <f t="shared" si="34"/>
        <v>12.048999999999999</v>
      </c>
      <c r="T349" s="17">
        <v>4.819</v>
      </c>
      <c r="U349" s="17">
        <v>7.23</v>
      </c>
      <c r="V349" s="17">
        <v>0</v>
      </c>
      <c r="W349" s="17">
        <f t="shared" si="35"/>
        <v>12.048999999999999</v>
      </c>
      <c r="X349" s="17">
        <v>4.819</v>
      </c>
      <c r="Y349" s="17">
        <v>7.23</v>
      </c>
      <c r="Z349" s="17">
        <v>0</v>
      </c>
      <c r="AA349" s="12" t="s">
        <v>845</v>
      </c>
      <c r="AB349" s="12" t="s">
        <v>38</v>
      </c>
      <c r="AC349" s="12" t="s">
        <v>2653</v>
      </c>
      <c r="AD349" s="12" t="s">
        <v>2653</v>
      </c>
      <c r="AE349" s="12"/>
    </row>
    <row r="350" spans="1:31" ht="15" customHeight="1" x14ac:dyDescent="0.25">
      <c r="A350" s="8" t="s">
        <v>436</v>
      </c>
      <c r="B350" s="12" t="s">
        <v>2650</v>
      </c>
      <c r="C350" s="12" t="s">
        <v>35</v>
      </c>
      <c r="D350" s="13" t="s">
        <v>35</v>
      </c>
      <c r="E350" s="12" t="s">
        <v>2565</v>
      </c>
      <c r="F350" s="12" t="s">
        <v>2517</v>
      </c>
      <c r="G350" s="12" t="s">
        <v>2565</v>
      </c>
      <c r="H350" s="12" t="s">
        <v>35</v>
      </c>
      <c r="I350" s="13" t="s">
        <v>2656</v>
      </c>
      <c r="J350" s="13" t="s">
        <v>2657</v>
      </c>
      <c r="K350" s="12" t="s">
        <v>2520</v>
      </c>
      <c r="L350" s="12" t="s">
        <v>525</v>
      </c>
      <c r="M350" s="12" t="s">
        <v>41</v>
      </c>
      <c r="N350" s="32">
        <v>4</v>
      </c>
      <c r="O350" s="28">
        <f t="shared" si="30"/>
        <v>4.5999999999999999E-2</v>
      </c>
      <c r="P350" s="17">
        <f t="shared" si="31"/>
        <v>4.5999999999999999E-2</v>
      </c>
      <c r="Q350" s="17">
        <f t="shared" si="32"/>
        <v>0</v>
      </c>
      <c r="R350" s="17">
        <f t="shared" si="33"/>
        <v>0</v>
      </c>
      <c r="S350" s="17">
        <f t="shared" si="34"/>
        <v>2.3E-2</v>
      </c>
      <c r="T350" s="17">
        <v>2.3E-2</v>
      </c>
      <c r="U350" s="17">
        <v>0</v>
      </c>
      <c r="V350" s="17">
        <v>0</v>
      </c>
      <c r="W350" s="17">
        <f t="shared" si="35"/>
        <v>2.3E-2</v>
      </c>
      <c r="X350" s="17">
        <v>2.3E-2</v>
      </c>
      <c r="Y350" s="17">
        <v>0</v>
      </c>
      <c r="Z350" s="17">
        <v>0</v>
      </c>
      <c r="AA350" s="12" t="s">
        <v>845</v>
      </c>
      <c r="AB350" s="12" t="s">
        <v>38</v>
      </c>
      <c r="AC350" s="12" t="s">
        <v>2653</v>
      </c>
      <c r="AD350" s="12" t="s">
        <v>2653</v>
      </c>
      <c r="AE350" s="12"/>
    </row>
    <row r="351" spans="1:31" ht="15" customHeight="1" x14ac:dyDescent="0.25">
      <c r="A351" s="8" t="s">
        <v>437</v>
      </c>
      <c r="B351" s="12" t="s">
        <v>2658</v>
      </c>
      <c r="C351" s="12" t="s">
        <v>35</v>
      </c>
      <c r="D351" s="13" t="s">
        <v>35</v>
      </c>
      <c r="E351" s="12" t="s">
        <v>2536</v>
      </c>
      <c r="F351" s="12" t="s">
        <v>2517</v>
      </c>
      <c r="G351" s="12" t="s">
        <v>2536</v>
      </c>
      <c r="H351" s="12" t="s">
        <v>35</v>
      </c>
      <c r="I351" s="13" t="s">
        <v>2659</v>
      </c>
      <c r="J351" s="13">
        <v>21900644</v>
      </c>
      <c r="K351" s="12" t="s">
        <v>2520</v>
      </c>
      <c r="L351" s="12" t="s">
        <v>525</v>
      </c>
      <c r="M351" s="12" t="s">
        <v>41</v>
      </c>
      <c r="N351" s="32">
        <v>4</v>
      </c>
      <c r="O351" s="28">
        <f t="shared" si="30"/>
        <v>0.246</v>
      </c>
      <c r="P351" s="17">
        <f t="shared" si="31"/>
        <v>0.246</v>
      </c>
      <c r="Q351" s="17">
        <f t="shared" si="32"/>
        <v>0</v>
      </c>
      <c r="R351" s="17">
        <f t="shared" si="33"/>
        <v>0</v>
      </c>
      <c r="S351" s="17">
        <f t="shared" si="34"/>
        <v>0.123</v>
      </c>
      <c r="T351" s="17">
        <v>0.123</v>
      </c>
      <c r="U351" s="17">
        <v>0</v>
      </c>
      <c r="V351" s="17">
        <v>0</v>
      </c>
      <c r="W351" s="17">
        <f t="shared" si="35"/>
        <v>0.123</v>
      </c>
      <c r="X351" s="17">
        <v>0.123</v>
      </c>
      <c r="Y351" s="17">
        <v>0</v>
      </c>
      <c r="Z351" s="17">
        <v>0</v>
      </c>
      <c r="AA351" s="12" t="s">
        <v>845</v>
      </c>
      <c r="AB351" s="12" t="s">
        <v>38</v>
      </c>
      <c r="AC351" s="12" t="s">
        <v>2653</v>
      </c>
      <c r="AD351" s="12" t="s">
        <v>2653</v>
      </c>
      <c r="AE351" s="12"/>
    </row>
    <row r="352" spans="1:31" ht="15" customHeight="1" x14ac:dyDescent="0.25">
      <c r="A352" s="8" t="s">
        <v>438</v>
      </c>
      <c r="B352" s="12" t="s">
        <v>2658</v>
      </c>
      <c r="C352" s="12" t="s">
        <v>35</v>
      </c>
      <c r="D352" s="13" t="s">
        <v>35</v>
      </c>
      <c r="E352" s="12" t="s">
        <v>2568</v>
      </c>
      <c r="F352" s="12" t="s">
        <v>2517</v>
      </c>
      <c r="G352" s="12" t="s">
        <v>2568</v>
      </c>
      <c r="H352" s="12" t="s">
        <v>35</v>
      </c>
      <c r="I352" s="13" t="s">
        <v>2660</v>
      </c>
      <c r="J352" s="13" t="s">
        <v>2661</v>
      </c>
      <c r="K352" s="12" t="s">
        <v>2520</v>
      </c>
      <c r="L352" s="12" t="s">
        <v>525</v>
      </c>
      <c r="M352" s="12" t="s">
        <v>41</v>
      </c>
      <c r="N352" s="32">
        <v>4</v>
      </c>
      <c r="O352" s="28">
        <f t="shared" si="30"/>
        <v>0.182</v>
      </c>
      <c r="P352" s="17">
        <f t="shared" si="31"/>
        <v>0.182</v>
      </c>
      <c r="Q352" s="17">
        <f t="shared" si="32"/>
        <v>0</v>
      </c>
      <c r="R352" s="17">
        <f t="shared" si="33"/>
        <v>0</v>
      </c>
      <c r="S352" s="17">
        <f t="shared" si="34"/>
        <v>9.0999999999999998E-2</v>
      </c>
      <c r="T352" s="17">
        <v>9.0999999999999998E-2</v>
      </c>
      <c r="U352" s="17">
        <v>0</v>
      </c>
      <c r="V352" s="17">
        <v>0</v>
      </c>
      <c r="W352" s="17">
        <f t="shared" si="35"/>
        <v>9.0999999999999998E-2</v>
      </c>
      <c r="X352" s="17">
        <v>9.0999999999999998E-2</v>
      </c>
      <c r="Y352" s="17">
        <v>0</v>
      </c>
      <c r="Z352" s="17">
        <v>0</v>
      </c>
      <c r="AA352" s="12" t="s">
        <v>845</v>
      </c>
      <c r="AB352" s="12" t="s">
        <v>38</v>
      </c>
      <c r="AC352" s="12" t="s">
        <v>2653</v>
      </c>
      <c r="AD352" s="12" t="s">
        <v>2653</v>
      </c>
      <c r="AE352" s="12"/>
    </row>
    <row r="353" spans="1:31" ht="15" customHeight="1" x14ac:dyDescent="0.25">
      <c r="A353" s="8" t="s">
        <v>439</v>
      </c>
      <c r="B353" s="12" t="s">
        <v>2658</v>
      </c>
      <c r="C353" s="12" t="s">
        <v>35</v>
      </c>
      <c r="D353" s="13" t="s">
        <v>35</v>
      </c>
      <c r="E353" s="12" t="s">
        <v>124</v>
      </c>
      <c r="F353" s="12" t="s">
        <v>2517</v>
      </c>
      <c r="G353" s="12" t="s">
        <v>124</v>
      </c>
      <c r="H353" s="12" t="s">
        <v>35</v>
      </c>
      <c r="I353" s="13" t="s">
        <v>2662</v>
      </c>
      <c r="J353" s="13" t="s">
        <v>2663</v>
      </c>
      <c r="K353" s="12" t="s">
        <v>2520</v>
      </c>
      <c r="L353" s="12" t="s">
        <v>525</v>
      </c>
      <c r="M353" s="12" t="s">
        <v>41</v>
      </c>
      <c r="N353" s="32">
        <v>3</v>
      </c>
      <c r="O353" s="28">
        <f t="shared" si="30"/>
        <v>0.30399999999999999</v>
      </c>
      <c r="P353" s="17">
        <f t="shared" si="31"/>
        <v>0.30399999999999999</v>
      </c>
      <c r="Q353" s="17">
        <f t="shared" si="32"/>
        <v>0</v>
      </c>
      <c r="R353" s="17">
        <f t="shared" si="33"/>
        <v>0</v>
      </c>
      <c r="S353" s="17">
        <f t="shared" si="34"/>
        <v>0.152</v>
      </c>
      <c r="T353" s="17">
        <v>0.152</v>
      </c>
      <c r="U353" s="17">
        <v>0</v>
      </c>
      <c r="V353" s="17">
        <v>0</v>
      </c>
      <c r="W353" s="17">
        <f t="shared" si="35"/>
        <v>0.152</v>
      </c>
      <c r="X353" s="17">
        <v>0.152</v>
      </c>
      <c r="Y353" s="17">
        <v>0</v>
      </c>
      <c r="Z353" s="17">
        <v>0</v>
      </c>
      <c r="AA353" s="12" t="s">
        <v>845</v>
      </c>
      <c r="AB353" s="12" t="s">
        <v>38</v>
      </c>
      <c r="AC353" s="12" t="s">
        <v>2653</v>
      </c>
      <c r="AD353" s="12" t="s">
        <v>2653</v>
      </c>
      <c r="AE353" s="12"/>
    </row>
    <row r="354" spans="1:31" ht="15" customHeight="1" x14ac:dyDescent="0.25">
      <c r="A354" s="8" t="s">
        <v>440</v>
      </c>
      <c r="B354" s="12" t="s">
        <v>2650</v>
      </c>
      <c r="C354" s="12" t="s">
        <v>35</v>
      </c>
      <c r="D354" s="13" t="s">
        <v>2664</v>
      </c>
      <c r="E354" s="12" t="s">
        <v>2516</v>
      </c>
      <c r="F354" s="12" t="s">
        <v>2517</v>
      </c>
      <c r="G354" s="12" t="s">
        <v>2516</v>
      </c>
      <c r="H354" s="12" t="s">
        <v>35</v>
      </c>
      <c r="I354" s="13" t="s">
        <v>2665</v>
      </c>
      <c r="J354" s="13" t="s">
        <v>2666</v>
      </c>
      <c r="K354" s="12" t="s">
        <v>2520</v>
      </c>
      <c r="L354" s="12" t="s">
        <v>525</v>
      </c>
      <c r="M354" s="12" t="s">
        <v>56</v>
      </c>
      <c r="N354" s="32">
        <v>16</v>
      </c>
      <c r="O354" s="28">
        <f t="shared" si="30"/>
        <v>0.9</v>
      </c>
      <c r="P354" s="17">
        <f t="shared" si="31"/>
        <v>0.36</v>
      </c>
      <c r="Q354" s="17">
        <f t="shared" si="32"/>
        <v>0.54</v>
      </c>
      <c r="R354" s="17">
        <f t="shared" si="33"/>
        <v>0</v>
      </c>
      <c r="S354" s="17">
        <f t="shared" si="34"/>
        <v>0.45</v>
      </c>
      <c r="T354" s="17">
        <v>0.18</v>
      </c>
      <c r="U354" s="17">
        <v>0.27</v>
      </c>
      <c r="V354" s="17">
        <v>0</v>
      </c>
      <c r="W354" s="17">
        <f t="shared" si="35"/>
        <v>0.45</v>
      </c>
      <c r="X354" s="17">
        <v>0.18</v>
      </c>
      <c r="Y354" s="17">
        <v>0.27</v>
      </c>
      <c r="Z354" s="17">
        <v>0</v>
      </c>
      <c r="AA354" s="12" t="s">
        <v>845</v>
      </c>
      <c r="AB354" s="12" t="s">
        <v>38</v>
      </c>
      <c r="AC354" s="12" t="s">
        <v>2653</v>
      </c>
      <c r="AD354" s="12" t="s">
        <v>2653</v>
      </c>
      <c r="AE354" s="12"/>
    </row>
    <row r="355" spans="1:31" ht="15" customHeight="1" x14ac:dyDescent="0.25">
      <c r="A355" s="8" t="s">
        <v>441</v>
      </c>
      <c r="B355" s="12" t="s">
        <v>2658</v>
      </c>
      <c r="C355" s="12" t="s">
        <v>35</v>
      </c>
      <c r="D355" s="13" t="s">
        <v>35</v>
      </c>
      <c r="E355" s="12" t="s">
        <v>2529</v>
      </c>
      <c r="F355" s="12" t="s">
        <v>2517</v>
      </c>
      <c r="G355" s="12" t="s">
        <v>2529</v>
      </c>
      <c r="H355" s="12" t="s">
        <v>35</v>
      </c>
      <c r="I355" s="13" t="s">
        <v>2667</v>
      </c>
      <c r="J355" s="13" t="s">
        <v>2668</v>
      </c>
      <c r="K355" s="12" t="s">
        <v>2520</v>
      </c>
      <c r="L355" s="12" t="s">
        <v>525</v>
      </c>
      <c r="M355" s="12" t="s">
        <v>41</v>
      </c>
      <c r="N355" s="32">
        <v>3</v>
      </c>
      <c r="O355" s="28">
        <f t="shared" si="30"/>
        <v>0.61799999999999999</v>
      </c>
      <c r="P355" s="17">
        <f t="shared" si="31"/>
        <v>0.61799999999999999</v>
      </c>
      <c r="Q355" s="17">
        <f t="shared" si="32"/>
        <v>0</v>
      </c>
      <c r="R355" s="17">
        <f t="shared" si="33"/>
        <v>0</v>
      </c>
      <c r="S355" s="17">
        <f t="shared" si="34"/>
        <v>0.309</v>
      </c>
      <c r="T355" s="17">
        <v>0.309</v>
      </c>
      <c r="U355" s="17">
        <v>0</v>
      </c>
      <c r="V355" s="17">
        <v>0</v>
      </c>
      <c r="W355" s="17">
        <f t="shared" si="35"/>
        <v>0.309</v>
      </c>
      <c r="X355" s="17">
        <v>0.309</v>
      </c>
      <c r="Y355" s="17">
        <v>0</v>
      </c>
      <c r="Z355" s="17">
        <v>0</v>
      </c>
      <c r="AA355" s="12" t="s">
        <v>845</v>
      </c>
      <c r="AB355" s="12" t="s">
        <v>38</v>
      </c>
      <c r="AC355" s="12" t="s">
        <v>2653</v>
      </c>
      <c r="AD355" s="12" t="s">
        <v>2653</v>
      </c>
      <c r="AE355" s="12"/>
    </row>
    <row r="356" spans="1:31" ht="15" customHeight="1" x14ac:dyDescent="0.25">
      <c r="A356" s="8" t="s">
        <v>442</v>
      </c>
      <c r="B356" s="12" t="s">
        <v>2650</v>
      </c>
      <c r="C356" s="12" t="s">
        <v>35</v>
      </c>
      <c r="D356" s="13" t="s">
        <v>35</v>
      </c>
      <c r="E356" s="12" t="s">
        <v>2543</v>
      </c>
      <c r="F356" s="12" t="s">
        <v>2517</v>
      </c>
      <c r="G356" s="12" t="s">
        <v>2543</v>
      </c>
      <c r="H356" s="12" t="s">
        <v>35</v>
      </c>
      <c r="I356" s="13" t="s">
        <v>2669</v>
      </c>
      <c r="J356" s="13" t="s">
        <v>2670</v>
      </c>
      <c r="K356" s="12" t="s">
        <v>2520</v>
      </c>
      <c r="L356" s="12" t="s">
        <v>525</v>
      </c>
      <c r="M356" s="12" t="s">
        <v>41</v>
      </c>
      <c r="N356" s="32">
        <v>3</v>
      </c>
      <c r="O356" s="28">
        <f t="shared" si="30"/>
        <v>0.46800000000000003</v>
      </c>
      <c r="P356" s="17">
        <f t="shared" si="31"/>
        <v>0.46800000000000003</v>
      </c>
      <c r="Q356" s="17">
        <f t="shared" si="32"/>
        <v>0</v>
      </c>
      <c r="R356" s="17">
        <f t="shared" si="33"/>
        <v>0</v>
      </c>
      <c r="S356" s="17">
        <f t="shared" si="34"/>
        <v>0.23400000000000001</v>
      </c>
      <c r="T356" s="17">
        <v>0.23400000000000001</v>
      </c>
      <c r="U356" s="17">
        <v>0</v>
      </c>
      <c r="V356" s="17">
        <v>0</v>
      </c>
      <c r="W356" s="17">
        <f t="shared" si="35"/>
        <v>0.23400000000000001</v>
      </c>
      <c r="X356" s="17">
        <v>0.23400000000000001</v>
      </c>
      <c r="Y356" s="17">
        <v>0</v>
      </c>
      <c r="Z356" s="17">
        <v>0</v>
      </c>
      <c r="AA356" s="12" t="s">
        <v>845</v>
      </c>
      <c r="AB356" s="12" t="s">
        <v>38</v>
      </c>
      <c r="AC356" s="12" t="s">
        <v>2653</v>
      </c>
      <c r="AD356" s="12" t="s">
        <v>2653</v>
      </c>
      <c r="AE356" s="12"/>
    </row>
    <row r="357" spans="1:31" ht="15" customHeight="1" x14ac:dyDescent="0.25">
      <c r="A357" s="8" t="s">
        <v>443</v>
      </c>
      <c r="B357" s="12" t="s">
        <v>35</v>
      </c>
      <c r="C357" s="12" t="s">
        <v>35</v>
      </c>
      <c r="D357" s="13" t="s">
        <v>122</v>
      </c>
      <c r="E357" s="12" t="s">
        <v>2540</v>
      </c>
      <c r="F357" s="12" t="s">
        <v>2517</v>
      </c>
      <c r="G357" s="12" t="s">
        <v>2540</v>
      </c>
      <c r="H357" s="12" t="s">
        <v>35</v>
      </c>
      <c r="I357" s="13" t="s">
        <v>2671</v>
      </c>
      <c r="J357" s="13" t="s">
        <v>2672</v>
      </c>
      <c r="K357" s="12" t="s">
        <v>2520</v>
      </c>
      <c r="L357" s="12" t="s">
        <v>525</v>
      </c>
      <c r="M357" s="12" t="s">
        <v>41</v>
      </c>
      <c r="N357" s="32">
        <v>4</v>
      </c>
      <c r="O357" s="28">
        <f t="shared" si="30"/>
        <v>1.978</v>
      </c>
      <c r="P357" s="17">
        <f t="shared" si="31"/>
        <v>1.978</v>
      </c>
      <c r="Q357" s="17">
        <f t="shared" si="32"/>
        <v>0</v>
      </c>
      <c r="R357" s="17">
        <f t="shared" si="33"/>
        <v>0</v>
      </c>
      <c r="S357" s="17">
        <f t="shared" si="34"/>
        <v>0.98899999999999999</v>
      </c>
      <c r="T357" s="17">
        <v>0.98899999999999999</v>
      </c>
      <c r="U357" s="17">
        <v>0</v>
      </c>
      <c r="V357" s="17">
        <v>0</v>
      </c>
      <c r="W357" s="17">
        <f t="shared" si="35"/>
        <v>0.98899999999999999</v>
      </c>
      <c r="X357" s="17">
        <v>0.98899999999999999</v>
      </c>
      <c r="Y357" s="17">
        <v>0</v>
      </c>
      <c r="Z357" s="17">
        <v>0</v>
      </c>
      <c r="AA357" s="12" t="s">
        <v>845</v>
      </c>
      <c r="AB357" s="12" t="s">
        <v>38</v>
      </c>
      <c r="AC357" s="12" t="s">
        <v>2653</v>
      </c>
      <c r="AD357" s="12" t="s">
        <v>2653</v>
      </c>
      <c r="AE357" s="12"/>
    </row>
    <row r="358" spans="1:31" ht="15" customHeight="1" x14ac:dyDescent="0.25">
      <c r="A358" s="8" t="s">
        <v>444</v>
      </c>
      <c r="B358" s="8" t="s">
        <v>2673</v>
      </c>
      <c r="C358" s="12" t="s">
        <v>2674</v>
      </c>
      <c r="D358" s="13" t="s">
        <v>35</v>
      </c>
      <c r="E358" s="12" t="s">
        <v>2553</v>
      </c>
      <c r="F358" s="12" t="s">
        <v>2517</v>
      </c>
      <c r="G358" s="12" t="s">
        <v>2553</v>
      </c>
      <c r="H358" s="12" t="s">
        <v>35</v>
      </c>
      <c r="I358" s="13" t="s">
        <v>2675</v>
      </c>
      <c r="J358" s="13">
        <v>9873003</v>
      </c>
      <c r="K358" s="12" t="s">
        <v>2520</v>
      </c>
      <c r="L358" s="12" t="s">
        <v>525</v>
      </c>
      <c r="M358" s="12" t="s">
        <v>41</v>
      </c>
      <c r="N358" s="32">
        <v>3</v>
      </c>
      <c r="O358" s="28">
        <f t="shared" si="30"/>
        <v>0.54400000000000004</v>
      </c>
      <c r="P358" s="17">
        <f t="shared" si="31"/>
        <v>0.54400000000000004</v>
      </c>
      <c r="Q358" s="17">
        <f t="shared" si="32"/>
        <v>0</v>
      </c>
      <c r="R358" s="17">
        <f t="shared" si="33"/>
        <v>0</v>
      </c>
      <c r="S358" s="17">
        <f t="shared" si="34"/>
        <v>0.27200000000000002</v>
      </c>
      <c r="T358" s="17">
        <v>0.27200000000000002</v>
      </c>
      <c r="U358" s="17">
        <v>0</v>
      </c>
      <c r="V358" s="17">
        <v>0</v>
      </c>
      <c r="W358" s="17">
        <f t="shared" si="35"/>
        <v>0.27200000000000002</v>
      </c>
      <c r="X358" s="17">
        <v>0.27200000000000002</v>
      </c>
      <c r="Y358" s="17">
        <v>0</v>
      </c>
      <c r="Z358" s="17">
        <v>0</v>
      </c>
      <c r="AA358" s="12" t="s">
        <v>845</v>
      </c>
      <c r="AB358" s="12" t="s">
        <v>38</v>
      </c>
      <c r="AC358" s="12" t="s">
        <v>2676</v>
      </c>
      <c r="AD358" s="12" t="s">
        <v>2676</v>
      </c>
      <c r="AE358" s="12"/>
    </row>
    <row r="359" spans="1:31" ht="15" customHeight="1" x14ac:dyDescent="0.25">
      <c r="A359" s="8" t="s">
        <v>445</v>
      </c>
      <c r="B359" s="8" t="s">
        <v>2677</v>
      </c>
      <c r="C359" s="12" t="s">
        <v>2678</v>
      </c>
      <c r="D359" s="13" t="s">
        <v>35</v>
      </c>
      <c r="E359" s="12" t="s">
        <v>2553</v>
      </c>
      <c r="F359" s="12" t="s">
        <v>2517</v>
      </c>
      <c r="G359" s="12" t="s">
        <v>2553</v>
      </c>
      <c r="H359" s="12" t="s">
        <v>35</v>
      </c>
      <c r="I359" s="13" t="s">
        <v>2679</v>
      </c>
      <c r="J359" s="13" t="s">
        <v>2680</v>
      </c>
      <c r="K359" s="12" t="s">
        <v>2520</v>
      </c>
      <c r="L359" s="12" t="s">
        <v>525</v>
      </c>
      <c r="M359" s="12" t="s">
        <v>56</v>
      </c>
      <c r="N359" s="32">
        <v>24</v>
      </c>
      <c r="O359" s="28">
        <f t="shared" si="30"/>
        <v>195.95</v>
      </c>
      <c r="P359" s="17">
        <f t="shared" si="31"/>
        <v>78.38</v>
      </c>
      <c r="Q359" s="17">
        <f t="shared" si="32"/>
        <v>117.57</v>
      </c>
      <c r="R359" s="17">
        <f t="shared" si="33"/>
        <v>0</v>
      </c>
      <c r="S359" s="17">
        <f t="shared" si="34"/>
        <v>97.974999999999994</v>
      </c>
      <c r="T359" s="17">
        <v>39.19</v>
      </c>
      <c r="U359" s="17">
        <v>58.784999999999997</v>
      </c>
      <c r="V359" s="17">
        <v>0</v>
      </c>
      <c r="W359" s="17">
        <f t="shared" si="35"/>
        <v>97.974999999999994</v>
      </c>
      <c r="X359" s="17">
        <v>39.19</v>
      </c>
      <c r="Y359" s="17">
        <v>58.784999999999997</v>
      </c>
      <c r="Z359" s="17">
        <v>0</v>
      </c>
      <c r="AA359" s="12" t="s">
        <v>845</v>
      </c>
      <c r="AB359" s="12" t="s">
        <v>38</v>
      </c>
      <c r="AC359" s="12" t="s">
        <v>2681</v>
      </c>
      <c r="AD359" s="12" t="s">
        <v>2681</v>
      </c>
      <c r="AE359" s="12"/>
    </row>
    <row r="360" spans="1:31" ht="15" customHeight="1" x14ac:dyDescent="0.25">
      <c r="A360" s="8" t="s">
        <v>446</v>
      </c>
      <c r="B360" s="8" t="s">
        <v>2682</v>
      </c>
      <c r="C360" s="12" t="s">
        <v>35</v>
      </c>
      <c r="D360" s="13">
        <v>22</v>
      </c>
      <c r="E360" s="12" t="s">
        <v>2574</v>
      </c>
      <c r="F360" s="12" t="s">
        <v>2517</v>
      </c>
      <c r="G360" s="12" t="s">
        <v>2574</v>
      </c>
      <c r="H360" s="12" t="s">
        <v>35</v>
      </c>
      <c r="I360" s="13" t="s">
        <v>2683</v>
      </c>
      <c r="J360" s="13" t="s">
        <v>2684</v>
      </c>
      <c r="K360" s="12" t="s">
        <v>2520</v>
      </c>
      <c r="L360" s="12" t="s">
        <v>525</v>
      </c>
      <c r="M360" s="12" t="s">
        <v>56</v>
      </c>
      <c r="N360" s="32">
        <v>31</v>
      </c>
      <c r="O360" s="28">
        <f t="shared" si="30"/>
        <v>65.561999999999998</v>
      </c>
      <c r="P360" s="17">
        <f t="shared" si="31"/>
        <v>26.224</v>
      </c>
      <c r="Q360" s="17">
        <f t="shared" si="32"/>
        <v>39.338000000000001</v>
      </c>
      <c r="R360" s="17">
        <f t="shared" si="33"/>
        <v>0</v>
      </c>
      <c r="S360" s="17">
        <f t="shared" si="34"/>
        <v>32.780999999999999</v>
      </c>
      <c r="T360" s="17">
        <v>13.112</v>
      </c>
      <c r="U360" s="17">
        <v>19.669</v>
      </c>
      <c r="V360" s="17">
        <v>0</v>
      </c>
      <c r="W360" s="17">
        <f t="shared" si="35"/>
        <v>32.780999999999999</v>
      </c>
      <c r="X360" s="17">
        <v>13.112</v>
      </c>
      <c r="Y360" s="17">
        <v>19.669</v>
      </c>
      <c r="Z360" s="17">
        <v>0</v>
      </c>
      <c r="AA360" s="12" t="s">
        <v>845</v>
      </c>
      <c r="AB360" s="12" t="s">
        <v>38</v>
      </c>
      <c r="AC360" s="12" t="s">
        <v>2681</v>
      </c>
      <c r="AD360" s="12" t="s">
        <v>2681</v>
      </c>
      <c r="AE360" s="12"/>
    </row>
    <row r="361" spans="1:31" ht="15" customHeight="1" x14ac:dyDescent="0.25">
      <c r="A361" s="8" t="s">
        <v>447</v>
      </c>
      <c r="B361" s="8" t="s">
        <v>2685</v>
      </c>
      <c r="C361" s="12" t="s">
        <v>35</v>
      </c>
      <c r="D361" s="13" t="s">
        <v>35</v>
      </c>
      <c r="E361" s="12" t="s">
        <v>2529</v>
      </c>
      <c r="F361" s="12" t="s">
        <v>2517</v>
      </c>
      <c r="G361" s="12" t="s">
        <v>2529</v>
      </c>
      <c r="H361" s="12" t="s">
        <v>35</v>
      </c>
      <c r="I361" s="13" t="s">
        <v>2686</v>
      </c>
      <c r="J361" s="13" t="s">
        <v>2687</v>
      </c>
      <c r="K361" s="12" t="s">
        <v>2520</v>
      </c>
      <c r="L361" s="12" t="s">
        <v>525</v>
      </c>
      <c r="M361" s="12" t="s">
        <v>56</v>
      </c>
      <c r="N361" s="32">
        <v>18</v>
      </c>
      <c r="O361" s="28">
        <f t="shared" si="30"/>
        <v>48.352000000000004</v>
      </c>
      <c r="P361" s="17">
        <f t="shared" si="31"/>
        <v>19.341999999999999</v>
      </c>
      <c r="Q361" s="17">
        <f t="shared" si="32"/>
        <v>29.01</v>
      </c>
      <c r="R361" s="17">
        <f t="shared" si="33"/>
        <v>0</v>
      </c>
      <c r="S361" s="17">
        <f t="shared" si="34"/>
        <v>24.176000000000002</v>
      </c>
      <c r="T361" s="17">
        <v>9.6709999999999994</v>
      </c>
      <c r="U361" s="17">
        <v>14.505000000000001</v>
      </c>
      <c r="V361" s="17">
        <v>0</v>
      </c>
      <c r="W361" s="17">
        <f t="shared" si="35"/>
        <v>24.176000000000002</v>
      </c>
      <c r="X361" s="17">
        <v>9.6709999999999994</v>
      </c>
      <c r="Y361" s="17">
        <v>14.505000000000001</v>
      </c>
      <c r="Z361" s="17">
        <v>0</v>
      </c>
      <c r="AA361" s="12" t="s">
        <v>845</v>
      </c>
      <c r="AB361" s="12" t="s">
        <v>38</v>
      </c>
      <c r="AC361" s="12" t="s">
        <v>2676</v>
      </c>
      <c r="AD361" s="12" t="s">
        <v>2676</v>
      </c>
      <c r="AE361" s="12"/>
    </row>
    <row r="362" spans="1:31" ht="15" customHeight="1" x14ac:dyDescent="0.25">
      <c r="A362" s="8" t="s">
        <v>448</v>
      </c>
      <c r="B362" s="8" t="s">
        <v>2688</v>
      </c>
      <c r="C362" s="12" t="s">
        <v>1952</v>
      </c>
      <c r="D362" s="13" t="s">
        <v>2689</v>
      </c>
      <c r="E362" s="12" t="s">
        <v>2553</v>
      </c>
      <c r="F362" s="12" t="s">
        <v>2517</v>
      </c>
      <c r="G362" s="12" t="s">
        <v>2553</v>
      </c>
      <c r="H362" s="12" t="s">
        <v>35</v>
      </c>
      <c r="I362" s="13" t="s">
        <v>2690</v>
      </c>
      <c r="J362" s="13" t="s">
        <v>2691</v>
      </c>
      <c r="K362" s="12" t="s">
        <v>2520</v>
      </c>
      <c r="L362" s="12" t="s">
        <v>525</v>
      </c>
      <c r="M362" s="12" t="s">
        <v>41</v>
      </c>
      <c r="N362" s="32">
        <v>11</v>
      </c>
      <c r="O362" s="28">
        <f t="shared" si="30"/>
        <v>0.66200000000000003</v>
      </c>
      <c r="P362" s="17">
        <f t="shared" si="31"/>
        <v>0.66200000000000003</v>
      </c>
      <c r="Q362" s="17">
        <f t="shared" si="32"/>
        <v>0</v>
      </c>
      <c r="R362" s="17">
        <f t="shared" si="33"/>
        <v>0</v>
      </c>
      <c r="S362" s="17">
        <f t="shared" si="34"/>
        <v>0.33100000000000002</v>
      </c>
      <c r="T362" s="17">
        <v>0.33100000000000002</v>
      </c>
      <c r="U362" s="17">
        <v>0</v>
      </c>
      <c r="V362" s="17">
        <v>0</v>
      </c>
      <c r="W362" s="17">
        <f t="shared" si="35"/>
        <v>0.33100000000000002</v>
      </c>
      <c r="X362" s="17">
        <v>0.33100000000000002</v>
      </c>
      <c r="Y362" s="17">
        <v>0</v>
      </c>
      <c r="Z362" s="17">
        <v>0</v>
      </c>
      <c r="AA362" s="12" t="s">
        <v>845</v>
      </c>
      <c r="AB362" s="12" t="s">
        <v>38</v>
      </c>
      <c r="AC362" s="12" t="s">
        <v>2676</v>
      </c>
      <c r="AD362" s="12" t="s">
        <v>2676</v>
      </c>
      <c r="AE362" s="12"/>
    </row>
    <row r="363" spans="1:31" ht="15" customHeight="1" x14ac:dyDescent="0.25">
      <c r="A363" s="8" t="s">
        <v>449</v>
      </c>
      <c r="B363" s="8" t="s">
        <v>2692</v>
      </c>
      <c r="C363" s="12" t="s">
        <v>2624</v>
      </c>
      <c r="D363" s="13" t="s">
        <v>35</v>
      </c>
      <c r="E363" s="12" t="s">
        <v>2553</v>
      </c>
      <c r="F363" s="12" t="s">
        <v>2517</v>
      </c>
      <c r="G363" s="12" t="s">
        <v>2553</v>
      </c>
      <c r="H363" s="12" t="s">
        <v>35</v>
      </c>
      <c r="I363" s="13" t="s">
        <v>2693</v>
      </c>
      <c r="J363" s="13" t="s">
        <v>2694</v>
      </c>
      <c r="K363" s="12" t="s">
        <v>2520</v>
      </c>
      <c r="L363" s="12" t="s">
        <v>525</v>
      </c>
      <c r="M363" s="12" t="s">
        <v>56</v>
      </c>
      <c r="N363" s="32">
        <v>35</v>
      </c>
      <c r="O363" s="28">
        <f t="shared" si="30"/>
        <v>137.91999999999999</v>
      </c>
      <c r="P363" s="17">
        <f t="shared" si="31"/>
        <v>55.167999999999999</v>
      </c>
      <c r="Q363" s="17">
        <f t="shared" si="32"/>
        <v>82.751999999999995</v>
      </c>
      <c r="R363" s="17">
        <f t="shared" si="33"/>
        <v>0</v>
      </c>
      <c r="S363" s="17">
        <f t="shared" si="34"/>
        <v>68.959999999999994</v>
      </c>
      <c r="T363" s="17">
        <v>27.584</v>
      </c>
      <c r="U363" s="17">
        <v>41.375999999999998</v>
      </c>
      <c r="V363" s="17">
        <v>0</v>
      </c>
      <c r="W363" s="17">
        <f t="shared" si="35"/>
        <v>68.959999999999994</v>
      </c>
      <c r="X363" s="17">
        <v>27.584</v>
      </c>
      <c r="Y363" s="17">
        <v>41.375999999999998</v>
      </c>
      <c r="Z363" s="17">
        <v>0</v>
      </c>
      <c r="AA363" s="12" t="s">
        <v>845</v>
      </c>
      <c r="AB363" s="12" t="s">
        <v>38</v>
      </c>
      <c r="AC363" s="12" t="s">
        <v>2676</v>
      </c>
      <c r="AD363" s="12" t="s">
        <v>2676</v>
      </c>
      <c r="AE363" s="12"/>
    </row>
    <row r="364" spans="1:31" ht="15" customHeight="1" x14ac:dyDescent="0.25">
      <c r="A364" s="8" t="s">
        <v>450</v>
      </c>
      <c r="B364" s="8" t="s">
        <v>2695</v>
      </c>
      <c r="C364" s="12" t="s">
        <v>2624</v>
      </c>
      <c r="D364" s="13">
        <v>22</v>
      </c>
      <c r="E364" s="12" t="s">
        <v>2553</v>
      </c>
      <c r="F364" s="12" t="s">
        <v>2517</v>
      </c>
      <c r="G364" s="12" t="s">
        <v>2553</v>
      </c>
      <c r="H364" s="12" t="s">
        <v>35</v>
      </c>
      <c r="I364" s="13" t="s">
        <v>2696</v>
      </c>
      <c r="J364" s="13" t="s">
        <v>2697</v>
      </c>
      <c r="K364" s="12" t="s">
        <v>2520</v>
      </c>
      <c r="L364" s="12" t="s">
        <v>525</v>
      </c>
      <c r="M364" s="12" t="s">
        <v>56</v>
      </c>
      <c r="N364" s="32">
        <v>13</v>
      </c>
      <c r="O364" s="28">
        <f t="shared" si="30"/>
        <v>15.669999999999998</v>
      </c>
      <c r="P364" s="17">
        <f t="shared" si="31"/>
        <v>6.2679999999999998</v>
      </c>
      <c r="Q364" s="17">
        <f t="shared" si="32"/>
        <v>9.4019999999999992</v>
      </c>
      <c r="R364" s="17">
        <f t="shared" si="33"/>
        <v>0</v>
      </c>
      <c r="S364" s="17">
        <f t="shared" si="34"/>
        <v>7.8349999999999991</v>
      </c>
      <c r="T364" s="17">
        <v>3.1339999999999999</v>
      </c>
      <c r="U364" s="17">
        <v>4.7009999999999996</v>
      </c>
      <c r="V364" s="17">
        <v>0</v>
      </c>
      <c r="W364" s="17">
        <f t="shared" si="35"/>
        <v>7.8349999999999991</v>
      </c>
      <c r="X364" s="17">
        <v>3.1339999999999999</v>
      </c>
      <c r="Y364" s="17">
        <v>4.7009999999999996</v>
      </c>
      <c r="Z364" s="17">
        <v>0</v>
      </c>
      <c r="AA364" s="12" t="s">
        <v>845</v>
      </c>
      <c r="AB364" s="12" t="s">
        <v>38</v>
      </c>
      <c r="AC364" s="12" t="s">
        <v>2676</v>
      </c>
      <c r="AD364" s="12" t="s">
        <v>2676</v>
      </c>
      <c r="AE364" s="12"/>
    </row>
    <row r="365" spans="1:31" ht="15" customHeight="1" x14ac:dyDescent="0.25">
      <c r="A365" s="8" t="s">
        <v>451</v>
      </c>
      <c r="B365" s="8" t="s">
        <v>2698</v>
      </c>
      <c r="C365" s="12" t="s">
        <v>39</v>
      </c>
      <c r="D365" s="13" t="s">
        <v>35</v>
      </c>
      <c r="E365" s="12" t="s">
        <v>2553</v>
      </c>
      <c r="F365" s="12" t="s">
        <v>2517</v>
      </c>
      <c r="G365" s="12" t="s">
        <v>2553</v>
      </c>
      <c r="H365" s="12" t="s">
        <v>35</v>
      </c>
      <c r="I365" s="13" t="s">
        <v>2699</v>
      </c>
      <c r="J365" s="13" t="s">
        <v>2700</v>
      </c>
      <c r="K365" s="12" t="s">
        <v>2520</v>
      </c>
      <c r="L365" s="12" t="s">
        <v>525</v>
      </c>
      <c r="M365" s="12" t="s">
        <v>56</v>
      </c>
      <c r="N365" s="32">
        <v>4</v>
      </c>
      <c r="O365" s="28">
        <f t="shared" si="30"/>
        <v>6.82</v>
      </c>
      <c r="P365" s="17">
        <f t="shared" si="31"/>
        <v>2.7280000000000002</v>
      </c>
      <c r="Q365" s="17">
        <f t="shared" si="32"/>
        <v>4.0919999999999996</v>
      </c>
      <c r="R365" s="17">
        <f t="shared" si="33"/>
        <v>0</v>
      </c>
      <c r="S365" s="17">
        <f t="shared" si="34"/>
        <v>3.41</v>
      </c>
      <c r="T365" s="17">
        <v>1.3640000000000001</v>
      </c>
      <c r="U365" s="17">
        <v>2.0459999999999998</v>
      </c>
      <c r="V365" s="17">
        <v>0</v>
      </c>
      <c r="W365" s="17">
        <f t="shared" si="35"/>
        <v>3.41</v>
      </c>
      <c r="X365" s="17">
        <v>1.3640000000000001</v>
      </c>
      <c r="Y365" s="17">
        <v>2.0459999999999998</v>
      </c>
      <c r="Z365" s="17">
        <v>0</v>
      </c>
      <c r="AA365" s="12" t="s">
        <v>845</v>
      </c>
      <c r="AB365" s="12" t="s">
        <v>38</v>
      </c>
      <c r="AC365" s="12" t="s">
        <v>2676</v>
      </c>
      <c r="AD365" s="12" t="s">
        <v>2676</v>
      </c>
      <c r="AE365" s="12"/>
    </row>
    <row r="366" spans="1:31" ht="15" customHeight="1" x14ac:dyDescent="0.25">
      <c r="A366" s="8" t="s">
        <v>452</v>
      </c>
      <c r="B366" s="8" t="s">
        <v>2701</v>
      </c>
      <c r="C366" s="12" t="s">
        <v>79</v>
      </c>
      <c r="D366" s="13" t="s">
        <v>35</v>
      </c>
      <c r="E366" s="12" t="s">
        <v>2553</v>
      </c>
      <c r="F366" s="12" t="s">
        <v>2517</v>
      </c>
      <c r="G366" s="12" t="s">
        <v>2553</v>
      </c>
      <c r="H366" s="12" t="s">
        <v>35</v>
      </c>
      <c r="I366" s="13" t="s">
        <v>2702</v>
      </c>
      <c r="J366" s="13" t="s">
        <v>2703</v>
      </c>
      <c r="K366" s="12" t="s">
        <v>2520</v>
      </c>
      <c r="L366" s="12" t="s">
        <v>525</v>
      </c>
      <c r="M366" s="12" t="s">
        <v>56</v>
      </c>
      <c r="N366" s="32">
        <v>4</v>
      </c>
      <c r="O366" s="28">
        <f t="shared" si="30"/>
        <v>3.7</v>
      </c>
      <c r="P366" s="17">
        <f t="shared" si="31"/>
        <v>1.48</v>
      </c>
      <c r="Q366" s="17">
        <f t="shared" si="32"/>
        <v>2.2200000000000002</v>
      </c>
      <c r="R366" s="17">
        <f t="shared" si="33"/>
        <v>0</v>
      </c>
      <c r="S366" s="17">
        <f t="shared" si="34"/>
        <v>1.85</v>
      </c>
      <c r="T366" s="17">
        <v>0.74</v>
      </c>
      <c r="U366" s="17">
        <v>1.1100000000000001</v>
      </c>
      <c r="V366" s="17">
        <v>0</v>
      </c>
      <c r="W366" s="17">
        <f t="shared" si="35"/>
        <v>1.85</v>
      </c>
      <c r="X366" s="17">
        <v>0.74</v>
      </c>
      <c r="Y366" s="17">
        <v>1.1100000000000001</v>
      </c>
      <c r="Z366" s="17">
        <v>0</v>
      </c>
      <c r="AA366" s="12" t="s">
        <v>845</v>
      </c>
      <c r="AB366" s="12" t="s">
        <v>38</v>
      </c>
      <c r="AC366" s="12" t="s">
        <v>2676</v>
      </c>
      <c r="AD366" s="12" t="s">
        <v>2676</v>
      </c>
      <c r="AE366" s="12"/>
    </row>
    <row r="367" spans="1:31" ht="15" customHeight="1" x14ac:dyDescent="0.25">
      <c r="A367" s="8" t="s">
        <v>453</v>
      </c>
      <c r="B367" s="8" t="s">
        <v>2704</v>
      </c>
      <c r="C367" s="12" t="s">
        <v>35</v>
      </c>
      <c r="D367" s="13" t="s">
        <v>35</v>
      </c>
      <c r="E367" s="12" t="s">
        <v>124</v>
      </c>
      <c r="F367" s="12" t="s">
        <v>2517</v>
      </c>
      <c r="G367" s="12" t="s">
        <v>124</v>
      </c>
      <c r="H367" s="12" t="s">
        <v>35</v>
      </c>
      <c r="I367" s="13" t="s">
        <v>2705</v>
      </c>
      <c r="J367" s="13" t="s">
        <v>2706</v>
      </c>
      <c r="K367" s="12" t="s">
        <v>2520</v>
      </c>
      <c r="L367" s="12" t="s">
        <v>525</v>
      </c>
      <c r="M367" s="12" t="s">
        <v>56</v>
      </c>
      <c r="N367" s="32">
        <v>3</v>
      </c>
      <c r="O367" s="28">
        <f t="shared" si="30"/>
        <v>1.742</v>
      </c>
      <c r="P367" s="17">
        <f t="shared" si="31"/>
        <v>0.69599999999999995</v>
      </c>
      <c r="Q367" s="17">
        <f t="shared" si="32"/>
        <v>1.046</v>
      </c>
      <c r="R367" s="17">
        <f t="shared" si="33"/>
        <v>0</v>
      </c>
      <c r="S367" s="17">
        <f t="shared" si="34"/>
        <v>0.871</v>
      </c>
      <c r="T367" s="17">
        <v>0.34799999999999998</v>
      </c>
      <c r="U367" s="17">
        <v>0.52300000000000002</v>
      </c>
      <c r="V367" s="17">
        <v>0</v>
      </c>
      <c r="W367" s="17">
        <f t="shared" si="35"/>
        <v>0.871</v>
      </c>
      <c r="X367" s="17">
        <v>0.34799999999999998</v>
      </c>
      <c r="Y367" s="17">
        <v>0.52300000000000002</v>
      </c>
      <c r="Z367" s="17">
        <v>0</v>
      </c>
      <c r="AA367" s="12" t="s">
        <v>845</v>
      </c>
      <c r="AB367" s="12" t="s">
        <v>38</v>
      </c>
      <c r="AC367" s="12" t="s">
        <v>2676</v>
      </c>
      <c r="AD367" s="12" t="s">
        <v>2676</v>
      </c>
      <c r="AE367" s="12"/>
    </row>
    <row r="368" spans="1:31" ht="15" customHeight="1" x14ac:dyDescent="0.25">
      <c r="A368" s="8" t="s">
        <v>454</v>
      </c>
      <c r="B368" s="8" t="s">
        <v>2707</v>
      </c>
      <c r="C368" s="12" t="s">
        <v>35</v>
      </c>
      <c r="D368" s="13" t="s">
        <v>35</v>
      </c>
      <c r="E368" s="12" t="s">
        <v>2534</v>
      </c>
      <c r="F368" s="12" t="s">
        <v>2517</v>
      </c>
      <c r="G368" s="12" t="s">
        <v>2534</v>
      </c>
      <c r="H368" s="12" t="s">
        <v>35</v>
      </c>
      <c r="I368" s="13" t="s">
        <v>2708</v>
      </c>
      <c r="J368" s="13" t="s">
        <v>2709</v>
      </c>
      <c r="K368" s="12" t="s">
        <v>2520</v>
      </c>
      <c r="L368" s="12" t="s">
        <v>525</v>
      </c>
      <c r="M368" s="12" t="s">
        <v>56</v>
      </c>
      <c r="N368" s="32">
        <v>18</v>
      </c>
      <c r="O368" s="28">
        <f t="shared" si="30"/>
        <v>32.44</v>
      </c>
      <c r="P368" s="17">
        <f t="shared" si="31"/>
        <v>12.976000000000001</v>
      </c>
      <c r="Q368" s="17">
        <f t="shared" si="32"/>
        <v>19.463999999999999</v>
      </c>
      <c r="R368" s="17">
        <f t="shared" si="33"/>
        <v>0</v>
      </c>
      <c r="S368" s="17">
        <f t="shared" si="34"/>
        <v>16.22</v>
      </c>
      <c r="T368" s="17">
        <v>6.4880000000000004</v>
      </c>
      <c r="U368" s="17">
        <v>9.7319999999999993</v>
      </c>
      <c r="V368" s="17">
        <v>0</v>
      </c>
      <c r="W368" s="17">
        <f t="shared" si="35"/>
        <v>16.22</v>
      </c>
      <c r="X368" s="17">
        <v>6.4880000000000004</v>
      </c>
      <c r="Y368" s="17">
        <v>9.7319999999999993</v>
      </c>
      <c r="Z368" s="17">
        <v>0</v>
      </c>
      <c r="AA368" s="12" t="s">
        <v>845</v>
      </c>
      <c r="AB368" s="12" t="s">
        <v>38</v>
      </c>
      <c r="AC368" s="12" t="s">
        <v>2681</v>
      </c>
      <c r="AD368" s="12" t="s">
        <v>2681</v>
      </c>
      <c r="AE368" s="12"/>
    </row>
    <row r="369" spans="1:31" ht="15" customHeight="1" x14ac:dyDescent="0.25">
      <c r="A369" s="8" t="s">
        <v>455</v>
      </c>
      <c r="B369" s="8" t="s">
        <v>2710</v>
      </c>
      <c r="C369" s="12" t="s">
        <v>35</v>
      </c>
      <c r="D369" s="13" t="s">
        <v>35</v>
      </c>
      <c r="E369" s="12" t="s">
        <v>2532</v>
      </c>
      <c r="F369" s="12" t="s">
        <v>2517</v>
      </c>
      <c r="G369" s="12" t="s">
        <v>2532</v>
      </c>
      <c r="H369" s="12" t="s">
        <v>35</v>
      </c>
      <c r="I369" s="13" t="s">
        <v>2711</v>
      </c>
      <c r="J369" s="13" t="s">
        <v>2712</v>
      </c>
      <c r="K369" s="12" t="s">
        <v>2520</v>
      </c>
      <c r="L369" s="12" t="s">
        <v>525</v>
      </c>
      <c r="M369" s="12" t="s">
        <v>56</v>
      </c>
      <c r="N369" s="32">
        <v>17</v>
      </c>
      <c r="O369" s="28">
        <f t="shared" si="30"/>
        <v>27.722000000000001</v>
      </c>
      <c r="P369" s="17">
        <f t="shared" si="31"/>
        <v>11.087999999999999</v>
      </c>
      <c r="Q369" s="17">
        <f t="shared" si="32"/>
        <v>16.634</v>
      </c>
      <c r="R369" s="17">
        <f t="shared" si="33"/>
        <v>0</v>
      </c>
      <c r="S369" s="17">
        <f t="shared" si="34"/>
        <v>13.861000000000001</v>
      </c>
      <c r="T369" s="17">
        <v>5.5439999999999996</v>
      </c>
      <c r="U369" s="17">
        <v>8.3170000000000002</v>
      </c>
      <c r="V369" s="17">
        <v>0</v>
      </c>
      <c r="W369" s="17">
        <f t="shared" si="35"/>
        <v>13.861000000000001</v>
      </c>
      <c r="X369" s="17">
        <v>5.5439999999999996</v>
      </c>
      <c r="Y369" s="17">
        <v>8.3170000000000002</v>
      </c>
      <c r="Z369" s="17">
        <v>0</v>
      </c>
      <c r="AA369" s="12" t="s">
        <v>845</v>
      </c>
      <c r="AB369" s="12" t="s">
        <v>38</v>
      </c>
      <c r="AC369" s="12" t="s">
        <v>2676</v>
      </c>
      <c r="AD369" s="12" t="s">
        <v>2676</v>
      </c>
      <c r="AE369" s="12"/>
    </row>
    <row r="370" spans="1:31" ht="15" customHeight="1" x14ac:dyDescent="0.25">
      <c r="A370" s="8" t="s">
        <v>456</v>
      </c>
      <c r="B370" s="12" t="s">
        <v>879</v>
      </c>
      <c r="C370" s="12" t="s">
        <v>96</v>
      </c>
      <c r="D370" s="13" t="s">
        <v>35</v>
      </c>
      <c r="E370" s="12" t="s">
        <v>2750</v>
      </c>
      <c r="F370" s="12" t="s">
        <v>2754</v>
      </c>
      <c r="G370" s="12" t="s">
        <v>2750</v>
      </c>
      <c r="H370" s="12" t="s">
        <v>35</v>
      </c>
      <c r="I370" s="13" t="s">
        <v>2858</v>
      </c>
      <c r="J370" s="13" t="s">
        <v>2859</v>
      </c>
      <c r="K370" s="12" t="s">
        <v>36</v>
      </c>
      <c r="L370" s="12" t="s">
        <v>525</v>
      </c>
      <c r="M370" s="12" t="s">
        <v>56</v>
      </c>
      <c r="N370" s="32">
        <v>25</v>
      </c>
      <c r="O370" s="28">
        <f t="shared" si="30"/>
        <v>59.77</v>
      </c>
      <c r="P370" s="17">
        <f t="shared" si="31"/>
        <v>23.908000000000001</v>
      </c>
      <c r="Q370" s="17">
        <f t="shared" si="32"/>
        <v>35.862000000000002</v>
      </c>
      <c r="R370" s="17">
        <f t="shared" si="33"/>
        <v>0</v>
      </c>
      <c r="S370" s="17">
        <f t="shared" si="34"/>
        <v>29.885000000000002</v>
      </c>
      <c r="T370" s="17">
        <v>11.954000000000001</v>
      </c>
      <c r="U370" s="17">
        <v>17.931000000000001</v>
      </c>
      <c r="V370" s="17">
        <v>0</v>
      </c>
      <c r="W370" s="17">
        <f t="shared" si="35"/>
        <v>29.885000000000002</v>
      </c>
      <c r="X370" s="17">
        <v>11.954000000000001</v>
      </c>
      <c r="Y370" s="17">
        <v>17.931000000000001</v>
      </c>
      <c r="Z370" s="17">
        <v>0</v>
      </c>
      <c r="AA370" s="12" t="s">
        <v>845</v>
      </c>
      <c r="AB370" s="12" t="s">
        <v>38</v>
      </c>
      <c r="AC370" s="12" t="s">
        <v>2713</v>
      </c>
      <c r="AD370" s="12" t="s">
        <v>2713</v>
      </c>
      <c r="AE370" s="12"/>
    </row>
    <row r="371" spans="1:31" ht="15" customHeight="1" x14ac:dyDescent="0.25">
      <c r="A371" s="8" t="s">
        <v>457</v>
      </c>
      <c r="B371" s="12" t="s">
        <v>2860</v>
      </c>
      <c r="C371" s="12" t="s">
        <v>179</v>
      </c>
      <c r="D371" s="13" t="s">
        <v>35</v>
      </c>
      <c r="E371" s="12" t="s">
        <v>2722</v>
      </c>
      <c r="F371" s="12" t="s">
        <v>2723</v>
      </c>
      <c r="G371" s="12" t="s">
        <v>2722</v>
      </c>
      <c r="H371" s="12" t="s">
        <v>35</v>
      </c>
      <c r="I371" s="13" t="s">
        <v>2861</v>
      </c>
      <c r="J371" s="13" t="s">
        <v>2862</v>
      </c>
      <c r="K371" s="12" t="s">
        <v>36</v>
      </c>
      <c r="L371" s="12" t="s">
        <v>525</v>
      </c>
      <c r="M371" s="12" t="s">
        <v>56</v>
      </c>
      <c r="N371" s="32">
        <v>20</v>
      </c>
      <c r="O371" s="28">
        <f t="shared" si="30"/>
        <v>15.324000000000002</v>
      </c>
      <c r="P371" s="17">
        <f t="shared" si="31"/>
        <v>6.13</v>
      </c>
      <c r="Q371" s="17">
        <f t="shared" si="32"/>
        <v>9.1940000000000008</v>
      </c>
      <c r="R371" s="17">
        <f t="shared" si="33"/>
        <v>0</v>
      </c>
      <c r="S371" s="17">
        <f t="shared" si="34"/>
        <v>7.6620000000000008</v>
      </c>
      <c r="T371" s="17">
        <v>3.0649999999999999</v>
      </c>
      <c r="U371" s="17">
        <v>4.5970000000000004</v>
      </c>
      <c r="V371" s="17">
        <v>0</v>
      </c>
      <c r="W371" s="17">
        <f t="shared" si="35"/>
        <v>7.6620000000000008</v>
      </c>
      <c r="X371" s="17">
        <v>3.0649999999999999</v>
      </c>
      <c r="Y371" s="17">
        <v>4.5970000000000004</v>
      </c>
      <c r="Z371" s="17">
        <v>0</v>
      </c>
      <c r="AA371" s="12" t="s">
        <v>845</v>
      </c>
      <c r="AB371" s="12" t="s">
        <v>38</v>
      </c>
      <c r="AC371" s="12" t="s">
        <v>2713</v>
      </c>
      <c r="AD371" s="12" t="s">
        <v>2713</v>
      </c>
      <c r="AE371" s="12"/>
    </row>
    <row r="372" spans="1:31" ht="15" customHeight="1" x14ac:dyDescent="0.25">
      <c r="A372" s="8" t="s">
        <v>458</v>
      </c>
      <c r="B372" s="12" t="s">
        <v>879</v>
      </c>
      <c r="C372" s="12" t="s">
        <v>35</v>
      </c>
      <c r="D372" s="13" t="s">
        <v>111</v>
      </c>
      <c r="E372" s="12" t="s">
        <v>2775</v>
      </c>
      <c r="F372" s="12" t="s">
        <v>2754</v>
      </c>
      <c r="G372" s="12" t="s">
        <v>2750</v>
      </c>
      <c r="H372" s="12" t="s">
        <v>35</v>
      </c>
      <c r="I372" s="13" t="s">
        <v>2863</v>
      </c>
      <c r="J372" s="13" t="s">
        <v>2864</v>
      </c>
      <c r="K372" s="12" t="s">
        <v>36</v>
      </c>
      <c r="L372" s="12" t="s">
        <v>525</v>
      </c>
      <c r="M372" s="12" t="s">
        <v>56</v>
      </c>
      <c r="N372" s="32">
        <v>15</v>
      </c>
      <c r="O372" s="28">
        <f t="shared" si="30"/>
        <v>0.438</v>
      </c>
      <c r="P372" s="17">
        <f t="shared" si="31"/>
        <v>0.17599999999999999</v>
      </c>
      <c r="Q372" s="17">
        <f t="shared" si="32"/>
        <v>0.26200000000000001</v>
      </c>
      <c r="R372" s="17">
        <f t="shared" si="33"/>
        <v>0</v>
      </c>
      <c r="S372" s="17">
        <f t="shared" si="34"/>
        <v>0.219</v>
      </c>
      <c r="T372" s="17">
        <v>8.7999999999999995E-2</v>
      </c>
      <c r="U372" s="17">
        <v>0.13100000000000001</v>
      </c>
      <c r="V372" s="17">
        <v>0</v>
      </c>
      <c r="W372" s="17">
        <f t="shared" si="35"/>
        <v>0.219</v>
      </c>
      <c r="X372" s="17">
        <v>8.7999999999999995E-2</v>
      </c>
      <c r="Y372" s="17">
        <v>0.13100000000000001</v>
      </c>
      <c r="Z372" s="17">
        <v>0</v>
      </c>
      <c r="AA372" s="12" t="s">
        <v>845</v>
      </c>
      <c r="AB372" s="12" t="s">
        <v>38</v>
      </c>
      <c r="AC372" s="12" t="s">
        <v>2713</v>
      </c>
      <c r="AD372" s="12" t="s">
        <v>2713</v>
      </c>
      <c r="AE372" s="12"/>
    </row>
    <row r="373" spans="1:31" ht="15" customHeight="1" x14ac:dyDescent="0.25">
      <c r="A373" s="8" t="s">
        <v>459</v>
      </c>
      <c r="B373" s="12" t="s">
        <v>2865</v>
      </c>
      <c r="C373" s="12" t="s">
        <v>96</v>
      </c>
      <c r="D373" s="13" t="s">
        <v>2866</v>
      </c>
      <c r="E373" s="12" t="s">
        <v>2750</v>
      </c>
      <c r="F373" s="12" t="s">
        <v>2754</v>
      </c>
      <c r="G373" s="12" t="s">
        <v>2750</v>
      </c>
      <c r="H373" s="12" t="s">
        <v>35</v>
      </c>
      <c r="I373" s="13" t="s">
        <v>2867</v>
      </c>
      <c r="J373" s="13" t="s">
        <v>2868</v>
      </c>
      <c r="K373" s="12" t="s">
        <v>36</v>
      </c>
      <c r="L373" s="12" t="s">
        <v>525</v>
      </c>
      <c r="M373" s="12" t="s">
        <v>56</v>
      </c>
      <c r="N373" s="32">
        <v>25</v>
      </c>
      <c r="O373" s="28">
        <f t="shared" si="30"/>
        <v>62.42</v>
      </c>
      <c r="P373" s="17">
        <f t="shared" si="31"/>
        <v>24.968</v>
      </c>
      <c r="Q373" s="17">
        <f t="shared" si="32"/>
        <v>37.451999999999998</v>
      </c>
      <c r="R373" s="17">
        <f t="shared" si="33"/>
        <v>0</v>
      </c>
      <c r="S373" s="17">
        <f t="shared" si="34"/>
        <v>31.21</v>
      </c>
      <c r="T373" s="17">
        <v>12.484</v>
      </c>
      <c r="U373" s="17">
        <v>18.725999999999999</v>
      </c>
      <c r="V373" s="17">
        <v>0</v>
      </c>
      <c r="W373" s="17">
        <f t="shared" si="35"/>
        <v>31.21</v>
      </c>
      <c r="X373" s="17">
        <v>12.484</v>
      </c>
      <c r="Y373" s="17">
        <v>18.725999999999999</v>
      </c>
      <c r="Z373" s="17">
        <v>0</v>
      </c>
      <c r="AA373" s="12" t="s">
        <v>845</v>
      </c>
      <c r="AB373" s="12" t="s">
        <v>38</v>
      </c>
      <c r="AC373" s="12" t="s">
        <v>2713</v>
      </c>
      <c r="AD373" s="12" t="s">
        <v>2713</v>
      </c>
      <c r="AE373" s="12"/>
    </row>
    <row r="374" spans="1:31" ht="15" customHeight="1" x14ac:dyDescent="0.25">
      <c r="A374" s="8" t="s">
        <v>460</v>
      </c>
      <c r="B374" s="12" t="s">
        <v>2869</v>
      </c>
      <c r="C374" s="12" t="s">
        <v>179</v>
      </c>
      <c r="D374" s="13" t="s">
        <v>70</v>
      </c>
      <c r="E374" s="12" t="s">
        <v>2722</v>
      </c>
      <c r="F374" s="12" t="s">
        <v>2723</v>
      </c>
      <c r="G374" s="12" t="s">
        <v>2722</v>
      </c>
      <c r="H374" s="12" t="s">
        <v>35</v>
      </c>
      <c r="I374" s="13" t="s">
        <v>2870</v>
      </c>
      <c r="J374" s="13" t="s">
        <v>2871</v>
      </c>
      <c r="K374" s="12" t="s">
        <v>36</v>
      </c>
      <c r="L374" s="12" t="s">
        <v>525</v>
      </c>
      <c r="M374" s="12" t="s">
        <v>117</v>
      </c>
      <c r="N374" s="32">
        <v>4</v>
      </c>
      <c r="O374" s="28">
        <f t="shared" si="30"/>
        <v>7.5999999999999998E-2</v>
      </c>
      <c r="P374" s="17">
        <f t="shared" si="31"/>
        <v>7.5999999999999998E-2</v>
      </c>
      <c r="Q374" s="17">
        <f t="shared" si="32"/>
        <v>0</v>
      </c>
      <c r="R374" s="17">
        <f t="shared" si="33"/>
        <v>0</v>
      </c>
      <c r="S374" s="17">
        <f t="shared" si="34"/>
        <v>3.7999999999999999E-2</v>
      </c>
      <c r="T374" s="17">
        <v>3.7999999999999999E-2</v>
      </c>
      <c r="U374" s="17">
        <v>0</v>
      </c>
      <c r="V374" s="17">
        <v>0</v>
      </c>
      <c r="W374" s="17">
        <f t="shared" si="35"/>
        <v>3.7999999999999999E-2</v>
      </c>
      <c r="X374" s="17">
        <v>3.7999999999999999E-2</v>
      </c>
      <c r="Y374" s="17">
        <v>0</v>
      </c>
      <c r="Z374" s="17">
        <v>0</v>
      </c>
      <c r="AA374" s="12" t="s">
        <v>845</v>
      </c>
      <c r="AB374" s="12" t="s">
        <v>38</v>
      </c>
      <c r="AC374" s="12" t="s">
        <v>2713</v>
      </c>
      <c r="AD374" s="12" t="s">
        <v>2713</v>
      </c>
      <c r="AE374" s="12"/>
    </row>
    <row r="375" spans="1:31" ht="15" customHeight="1" x14ac:dyDescent="0.25">
      <c r="A375" s="8" t="s">
        <v>461</v>
      </c>
      <c r="B375" s="12" t="s">
        <v>2869</v>
      </c>
      <c r="C375" s="12" t="s">
        <v>532</v>
      </c>
      <c r="D375" s="13" t="s">
        <v>108</v>
      </c>
      <c r="E375" s="12" t="s">
        <v>2750</v>
      </c>
      <c r="F375" s="12" t="s">
        <v>2754</v>
      </c>
      <c r="G375" s="12" t="s">
        <v>2750</v>
      </c>
      <c r="H375" s="12" t="s">
        <v>35</v>
      </c>
      <c r="I375" s="13" t="s">
        <v>2872</v>
      </c>
      <c r="J375" s="13" t="s">
        <v>2873</v>
      </c>
      <c r="K375" s="12" t="s">
        <v>36</v>
      </c>
      <c r="L375" s="12" t="s">
        <v>525</v>
      </c>
      <c r="M375" s="12" t="s">
        <v>117</v>
      </c>
      <c r="N375" s="32">
        <v>4</v>
      </c>
      <c r="O375" s="28">
        <f t="shared" si="30"/>
        <v>1.714</v>
      </c>
      <c r="P375" s="17">
        <f t="shared" si="31"/>
        <v>1.714</v>
      </c>
      <c r="Q375" s="17">
        <f t="shared" si="32"/>
        <v>0</v>
      </c>
      <c r="R375" s="17">
        <f t="shared" si="33"/>
        <v>0</v>
      </c>
      <c r="S375" s="17">
        <f t="shared" si="34"/>
        <v>0.85699999999999998</v>
      </c>
      <c r="T375" s="17">
        <v>0.85699999999999998</v>
      </c>
      <c r="U375" s="17">
        <v>0</v>
      </c>
      <c r="V375" s="17">
        <v>0</v>
      </c>
      <c r="W375" s="17">
        <f t="shared" si="35"/>
        <v>0.85699999999999998</v>
      </c>
      <c r="X375" s="17">
        <v>0.85699999999999998</v>
      </c>
      <c r="Y375" s="17">
        <v>0</v>
      </c>
      <c r="Z375" s="17">
        <v>0</v>
      </c>
      <c r="AA375" s="12" t="s">
        <v>845</v>
      </c>
      <c r="AB375" s="12" t="s">
        <v>38</v>
      </c>
      <c r="AC375" s="12" t="s">
        <v>2713</v>
      </c>
      <c r="AD375" s="12" t="s">
        <v>2713</v>
      </c>
      <c r="AE375" s="12"/>
    </row>
    <row r="376" spans="1:31" ht="15" customHeight="1" x14ac:dyDescent="0.25">
      <c r="A376" s="8" t="s">
        <v>462</v>
      </c>
      <c r="B376" s="12" t="s">
        <v>2869</v>
      </c>
      <c r="C376" s="12" t="s">
        <v>35</v>
      </c>
      <c r="D376" s="13" t="s">
        <v>2874</v>
      </c>
      <c r="E376" s="12" t="s">
        <v>2775</v>
      </c>
      <c r="F376" s="12" t="s">
        <v>2754</v>
      </c>
      <c r="G376" s="12" t="s">
        <v>2775</v>
      </c>
      <c r="H376" s="12" t="s">
        <v>35</v>
      </c>
      <c r="I376" s="13" t="s">
        <v>2875</v>
      </c>
      <c r="J376" s="13" t="s">
        <v>2876</v>
      </c>
      <c r="K376" s="12" t="s">
        <v>36</v>
      </c>
      <c r="L376" s="12" t="s">
        <v>525</v>
      </c>
      <c r="M376" s="12" t="s">
        <v>117</v>
      </c>
      <c r="N376" s="32">
        <v>2</v>
      </c>
      <c r="O376" s="28">
        <f t="shared" si="30"/>
        <v>1.0820000000000001</v>
      </c>
      <c r="P376" s="17">
        <f t="shared" si="31"/>
        <v>1.0820000000000001</v>
      </c>
      <c r="Q376" s="17">
        <f t="shared" si="32"/>
        <v>0</v>
      </c>
      <c r="R376" s="17">
        <f t="shared" si="33"/>
        <v>0</v>
      </c>
      <c r="S376" s="17">
        <f t="shared" si="34"/>
        <v>0.54100000000000004</v>
      </c>
      <c r="T376" s="17">
        <v>0.54100000000000004</v>
      </c>
      <c r="U376" s="17">
        <v>0</v>
      </c>
      <c r="V376" s="17">
        <v>0</v>
      </c>
      <c r="W376" s="17">
        <f t="shared" si="35"/>
        <v>0.54100000000000004</v>
      </c>
      <c r="X376" s="17">
        <v>0.54100000000000004</v>
      </c>
      <c r="Y376" s="17">
        <v>0</v>
      </c>
      <c r="Z376" s="17">
        <v>0</v>
      </c>
      <c r="AA376" s="12" t="s">
        <v>845</v>
      </c>
      <c r="AB376" s="12" t="s">
        <v>38</v>
      </c>
      <c r="AC376" s="12" t="s">
        <v>2713</v>
      </c>
      <c r="AD376" s="12" t="s">
        <v>2713</v>
      </c>
      <c r="AE376" s="12"/>
    </row>
    <row r="377" spans="1:31" ht="15" customHeight="1" x14ac:dyDescent="0.25">
      <c r="A377" s="8" t="s">
        <v>463</v>
      </c>
      <c r="B377" s="12" t="s">
        <v>2869</v>
      </c>
      <c r="C377" s="12" t="s">
        <v>532</v>
      </c>
      <c r="D377" s="13" t="s">
        <v>181</v>
      </c>
      <c r="E377" s="12" t="s">
        <v>2750</v>
      </c>
      <c r="F377" s="12" t="s">
        <v>2754</v>
      </c>
      <c r="G377" s="12" t="s">
        <v>2750</v>
      </c>
      <c r="H377" s="12" t="s">
        <v>35</v>
      </c>
      <c r="I377" s="13" t="s">
        <v>2877</v>
      </c>
      <c r="J377" s="13" t="s">
        <v>2878</v>
      </c>
      <c r="K377" s="12" t="s">
        <v>36</v>
      </c>
      <c r="L377" s="12" t="s">
        <v>525</v>
      </c>
      <c r="M377" s="12" t="s">
        <v>117</v>
      </c>
      <c r="N377" s="32">
        <v>4</v>
      </c>
      <c r="O377" s="28">
        <f t="shared" si="30"/>
        <v>3.09</v>
      </c>
      <c r="P377" s="17">
        <f t="shared" si="31"/>
        <v>3.09</v>
      </c>
      <c r="Q377" s="17">
        <f t="shared" si="32"/>
        <v>0</v>
      </c>
      <c r="R377" s="17">
        <f t="shared" si="33"/>
        <v>0</v>
      </c>
      <c r="S377" s="17">
        <f t="shared" si="34"/>
        <v>1.5449999999999999</v>
      </c>
      <c r="T377" s="17">
        <v>1.5449999999999999</v>
      </c>
      <c r="U377" s="17">
        <v>0</v>
      </c>
      <c r="V377" s="17">
        <v>0</v>
      </c>
      <c r="W377" s="17">
        <f t="shared" si="35"/>
        <v>1.5449999999999999</v>
      </c>
      <c r="X377" s="17">
        <v>1.5449999999999999</v>
      </c>
      <c r="Y377" s="17">
        <v>0</v>
      </c>
      <c r="Z377" s="17">
        <v>0</v>
      </c>
      <c r="AA377" s="12" t="s">
        <v>845</v>
      </c>
      <c r="AB377" s="12" t="s">
        <v>38</v>
      </c>
      <c r="AC377" s="12" t="s">
        <v>2713</v>
      </c>
      <c r="AD377" s="12" t="s">
        <v>2713</v>
      </c>
      <c r="AE377" s="12"/>
    </row>
    <row r="378" spans="1:31" ht="15" customHeight="1" x14ac:dyDescent="0.25">
      <c r="A378" s="8" t="s">
        <v>464</v>
      </c>
      <c r="B378" s="12" t="s">
        <v>2869</v>
      </c>
      <c r="C378" s="12" t="s">
        <v>532</v>
      </c>
      <c r="D378" s="13" t="s">
        <v>122</v>
      </c>
      <c r="E378" s="12" t="s">
        <v>2750</v>
      </c>
      <c r="F378" s="12" t="s">
        <v>2754</v>
      </c>
      <c r="G378" s="12" t="s">
        <v>2750</v>
      </c>
      <c r="H378" s="12" t="s">
        <v>35</v>
      </c>
      <c r="I378" s="13" t="s">
        <v>2879</v>
      </c>
      <c r="J378" s="13" t="s">
        <v>2880</v>
      </c>
      <c r="K378" s="12" t="s">
        <v>36</v>
      </c>
      <c r="L378" s="12" t="s">
        <v>525</v>
      </c>
      <c r="M378" s="12" t="s">
        <v>117</v>
      </c>
      <c r="N378" s="32">
        <v>5</v>
      </c>
      <c r="O378" s="28">
        <f t="shared" si="30"/>
        <v>3.09</v>
      </c>
      <c r="P378" s="17">
        <f t="shared" si="31"/>
        <v>3.09</v>
      </c>
      <c r="Q378" s="17">
        <f t="shared" si="32"/>
        <v>0</v>
      </c>
      <c r="R378" s="17">
        <f t="shared" si="33"/>
        <v>0</v>
      </c>
      <c r="S378" s="17">
        <f t="shared" si="34"/>
        <v>1.5449999999999999</v>
      </c>
      <c r="T378" s="17">
        <v>1.5449999999999999</v>
      </c>
      <c r="U378" s="17">
        <v>0</v>
      </c>
      <c r="V378" s="17">
        <v>0</v>
      </c>
      <c r="W378" s="17">
        <f t="shared" si="35"/>
        <v>1.5449999999999999</v>
      </c>
      <c r="X378" s="17">
        <v>1.5449999999999999</v>
      </c>
      <c r="Y378" s="17">
        <v>0</v>
      </c>
      <c r="Z378" s="17">
        <v>0</v>
      </c>
      <c r="AA378" s="12" t="s">
        <v>845</v>
      </c>
      <c r="AB378" s="12" t="s">
        <v>38</v>
      </c>
      <c r="AC378" s="12" t="s">
        <v>2713</v>
      </c>
      <c r="AD378" s="12" t="s">
        <v>2713</v>
      </c>
      <c r="AE378" s="12"/>
    </row>
    <row r="379" spans="1:31" ht="15" customHeight="1" x14ac:dyDescent="0.25">
      <c r="A379" s="8" t="s">
        <v>465</v>
      </c>
      <c r="B379" s="12" t="s">
        <v>2881</v>
      </c>
      <c r="C379" s="12" t="s">
        <v>532</v>
      </c>
      <c r="D379" s="13" t="s">
        <v>2866</v>
      </c>
      <c r="E379" s="12" t="s">
        <v>2750</v>
      </c>
      <c r="F379" s="12" t="s">
        <v>2754</v>
      </c>
      <c r="G379" s="12" t="s">
        <v>2750</v>
      </c>
      <c r="H379" s="12" t="s">
        <v>35</v>
      </c>
      <c r="I379" s="13" t="s">
        <v>2882</v>
      </c>
      <c r="J379" s="13" t="s">
        <v>2883</v>
      </c>
      <c r="K379" s="12" t="s">
        <v>36</v>
      </c>
      <c r="L379" s="12" t="s">
        <v>525</v>
      </c>
      <c r="M379" s="12" t="s">
        <v>56</v>
      </c>
      <c r="N379" s="32">
        <v>15</v>
      </c>
      <c r="O379" s="28">
        <f t="shared" si="30"/>
        <v>29.452000000000002</v>
      </c>
      <c r="P379" s="17">
        <f t="shared" si="31"/>
        <v>11.782</v>
      </c>
      <c r="Q379" s="17">
        <f t="shared" si="32"/>
        <v>17.670000000000002</v>
      </c>
      <c r="R379" s="17">
        <f t="shared" si="33"/>
        <v>0</v>
      </c>
      <c r="S379" s="17">
        <f t="shared" si="34"/>
        <v>14.726000000000001</v>
      </c>
      <c r="T379" s="17">
        <v>5.891</v>
      </c>
      <c r="U379" s="17">
        <v>8.8350000000000009</v>
      </c>
      <c r="V379" s="17">
        <v>0</v>
      </c>
      <c r="W379" s="17">
        <f t="shared" si="35"/>
        <v>14.726000000000001</v>
      </c>
      <c r="X379" s="17">
        <v>5.891</v>
      </c>
      <c r="Y379" s="17">
        <v>8.8350000000000009</v>
      </c>
      <c r="Z379" s="17">
        <v>0</v>
      </c>
      <c r="AA379" s="12" t="s">
        <v>845</v>
      </c>
      <c r="AB379" s="12" t="s">
        <v>38</v>
      </c>
      <c r="AC379" s="12" t="s">
        <v>2713</v>
      </c>
      <c r="AD379" s="12" t="s">
        <v>2713</v>
      </c>
      <c r="AE379" s="12" t="s">
        <v>2884</v>
      </c>
    </row>
    <row r="380" spans="1:31" ht="15" customHeight="1" x14ac:dyDescent="0.25">
      <c r="A380" s="8" t="s">
        <v>466</v>
      </c>
      <c r="B380" s="12" t="s">
        <v>2885</v>
      </c>
      <c r="C380" s="12" t="s">
        <v>532</v>
      </c>
      <c r="D380" s="13" t="s">
        <v>2866</v>
      </c>
      <c r="E380" s="12" t="s">
        <v>2750</v>
      </c>
      <c r="F380" s="12" t="s">
        <v>2754</v>
      </c>
      <c r="G380" s="12" t="s">
        <v>2750</v>
      </c>
      <c r="H380" s="12" t="s">
        <v>35</v>
      </c>
      <c r="I380" s="13" t="s">
        <v>2886</v>
      </c>
      <c r="J380" s="13" t="s">
        <v>2887</v>
      </c>
      <c r="K380" s="12" t="s">
        <v>36</v>
      </c>
      <c r="L380" s="12" t="s">
        <v>525</v>
      </c>
      <c r="M380" s="12" t="s">
        <v>56</v>
      </c>
      <c r="N380" s="32">
        <v>20</v>
      </c>
      <c r="O380" s="28">
        <f t="shared" si="30"/>
        <v>11.315999999999999</v>
      </c>
      <c r="P380" s="17">
        <f t="shared" si="31"/>
        <v>4.5259999999999998</v>
      </c>
      <c r="Q380" s="17">
        <f t="shared" si="32"/>
        <v>6.79</v>
      </c>
      <c r="R380" s="17">
        <f t="shared" si="33"/>
        <v>0</v>
      </c>
      <c r="S380" s="17">
        <f t="shared" si="34"/>
        <v>5.6579999999999995</v>
      </c>
      <c r="T380" s="17">
        <v>2.2629999999999999</v>
      </c>
      <c r="U380" s="17">
        <v>3.395</v>
      </c>
      <c r="V380" s="17">
        <v>0</v>
      </c>
      <c r="W380" s="17">
        <f t="shared" si="35"/>
        <v>5.6579999999999995</v>
      </c>
      <c r="X380" s="17">
        <v>2.2629999999999999</v>
      </c>
      <c r="Y380" s="17">
        <v>3.395</v>
      </c>
      <c r="Z380" s="17">
        <v>0</v>
      </c>
      <c r="AA380" s="12" t="s">
        <v>845</v>
      </c>
      <c r="AB380" s="12" t="s">
        <v>38</v>
      </c>
      <c r="AC380" s="12" t="s">
        <v>2713</v>
      </c>
      <c r="AD380" s="12" t="s">
        <v>2713</v>
      </c>
      <c r="AE380" s="12" t="s">
        <v>2884</v>
      </c>
    </row>
    <row r="381" spans="1:31" ht="15" customHeight="1" x14ac:dyDescent="0.25">
      <c r="A381" s="8" t="s">
        <v>467</v>
      </c>
      <c r="B381" s="12" t="s">
        <v>879</v>
      </c>
      <c r="C381" s="12" t="s">
        <v>35</v>
      </c>
      <c r="D381" s="13" t="s">
        <v>1870</v>
      </c>
      <c r="E381" s="12" t="s">
        <v>2753</v>
      </c>
      <c r="F381" s="12" t="s">
        <v>2754</v>
      </c>
      <c r="G381" s="12" t="s">
        <v>2753</v>
      </c>
      <c r="H381" s="12" t="s">
        <v>35</v>
      </c>
      <c r="I381" s="13" t="s">
        <v>2888</v>
      </c>
      <c r="J381" s="13" t="s">
        <v>2889</v>
      </c>
      <c r="K381" s="12" t="s">
        <v>36</v>
      </c>
      <c r="L381" s="12" t="s">
        <v>525</v>
      </c>
      <c r="M381" s="12" t="s">
        <v>61</v>
      </c>
      <c r="N381" s="32">
        <v>15</v>
      </c>
      <c r="O381" s="28">
        <f t="shared" si="30"/>
        <v>8.2219999999999995</v>
      </c>
      <c r="P381" s="17">
        <f t="shared" si="31"/>
        <v>3.2879999999999998</v>
      </c>
      <c r="Q381" s="17">
        <f t="shared" si="32"/>
        <v>4.9340000000000002</v>
      </c>
      <c r="R381" s="17">
        <f t="shared" si="33"/>
        <v>0</v>
      </c>
      <c r="S381" s="17">
        <f t="shared" si="34"/>
        <v>4.1109999999999998</v>
      </c>
      <c r="T381" s="17">
        <v>1.6439999999999999</v>
      </c>
      <c r="U381" s="17">
        <v>2.4670000000000001</v>
      </c>
      <c r="V381" s="17">
        <v>0</v>
      </c>
      <c r="W381" s="17">
        <f t="shared" si="35"/>
        <v>4.1109999999999998</v>
      </c>
      <c r="X381" s="17">
        <v>1.6439999999999999</v>
      </c>
      <c r="Y381" s="17">
        <v>2.4670000000000001</v>
      </c>
      <c r="Z381" s="17">
        <v>0</v>
      </c>
      <c r="AA381" s="12" t="s">
        <v>845</v>
      </c>
      <c r="AB381" s="12" t="s">
        <v>846</v>
      </c>
      <c r="AC381" s="12" t="s">
        <v>2713</v>
      </c>
      <c r="AD381" s="12" t="s">
        <v>2713</v>
      </c>
      <c r="AE381" s="12"/>
    </row>
    <row r="382" spans="1:31" ht="15" customHeight="1" x14ac:dyDescent="0.25">
      <c r="A382" s="8" t="s">
        <v>468</v>
      </c>
      <c r="B382" s="12" t="s">
        <v>2890</v>
      </c>
      <c r="C382" s="12" t="s">
        <v>2891</v>
      </c>
      <c r="D382" s="13" t="s">
        <v>108</v>
      </c>
      <c r="E382" s="12" t="s">
        <v>2722</v>
      </c>
      <c r="F382" s="12" t="s">
        <v>2723</v>
      </c>
      <c r="G382" s="12" t="s">
        <v>2722</v>
      </c>
      <c r="H382" s="12" t="s">
        <v>35</v>
      </c>
      <c r="I382" s="13" t="s">
        <v>2892</v>
      </c>
      <c r="J382" s="13" t="s">
        <v>35</v>
      </c>
      <c r="K382" s="12" t="s">
        <v>36</v>
      </c>
      <c r="L382" s="12" t="s">
        <v>525</v>
      </c>
      <c r="M382" s="12" t="s">
        <v>41</v>
      </c>
      <c r="N382" s="32">
        <v>15</v>
      </c>
      <c r="O382" s="28">
        <f t="shared" si="30"/>
        <v>35.728000000000002</v>
      </c>
      <c r="P382" s="17">
        <f t="shared" si="31"/>
        <v>35.728000000000002</v>
      </c>
      <c r="Q382" s="17">
        <f t="shared" si="32"/>
        <v>0</v>
      </c>
      <c r="R382" s="17">
        <f t="shared" si="33"/>
        <v>0</v>
      </c>
      <c r="S382" s="17">
        <f t="shared" si="34"/>
        <v>17.864000000000001</v>
      </c>
      <c r="T382" s="17">
        <v>17.864000000000001</v>
      </c>
      <c r="U382" s="17">
        <v>0</v>
      </c>
      <c r="V382" s="17">
        <v>0</v>
      </c>
      <c r="W382" s="17">
        <f t="shared" si="35"/>
        <v>17.864000000000001</v>
      </c>
      <c r="X382" s="17">
        <v>17.864000000000001</v>
      </c>
      <c r="Y382" s="17">
        <v>0</v>
      </c>
      <c r="Z382" s="17">
        <v>0</v>
      </c>
      <c r="AA382" s="12" t="s">
        <v>845</v>
      </c>
      <c r="AB382" s="12" t="s">
        <v>846</v>
      </c>
      <c r="AC382" s="12" t="s">
        <v>2713</v>
      </c>
      <c r="AD382" s="12" t="s">
        <v>2713</v>
      </c>
      <c r="AE382" s="12"/>
    </row>
    <row r="383" spans="1:31" ht="15" customHeight="1" x14ac:dyDescent="0.25">
      <c r="A383" s="8" t="s">
        <v>469</v>
      </c>
      <c r="B383" s="12" t="s">
        <v>175</v>
      </c>
      <c r="C383" s="12" t="s">
        <v>179</v>
      </c>
      <c r="D383" s="13" t="s">
        <v>112</v>
      </c>
      <c r="E383" s="12" t="s">
        <v>2722</v>
      </c>
      <c r="F383" s="12" t="s">
        <v>2723</v>
      </c>
      <c r="G383" s="12" t="s">
        <v>2722</v>
      </c>
      <c r="H383" s="12" t="s">
        <v>35</v>
      </c>
      <c r="I383" s="13" t="s">
        <v>2893</v>
      </c>
      <c r="J383" s="13" t="s">
        <v>2894</v>
      </c>
      <c r="K383" s="12" t="s">
        <v>36</v>
      </c>
      <c r="L383" s="12" t="s">
        <v>525</v>
      </c>
      <c r="M383" s="12" t="s">
        <v>56</v>
      </c>
      <c r="N383" s="32">
        <v>25</v>
      </c>
      <c r="O383" s="28">
        <f t="shared" si="30"/>
        <v>53.158000000000001</v>
      </c>
      <c r="P383" s="17">
        <f t="shared" si="31"/>
        <v>21.263999999999999</v>
      </c>
      <c r="Q383" s="17">
        <f t="shared" si="32"/>
        <v>31.893999999999998</v>
      </c>
      <c r="R383" s="17">
        <f t="shared" si="33"/>
        <v>0</v>
      </c>
      <c r="S383" s="17">
        <f t="shared" si="34"/>
        <v>26.579000000000001</v>
      </c>
      <c r="T383" s="17">
        <v>10.632</v>
      </c>
      <c r="U383" s="17">
        <v>15.946999999999999</v>
      </c>
      <c r="V383" s="17">
        <v>0</v>
      </c>
      <c r="W383" s="17">
        <f t="shared" si="35"/>
        <v>26.579000000000001</v>
      </c>
      <c r="X383" s="17">
        <v>10.632</v>
      </c>
      <c r="Y383" s="17">
        <v>15.946999999999999</v>
      </c>
      <c r="Z383" s="17">
        <v>0</v>
      </c>
      <c r="AA383" s="12" t="s">
        <v>845</v>
      </c>
      <c r="AB383" s="12" t="s">
        <v>38</v>
      </c>
      <c r="AC383" s="12" t="s">
        <v>2713</v>
      </c>
      <c r="AD383" s="12" t="s">
        <v>2895</v>
      </c>
      <c r="AE383" s="12"/>
    </row>
    <row r="384" spans="1:31" ht="15" customHeight="1" x14ac:dyDescent="0.25">
      <c r="A384" s="8" t="s">
        <v>470</v>
      </c>
      <c r="B384" s="12" t="s">
        <v>175</v>
      </c>
      <c r="C384" s="12" t="s">
        <v>35</v>
      </c>
      <c r="D384" s="13" t="s">
        <v>181</v>
      </c>
      <c r="E384" s="12" t="s">
        <v>2801</v>
      </c>
      <c r="F384" s="12" t="s">
        <v>2754</v>
      </c>
      <c r="G384" s="12" t="s">
        <v>2801</v>
      </c>
      <c r="H384" s="12" t="s">
        <v>35</v>
      </c>
      <c r="I384" s="13" t="s">
        <v>2896</v>
      </c>
      <c r="J384" s="13" t="s">
        <v>2897</v>
      </c>
      <c r="K384" s="12" t="s">
        <v>36</v>
      </c>
      <c r="L384" s="12" t="s">
        <v>525</v>
      </c>
      <c r="M384" s="12" t="s">
        <v>56</v>
      </c>
      <c r="N384" s="32">
        <v>15</v>
      </c>
      <c r="O384" s="28">
        <f t="shared" si="30"/>
        <v>28.54</v>
      </c>
      <c r="P384" s="17">
        <f t="shared" si="31"/>
        <v>11.416</v>
      </c>
      <c r="Q384" s="17">
        <f t="shared" si="32"/>
        <v>17.123999999999999</v>
      </c>
      <c r="R384" s="17">
        <f t="shared" si="33"/>
        <v>0</v>
      </c>
      <c r="S384" s="17">
        <f t="shared" si="34"/>
        <v>14.27</v>
      </c>
      <c r="T384" s="17">
        <v>5.7080000000000002</v>
      </c>
      <c r="U384" s="17">
        <v>8.5619999999999994</v>
      </c>
      <c r="V384" s="17">
        <v>0</v>
      </c>
      <c r="W384" s="17">
        <f t="shared" si="35"/>
        <v>14.27</v>
      </c>
      <c r="X384" s="17">
        <v>5.7080000000000002</v>
      </c>
      <c r="Y384" s="17">
        <v>8.5619999999999994</v>
      </c>
      <c r="Z384" s="17">
        <v>0</v>
      </c>
      <c r="AA384" s="12" t="s">
        <v>845</v>
      </c>
      <c r="AB384" s="12" t="s">
        <v>38</v>
      </c>
      <c r="AC384" s="12" t="s">
        <v>2713</v>
      </c>
      <c r="AD384" s="12" t="s">
        <v>2898</v>
      </c>
      <c r="AE384" s="12"/>
    </row>
    <row r="385" spans="1:31" ht="15" customHeight="1" x14ac:dyDescent="0.25">
      <c r="A385" s="8" t="s">
        <v>471</v>
      </c>
      <c r="B385" s="12" t="s">
        <v>1564</v>
      </c>
      <c r="C385" s="12" t="s">
        <v>2899</v>
      </c>
      <c r="D385" s="13" t="s">
        <v>2900</v>
      </c>
      <c r="E385" s="12" t="s">
        <v>2750</v>
      </c>
      <c r="F385" s="12" t="s">
        <v>2754</v>
      </c>
      <c r="G385" s="12" t="s">
        <v>2750</v>
      </c>
      <c r="H385" s="12" t="s">
        <v>35</v>
      </c>
      <c r="I385" s="13" t="s">
        <v>2901</v>
      </c>
      <c r="J385" s="13" t="s">
        <v>2902</v>
      </c>
      <c r="K385" s="12" t="s">
        <v>36</v>
      </c>
      <c r="L385" s="12" t="s">
        <v>525</v>
      </c>
      <c r="M385" s="12" t="s">
        <v>56</v>
      </c>
      <c r="N385" s="32">
        <v>15</v>
      </c>
      <c r="O385" s="28">
        <f t="shared" si="30"/>
        <v>20.87</v>
      </c>
      <c r="P385" s="17">
        <f t="shared" si="31"/>
        <v>8.3480000000000008</v>
      </c>
      <c r="Q385" s="17">
        <f t="shared" si="32"/>
        <v>12.522</v>
      </c>
      <c r="R385" s="17">
        <f t="shared" si="33"/>
        <v>0</v>
      </c>
      <c r="S385" s="17">
        <f t="shared" si="34"/>
        <v>10.435</v>
      </c>
      <c r="T385" s="17">
        <v>4.1740000000000004</v>
      </c>
      <c r="U385" s="17">
        <v>6.2610000000000001</v>
      </c>
      <c r="V385" s="17">
        <v>0</v>
      </c>
      <c r="W385" s="17">
        <f t="shared" si="35"/>
        <v>10.435</v>
      </c>
      <c r="X385" s="17">
        <v>4.1740000000000004</v>
      </c>
      <c r="Y385" s="17">
        <v>6.2610000000000001</v>
      </c>
      <c r="Z385" s="17">
        <v>0</v>
      </c>
      <c r="AA385" s="12" t="s">
        <v>845</v>
      </c>
      <c r="AB385" s="12" t="s">
        <v>38</v>
      </c>
      <c r="AC385" s="12" t="s">
        <v>2713</v>
      </c>
      <c r="AD385" s="12" t="s">
        <v>2903</v>
      </c>
      <c r="AE385" s="12" t="s">
        <v>2904</v>
      </c>
    </row>
    <row r="386" spans="1:31" ht="15" customHeight="1" x14ac:dyDescent="0.25">
      <c r="A386" s="8" t="s">
        <v>472</v>
      </c>
      <c r="B386" s="12" t="s">
        <v>175</v>
      </c>
      <c r="C386" s="12" t="s">
        <v>532</v>
      </c>
      <c r="D386" s="13" t="s">
        <v>2866</v>
      </c>
      <c r="E386" s="12" t="s">
        <v>2750</v>
      </c>
      <c r="F386" s="12" t="s">
        <v>2754</v>
      </c>
      <c r="G386" s="12" t="s">
        <v>2750</v>
      </c>
      <c r="H386" s="12" t="s">
        <v>35</v>
      </c>
      <c r="I386" s="13" t="s">
        <v>2905</v>
      </c>
      <c r="J386" s="13" t="s">
        <v>2906</v>
      </c>
      <c r="K386" s="12" t="s">
        <v>36</v>
      </c>
      <c r="L386" s="12" t="s">
        <v>525</v>
      </c>
      <c r="M386" s="12" t="s">
        <v>56</v>
      </c>
      <c r="N386" s="32">
        <v>31</v>
      </c>
      <c r="O386" s="28">
        <f t="shared" si="30"/>
        <v>68.02</v>
      </c>
      <c r="P386" s="17">
        <f t="shared" si="31"/>
        <v>27.207999999999998</v>
      </c>
      <c r="Q386" s="17">
        <f t="shared" si="32"/>
        <v>40.811999999999998</v>
      </c>
      <c r="R386" s="17">
        <f t="shared" si="33"/>
        <v>0</v>
      </c>
      <c r="S386" s="17">
        <f t="shared" si="34"/>
        <v>34.01</v>
      </c>
      <c r="T386" s="17">
        <v>13.603999999999999</v>
      </c>
      <c r="U386" s="17">
        <v>20.405999999999999</v>
      </c>
      <c r="V386" s="17">
        <v>0</v>
      </c>
      <c r="W386" s="17">
        <f t="shared" si="35"/>
        <v>34.01</v>
      </c>
      <c r="X386" s="17">
        <v>13.603999999999999</v>
      </c>
      <c r="Y386" s="17">
        <v>20.405999999999999</v>
      </c>
      <c r="Z386" s="17">
        <v>0</v>
      </c>
      <c r="AA386" s="12" t="s">
        <v>845</v>
      </c>
      <c r="AB386" s="12" t="s">
        <v>38</v>
      </c>
      <c r="AC386" s="12" t="s">
        <v>2713</v>
      </c>
      <c r="AD386" s="12" t="s">
        <v>2907</v>
      </c>
      <c r="AE386" s="12" t="s">
        <v>2908</v>
      </c>
    </row>
    <row r="387" spans="1:31" ht="15" customHeight="1" x14ac:dyDescent="0.25">
      <c r="A387" s="8" t="s">
        <v>473</v>
      </c>
      <c r="B387" s="12" t="s">
        <v>175</v>
      </c>
      <c r="C387" s="12" t="s">
        <v>532</v>
      </c>
      <c r="D387" s="13" t="s">
        <v>2909</v>
      </c>
      <c r="E387" s="12" t="s">
        <v>2750</v>
      </c>
      <c r="F387" s="12" t="s">
        <v>2754</v>
      </c>
      <c r="G387" s="12" t="s">
        <v>2750</v>
      </c>
      <c r="H387" s="12" t="s">
        <v>35</v>
      </c>
      <c r="I387" s="13" t="s">
        <v>2910</v>
      </c>
      <c r="J387" s="13" t="s">
        <v>2911</v>
      </c>
      <c r="K387" s="12" t="s">
        <v>36</v>
      </c>
      <c r="L387" s="12" t="s">
        <v>525</v>
      </c>
      <c r="M387" s="12" t="s">
        <v>56</v>
      </c>
      <c r="N387" s="32">
        <v>20</v>
      </c>
      <c r="O387" s="28">
        <f t="shared" si="30"/>
        <v>33.660000000000004</v>
      </c>
      <c r="P387" s="17">
        <f t="shared" si="31"/>
        <v>13.464</v>
      </c>
      <c r="Q387" s="17">
        <f t="shared" si="32"/>
        <v>20.196000000000002</v>
      </c>
      <c r="R387" s="17">
        <f t="shared" si="33"/>
        <v>0</v>
      </c>
      <c r="S387" s="17">
        <f t="shared" si="34"/>
        <v>16.830000000000002</v>
      </c>
      <c r="T387" s="17">
        <v>6.7320000000000002</v>
      </c>
      <c r="U387" s="17">
        <v>10.098000000000001</v>
      </c>
      <c r="V387" s="17">
        <v>0</v>
      </c>
      <c r="W387" s="17">
        <f t="shared" si="35"/>
        <v>16.830000000000002</v>
      </c>
      <c r="X387" s="17">
        <v>6.7320000000000002</v>
      </c>
      <c r="Y387" s="17">
        <v>10.098000000000001</v>
      </c>
      <c r="Z387" s="17">
        <v>0</v>
      </c>
      <c r="AA387" s="12" t="s">
        <v>845</v>
      </c>
      <c r="AB387" s="12" t="s">
        <v>38</v>
      </c>
      <c r="AC387" s="12" t="s">
        <v>2713</v>
      </c>
      <c r="AD387" s="12" t="s">
        <v>2907</v>
      </c>
      <c r="AE387" s="12" t="s">
        <v>2908</v>
      </c>
    </row>
    <row r="388" spans="1:31" ht="15" customHeight="1" x14ac:dyDescent="0.25">
      <c r="A388" s="8" t="s">
        <v>474</v>
      </c>
      <c r="B388" s="12" t="s">
        <v>175</v>
      </c>
      <c r="C388" s="12" t="s">
        <v>35</v>
      </c>
      <c r="D388" s="13" t="s">
        <v>2332</v>
      </c>
      <c r="E388" s="12" t="s">
        <v>2778</v>
      </c>
      <c r="F388" s="12" t="s">
        <v>2754</v>
      </c>
      <c r="G388" s="12" t="s">
        <v>2750</v>
      </c>
      <c r="H388" s="12" t="s">
        <v>35</v>
      </c>
      <c r="I388" s="13" t="s">
        <v>2912</v>
      </c>
      <c r="J388" s="13" t="s">
        <v>2913</v>
      </c>
      <c r="K388" s="12" t="s">
        <v>36</v>
      </c>
      <c r="L388" s="12" t="s">
        <v>525</v>
      </c>
      <c r="M388" s="12" t="s">
        <v>56</v>
      </c>
      <c r="N388" s="32">
        <v>15</v>
      </c>
      <c r="O388" s="28">
        <f t="shared" si="30"/>
        <v>41.28</v>
      </c>
      <c r="P388" s="17">
        <f t="shared" si="31"/>
        <v>16.512</v>
      </c>
      <c r="Q388" s="17">
        <f t="shared" si="32"/>
        <v>24.768000000000001</v>
      </c>
      <c r="R388" s="17">
        <f t="shared" si="33"/>
        <v>0</v>
      </c>
      <c r="S388" s="17">
        <f t="shared" si="34"/>
        <v>20.64</v>
      </c>
      <c r="T388" s="17">
        <v>8.2560000000000002</v>
      </c>
      <c r="U388" s="17">
        <v>12.384</v>
      </c>
      <c r="V388" s="17">
        <v>0</v>
      </c>
      <c r="W388" s="17">
        <f t="shared" si="35"/>
        <v>20.64</v>
      </c>
      <c r="X388" s="17">
        <v>8.2560000000000002</v>
      </c>
      <c r="Y388" s="17">
        <v>12.384</v>
      </c>
      <c r="Z388" s="17">
        <v>0</v>
      </c>
      <c r="AA388" s="12" t="s">
        <v>845</v>
      </c>
      <c r="AB388" s="12" t="s">
        <v>38</v>
      </c>
      <c r="AC388" s="12" t="s">
        <v>2713</v>
      </c>
      <c r="AD388" s="12" t="s">
        <v>1255</v>
      </c>
      <c r="AE388" s="12" t="s">
        <v>2914</v>
      </c>
    </row>
    <row r="389" spans="1:31" ht="15" customHeight="1" x14ac:dyDescent="0.25">
      <c r="A389" s="8" t="s">
        <v>475</v>
      </c>
      <c r="B389" s="12" t="s">
        <v>1106</v>
      </c>
      <c r="C389" s="12" t="s">
        <v>35</v>
      </c>
      <c r="D389" s="13" t="s">
        <v>169</v>
      </c>
      <c r="E389" s="12" t="s">
        <v>2810</v>
      </c>
      <c r="F389" s="12" t="s">
        <v>2754</v>
      </c>
      <c r="G389" s="12" t="s">
        <v>2750</v>
      </c>
      <c r="H389" s="12" t="s">
        <v>35</v>
      </c>
      <c r="I389" s="13" t="s">
        <v>2915</v>
      </c>
      <c r="J389" s="13" t="s">
        <v>2916</v>
      </c>
      <c r="K389" s="12" t="s">
        <v>36</v>
      </c>
      <c r="L389" s="12" t="s">
        <v>525</v>
      </c>
      <c r="M389" s="12" t="s">
        <v>56</v>
      </c>
      <c r="N389" s="32">
        <v>5</v>
      </c>
      <c r="O389" s="28">
        <f t="shared" si="30"/>
        <v>6.8000000000000005E-2</v>
      </c>
      <c r="P389" s="17">
        <f t="shared" si="31"/>
        <v>2.5999999999999999E-2</v>
      </c>
      <c r="Q389" s="17">
        <f t="shared" si="32"/>
        <v>4.2000000000000003E-2</v>
      </c>
      <c r="R389" s="17">
        <f t="shared" si="33"/>
        <v>0</v>
      </c>
      <c r="S389" s="17">
        <f t="shared" si="34"/>
        <v>3.4000000000000002E-2</v>
      </c>
      <c r="T389" s="17">
        <v>1.2999999999999999E-2</v>
      </c>
      <c r="U389" s="17">
        <v>2.1000000000000001E-2</v>
      </c>
      <c r="V389" s="17">
        <v>0</v>
      </c>
      <c r="W389" s="17">
        <f t="shared" si="35"/>
        <v>3.4000000000000002E-2</v>
      </c>
      <c r="X389" s="17">
        <v>1.2999999999999999E-2</v>
      </c>
      <c r="Y389" s="17">
        <v>2.1000000000000001E-2</v>
      </c>
      <c r="Z389" s="17">
        <v>0</v>
      </c>
      <c r="AA389" s="12" t="s">
        <v>845</v>
      </c>
      <c r="AB389" s="12" t="s">
        <v>38</v>
      </c>
      <c r="AC389" s="12" t="s">
        <v>2917</v>
      </c>
      <c r="AD389" s="12" t="s">
        <v>2917</v>
      </c>
      <c r="AE389" s="12"/>
    </row>
    <row r="390" spans="1:31" ht="15" customHeight="1" x14ac:dyDescent="0.25">
      <c r="A390" s="8" t="s">
        <v>476</v>
      </c>
      <c r="B390" s="12" t="s">
        <v>1106</v>
      </c>
      <c r="C390" s="12" t="s">
        <v>35</v>
      </c>
      <c r="D390" s="13" t="s">
        <v>35</v>
      </c>
      <c r="E390" s="12" t="s">
        <v>2807</v>
      </c>
      <c r="F390" s="12" t="s">
        <v>2754</v>
      </c>
      <c r="G390" s="12" t="s">
        <v>2750</v>
      </c>
      <c r="H390" s="12" t="s">
        <v>35</v>
      </c>
      <c r="I390" s="13" t="s">
        <v>2918</v>
      </c>
      <c r="J390" s="13" t="s">
        <v>2919</v>
      </c>
      <c r="K390" s="12" t="s">
        <v>36</v>
      </c>
      <c r="L390" s="12" t="s">
        <v>525</v>
      </c>
      <c r="M390" s="12" t="s">
        <v>56</v>
      </c>
      <c r="N390" s="32">
        <v>5</v>
      </c>
      <c r="O390" s="28">
        <f t="shared" si="30"/>
        <v>4.5999999999999999E-2</v>
      </c>
      <c r="P390" s="17">
        <f t="shared" si="31"/>
        <v>1.7999999999999999E-2</v>
      </c>
      <c r="Q390" s="17">
        <f t="shared" si="32"/>
        <v>2.8000000000000001E-2</v>
      </c>
      <c r="R390" s="17">
        <f t="shared" si="33"/>
        <v>0</v>
      </c>
      <c r="S390" s="17">
        <f t="shared" si="34"/>
        <v>2.3E-2</v>
      </c>
      <c r="T390" s="17">
        <v>8.9999999999999993E-3</v>
      </c>
      <c r="U390" s="17">
        <v>1.4E-2</v>
      </c>
      <c r="V390" s="17">
        <v>0</v>
      </c>
      <c r="W390" s="17">
        <f t="shared" si="35"/>
        <v>2.3E-2</v>
      </c>
      <c r="X390" s="17">
        <v>8.9999999999999993E-3</v>
      </c>
      <c r="Y390" s="17">
        <v>1.4E-2</v>
      </c>
      <c r="Z390" s="17">
        <v>0</v>
      </c>
      <c r="AA390" s="12" t="s">
        <v>845</v>
      </c>
      <c r="AB390" s="12" t="s">
        <v>38</v>
      </c>
      <c r="AC390" s="12" t="s">
        <v>2917</v>
      </c>
      <c r="AD390" s="12" t="s">
        <v>2917</v>
      </c>
      <c r="AE390" s="12"/>
    </row>
    <row r="391" spans="1:31" ht="15" customHeight="1" x14ac:dyDescent="0.25">
      <c r="A391" s="8" t="s">
        <v>477</v>
      </c>
      <c r="B391" s="12" t="s">
        <v>1106</v>
      </c>
      <c r="C391" s="12" t="s">
        <v>35</v>
      </c>
      <c r="D391" s="13" t="s">
        <v>35</v>
      </c>
      <c r="E391" s="12" t="s">
        <v>2801</v>
      </c>
      <c r="F391" s="12" t="s">
        <v>2754</v>
      </c>
      <c r="G391" s="12" t="s">
        <v>2750</v>
      </c>
      <c r="H391" s="12" t="s">
        <v>35</v>
      </c>
      <c r="I391" s="13" t="s">
        <v>2920</v>
      </c>
      <c r="J391" s="13" t="s">
        <v>2921</v>
      </c>
      <c r="K391" s="12" t="s">
        <v>36</v>
      </c>
      <c r="L391" s="12" t="s">
        <v>525</v>
      </c>
      <c r="M391" s="12" t="s">
        <v>56</v>
      </c>
      <c r="N391" s="32">
        <v>5</v>
      </c>
      <c r="O391" s="28">
        <f t="shared" si="30"/>
        <v>0.114</v>
      </c>
      <c r="P391" s="17">
        <f t="shared" si="31"/>
        <v>4.5999999999999999E-2</v>
      </c>
      <c r="Q391" s="17">
        <f t="shared" si="32"/>
        <v>6.8000000000000005E-2</v>
      </c>
      <c r="R391" s="17">
        <f t="shared" si="33"/>
        <v>0</v>
      </c>
      <c r="S391" s="17">
        <f t="shared" si="34"/>
        <v>5.7000000000000002E-2</v>
      </c>
      <c r="T391" s="17">
        <v>2.3E-2</v>
      </c>
      <c r="U391" s="17">
        <v>3.4000000000000002E-2</v>
      </c>
      <c r="V391" s="17">
        <v>0</v>
      </c>
      <c r="W391" s="17">
        <f t="shared" si="35"/>
        <v>5.7000000000000002E-2</v>
      </c>
      <c r="X391" s="17">
        <v>2.3E-2</v>
      </c>
      <c r="Y391" s="17">
        <v>3.4000000000000002E-2</v>
      </c>
      <c r="Z391" s="17">
        <v>0</v>
      </c>
      <c r="AA391" s="12" t="s">
        <v>845</v>
      </c>
      <c r="AB391" s="12" t="s">
        <v>38</v>
      </c>
      <c r="AC391" s="12" t="s">
        <v>2917</v>
      </c>
      <c r="AD391" s="12" t="s">
        <v>2917</v>
      </c>
      <c r="AE391" s="12"/>
    </row>
    <row r="392" spans="1:31" ht="15" customHeight="1" x14ac:dyDescent="0.25">
      <c r="A392" s="8" t="s">
        <v>478</v>
      </c>
      <c r="B392" s="12" t="s">
        <v>1106</v>
      </c>
      <c r="C392" s="12" t="s">
        <v>35</v>
      </c>
      <c r="D392" s="13" t="s">
        <v>172</v>
      </c>
      <c r="E392" s="12" t="s">
        <v>2748</v>
      </c>
      <c r="F392" s="12" t="s">
        <v>2749</v>
      </c>
      <c r="G392" s="12" t="s">
        <v>2748</v>
      </c>
      <c r="H392" s="12" t="s">
        <v>35</v>
      </c>
      <c r="I392" s="13" t="s">
        <v>2922</v>
      </c>
      <c r="J392" s="13" t="s">
        <v>2923</v>
      </c>
      <c r="K392" s="12" t="s">
        <v>36</v>
      </c>
      <c r="L392" s="12" t="s">
        <v>525</v>
      </c>
      <c r="M392" s="12" t="s">
        <v>37</v>
      </c>
      <c r="N392" s="32">
        <v>5</v>
      </c>
      <c r="O392" s="28">
        <f t="shared" si="30"/>
        <v>0.11</v>
      </c>
      <c r="P392" s="17">
        <f t="shared" si="31"/>
        <v>4.3999999999999997E-2</v>
      </c>
      <c r="Q392" s="17">
        <f t="shared" si="32"/>
        <v>6.6000000000000003E-2</v>
      </c>
      <c r="R392" s="17">
        <f t="shared" si="33"/>
        <v>0</v>
      </c>
      <c r="S392" s="17">
        <f t="shared" si="34"/>
        <v>5.5E-2</v>
      </c>
      <c r="T392" s="17">
        <v>2.1999999999999999E-2</v>
      </c>
      <c r="U392" s="17">
        <v>3.3000000000000002E-2</v>
      </c>
      <c r="V392" s="17">
        <v>0</v>
      </c>
      <c r="W392" s="17">
        <f t="shared" si="35"/>
        <v>5.5E-2</v>
      </c>
      <c r="X392" s="17">
        <v>2.1999999999999999E-2</v>
      </c>
      <c r="Y392" s="17">
        <v>3.3000000000000002E-2</v>
      </c>
      <c r="Z392" s="17">
        <v>0</v>
      </c>
      <c r="AA392" s="12" t="s">
        <v>845</v>
      </c>
      <c r="AB392" s="12" t="s">
        <v>38</v>
      </c>
      <c r="AC392" s="12" t="s">
        <v>2917</v>
      </c>
      <c r="AD392" s="12" t="s">
        <v>2917</v>
      </c>
      <c r="AE392" s="12"/>
    </row>
    <row r="393" spans="1:31" ht="15" customHeight="1" x14ac:dyDescent="0.25">
      <c r="A393" s="8" t="s">
        <v>479</v>
      </c>
      <c r="B393" s="12" t="s">
        <v>2930</v>
      </c>
      <c r="C393" s="12" t="s">
        <v>35</v>
      </c>
      <c r="D393" s="13" t="s">
        <v>35</v>
      </c>
      <c r="E393" s="12" t="s">
        <v>2931</v>
      </c>
      <c r="F393" s="12" t="s">
        <v>2932</v>
      </c>
      <c r="G393" s="12" t="s">
        <v>2931</v>
      </c>
      <c r="H393" s="12" t="s">
        <v>35</v>
      </c>
      <c r="I393" s="13" t="s">
        <v>2933</v>
      </c>
      <c r="J393" s="13" t="s">
        <v>2934</v>
      </c>
      <c r="K393" s="12" t="s">
        <v>36</v>
      </c>
      <c r="L393" s="12" t="s">
        <v>525</v>
      </c>
      <c r="M393" s="12" t="s">
        <v>56</v>
      </c>
      <c r="N393" s="32">
        <v>12</v>
      </c>
      <c r="O393" s="28">
        <f t="shared" si="30"/>
        <v>49.391999999999996</v>
      </c>
      <c r="P393" s="17">
        <f t="shared" si="31"/>
        <v>17.288</v>
      </c>
      <c r="Q393" s="17">
        <f t="shared" si="32"/>
        <v>32.103999999999999</v>
      </c>
      <c r="R393" s="17">
        <f t="shared" si="33"/>
        <v>0</v>
      </c>
      <c r="S393" s="17">
        <f t="shared" si="34"/>
        <v>24.695999999999998</v>
      </c>
      <c r="T393" s="17">
        <v>8.6440000000000001</v>
      </c>
      <c r="U393" s="17">
        <v>16.052</v>
      </c>
      <c r="V393" s="17">
        <v>0</v>
      </c>
      <c r="W393" s="17">
        <f t="shared" si="35"/>
        <v>24.695999999999998</v>
      </c>
      <c r="X393" s="17">
        <v>8.6440000000000001</v>
      </c>
      <c r="Y393" s="17">
        <v>16.052</v>
      </c>
      <c r="Z393" s="17">
        <v>0</v>
      </c>
      <c r="AA393" s="12" t="s">
        <v>845</v>
      </c>
      <c r="AB393" s="12" t="s">
        <v>38</v>
      </c>
      <c r="AC393" s="12" t="s">
        <v>2924</v>
      </c>
      <c r="AD393" s="12" t="s">
        <v>2924</v>
      </c>
      <c r="AE393" s="12"/>
    </row>
    <row r="394" spans="1:31" ht="15" customHeight="1" x14ac:dyDescent="0.25">
      <c r="A394" s="8" t="s">
        <v>480</v>
      </c>
      <c r="B394" s="12" t="s">
        <v>2930</v>
      </c>
      <c r="C394" s="12" t="s">
        <v>35</v>
      </c>
      <c r="D394" s="13" t="s">
        <v>35</v>
      </c>
      <c r="E394" s="12" t="s">
        <v>2935</v>
      </c>
      <c r="F394" s="12" t="s">
        <v>2932</v>
      </c>
      <c r="G394" s="12" t="s">
        <v>2931</v>
      </c>
      <c r="H394" s="12" t="s">
        <v>35</v>
      </c>
      <c r="I394" s="13" t="s">
        <v>2936</v>
      </c>
      <c r="J394" s="13" t="s">
        <v>2937</v>
      </c>
      <c r="K394" s="12" t="s">
        <v>36</v>
      </c>
      <c r="L394" s="12" t="s">
        <v>525</v>
      </c>
      <c r="M394" s="12" t="s">
        <v>56</v>
      </c>
      <c r="N394" s="32">
        <v>10.6</v>
      </c>
      <c r="O394" s="28">
        <f t="shared" si="30"/>
        <v>43.601999999999997</v>
      </c>
      <c r="P394" s="17">
        <f t="shared" si="31"/>
        <v>15.26</v>
      </c>
      <c r="Q394" s="17">
        <f t="shared" si="32"/>
        <v>28.341999999999999</v>
      </c>
      <c r="R394" s="17">
        <f t="shared" si="33"/>
        <v>0</v>
      </c>
      <c r="S394" s="17">
        <f t="shared" si="34"/>
        <v>21.800999999999998</v>
      </c>
      <c r="T394" s="17">
        <v>7.63</v>
      </c>
      <c r="U394" s="17">
        <v>14.170999999999999</v>
      </c>
      <c r="V394" s="17">
        <v>0</v>
      </c>
      <c r="W394" s="17">
        <f t="shared" si="35"/>
        <v>21.800999999999998</v>
      </c>
      <c r="X394" s="17">
        <v>7.63</v>
      </c>
      <c r="Y394" s="17">
        <v>14.170999999999999</v>
      </c>
      <c r="Z394" s="17">
        <v>0</v>
      </c>
      <c r="AA394" s="12" t="s">
        <v>845</v>
      </c>
      <c r="AB394" s="12" t="s">
        <v>38</v>
      </c>
      <c r="AC394" s="12" t="s">
        <v>2924</v>
      </c>
      <c r="AD394" s="12" t="s">
        <v>2924</v>
      </c>
      <c r="AE394" s="12"/>
    </row>
    <row r="395" spans="1:31" ht="15" customHeight="1" x14ac:dyDescent="0.25">
      <c r="A395" s="8" t="s">
        <v>481</v>
      </c>
      <c r="B395" s="12" t="s">
        <v>2924</v>
      </c>
      <c r="C395" s="12" t="s">
        <v>35</v>
      </c>
      <c r="D395" s="13" t="s">
        <v>35</v>
      </c>
      <c r="E395" s="12" t="s">
        <v>2931</v>
      </c>
      <c r="F395" s="12" t="s">
        <v>2932</v>
      </c>
      <c r="G395" s="12" t="s">
        <v>2931</v>
      </c>
      <c r="H395" s="12" t="s">
        <v>35</v>
      </c>
      <c r="I395" s="13" t="s">
        <v>2938</v>
      </c>
      <c r="J395" s="13" t="s">
        <v>2939</v>
      </c>
      <c r="K395" s="12" t="s">
        <v>36</v>
      </c>
      <c r="L395" s="12" t="s">
        <v>525</v>
      </c>
      <c r="M395" s="12" t="s">
        <v>56</v>
      </c>
      <c r="N395" s="32">
        <v>12</v>
      </c>
      <c r="O395" s="28">
        <f t="shared" ref="O395:O458" si="36">P395+Q395+R395</f>
        <v>89.75200000000001</v>
      </c>
      <c r="P395" s="17">
        <f t="shared" ref="P395:P458" si="37">T395+X395</f>
        <v>31.411999999999999</v>
      </c>
      <c r="Q395" s="17">
        <f t="shared" ref="Q395:Q458" si="38">U395+Y395</f>
        <v>58.34</v>
      </c>
      <c r="R395" s="17">
        <f t="shared" ref="R395:R458" si="39">V395+Z395</f>
        <v>0</v>
      </c>
      <c r="S395" s="17">
        <f t="shared" ref="S395:S458" si="40">T395+U395+V395</f>
        <v>44.876000000000005</v>
      </c>
      <c r="T395" s="17">
        <v>15.706</v>
      </c>
      <c r="U395" s="17">
        <v>29.17</v>
      </c>
      <c r="V395" s="17">
        <v>0</v>
      </c>
      <c r="W395" s="17">
        <f t="shared" ref="W395:W458" si="41">X395+Y395+Z395</f>
        <v>44.876000000000005</v>
      </c>
      <c r="X395" s="17">
        <v>15.706</v>
      </c>
      <c r="Y395" s="17">
        <v>29.17</v>
      </c>
      <c r="Z395" s="17">
        <v>0</v>
      </c>
      <c r="AA395" s="12" t="s">
        <v>845</v>
      </c>
      <c r="AB395" s="12" t="s">
        <v>38</v>
      </c>
      <c r="AC395" s="12" t="s">
        <v>2924</v>
      </c>
      <c r="AD395" s="12" t="s">
        <v>2924</v>
      </c>
      <c r="AE395" s="12"/>
    </row>
    <row r="396" spans="1:31" ht="15" customHeight="1" x14ac:dyDescent="0.25">
      <c r="A396" s="8" t="s">
        <v>482</v>
      </c>
      <c r="B396" s="12" t="s">
        <v>2940</v>
      </c>
      <c r="C396" s="12" t="s">
        <v>35</v>
      </c>
      <c r="D396" s="13" t="s">
        <v>35</v>
      </c>
      <c r="E396" s="12" t="s">
        <v>2941</v>
      </c>
      <c r="F396" s="12" t="s">
        <v>2932</v>
      </c>
      <c r="G396" s="12" t="s">
        <v>2931</v>
      </c>
      <c r="H396" s="12" t="s">
        <v>35</v>
      </c>
      <c r="I396" s="13" t="s">
        <v>2942</v>
      </c>
      <c r="J396" s="13" t="s">
        <v>2943</v>
      </c>
      <c r="K396" s="12" t="s">
        <v>36</v>
      </c>
      <c r="L396" s="12" t="s">
        <v>525</v>
      </c>
      <c r="M396" s="12" t="s">
        <v>56</v>
      </c>
      <c r="N396" s="32">
        <v>16.5</v>
      </c>
      <c r="O396" s="28">
        <f t="shared" si="36"/>
        <v>0.81800000000000006</v>
      </c>
      <c r="P396" s="17">
        <f t="shared" si="37"/>
        <v>0.28599999999999998</v>
      </c>
      <c r="Q396" s="17">
        <f t="shared" si="38"/>
        <v>0.53200000000000003</v>
      </c>
      <c r="R396" s="17">
        <f t="shared" si="39"/>
        <v>0</v>
      </c>
      <c r="S396" s="17">
        <f t="shared" si="40"/>
        <v>0.40900000000000003</v>
      </c>
      <c r="T396" s="17">
        <v>0.14299999999999999</v>
      </c>
      <c r="U396" s="17">
        <v>0.26600000000000001</v>
      </c>
      <c r="V396" s="17">
        <v>0</v>
      </c>
      <c r="W396" s="17">
        <f t="shared" si="41"/>
        <v>0.40900000000000003</v>
      </c>
      <c r="X396" s="17">
        <v>0.14299999999999999</v>
      </c>
      <c r="Y396" s="17">
        <v>0.26600000000000001</v>
      </c>
      <c r="Z396" s="17">
        <v>0</v>
      </c>
      <c r="AA396" s="12" t="s">
        <v>845</v>
      </c>
      <c r="AB396" s="12" t="s">
        <v>38</v>
      </c>
      <c r="AC396" s="12" t="s">
        <v>2924</v>
      </c>
      <c r="AD396" s="12" t="s">
        <v>2924</v>
      </c>
      <c r="AE396" s="12"/>
    </row>
    <row r="397" spans="1:31" ht="15" customHeight="1" x14ac:dyDescent="0.25">
      <c r="A397" s="8" t="s">
        <v>483</v>
      </c>
      <c r="B397" s="12" t="s">
        <v>2944</v>
      </c>
      <c r="C397" s="12" t="s">
        <v>35</v>
      </c>
      <c r="D397" s="13" t="s">
        <v>35</v>
      </c>
      <c r="E397" s="12" t="s">
        <v>2931</v>
      </c>
      <c r="F397" s="12" t="s">
        <v>2932</v>
      </c>
      <c r="G397" s="12" t="s">
        <v>2931</v>
      </c>
      <c r="H397" s="12" t="s">
        <v>35</v>
      </c>
      <c r="I397" s="13" t="s">
        <v>2945</v>
      </c>
      <c r="J397" s="13" t="s">
        <v>2946</v>
      </c>
      <c r="K397" s="12" t="s">
        <v>36</v>
      </c>
      <c r="L397" s="12" t="s">
        <v>525</v>
      </c>
      <c r="M397" s="12" t="s">
        <v>56</v>
      </c>
      <c r="N397" s="32">
        <v>10.6</v>
      </c>
      <c r="O397" s="28">
        <f t="shared" si="36"/>
        <v>25.396000000000001</v>
      </c>
      <c r="P397" s="17">
        <f t="shared" si="37"/>
        <v>8.8879999999999999</v>
      </c>
      <c r="Q397" s="17">
        <f t="shared" si="38"/>
        <v>16.507999999999999</v>
      </c>
      <c r="R397" s="17">
        <f t="shared" si="39"/>
        <v>0</v>
      </c>
      <c r="S397" s="17">
        <f t="shared" si="40"/>
        <v>12.698</v>
      </c>
      <c r="T397" s="17">
        <v>4.444</v>
      </c>
      <c r="U397" s="17">
        <v>8.2539999999999996</v>
      </c>
      <c r="V397" s="17">
        <v>0</v>
      </c>
      <c r="W397" s="17">
        <f t="shared" si="41"/>
        <v>12.698</v>
      </c>
      <c r="X397" s="17">
        <v>4.444</v>
      </c>
      <c r="Y397" s="17">
        <v>8.2539999999999996</v>
      </c>
      <c r="Z397" s="17">
        <v>0</v>
      </c>
      <c r="AA397" s="12" t="s">
        <v>845</v>
      </c>
      <c r="AB397" s="12" t="s">
        <v>38</v>
      </c>
      <c r="AC397" s="12" t="s">
        <v>2924</v>
      </c>
      <c r="AD397" s="12" t="s">
        <v>2924</v>
      </c>
      <c r="AE397" s="12"/>
    </row>
    <row r="398" spans="1:31" ht="15" customHeight="1" x14ac:dyDescent="0.25">
      <c r="A398" s="8" t="s">
        <v>484</v>
      </c>
      <c r="B398" s="12" t="s">
        <v>2940</v>
      </c>
      <c r="C398" s="12" t="s">
        <v>35</v>
      </c>
      <c r="D398" s="13" t="s">
        <v>35</v>
      </c>
      <c r="E398" s="12" t="s">
        <v>2935</v>
      </c>
      <c r="F398" s="12" t="s">
        <v>2932</v>
      </c>
      <c r="G398" s="12" t="s">
        <v>2931</v>
      </c>
      <c r="H398" s="12" t="s">
        <v>35</v>
      </c>
      <c r="I398" s="13" t="s">
        <v>2947</v>
      </c>
      <c r="J398" s="13" t="s">
        <v>2948</v>
      </c>
      <c r="K398" s="12" t="s">
        <v>36</v>
      </c>
      <c r="L398" s="12" t="s">
        <v>525</v>
      </c>
      <c r="M398" s="12" t="s">
        <v>56</v>
      </c>
      <c r="N398" s="32">
        <v>13.2</v>
      </c>
      <c r="O398" s="28">
        <f t="shared" si="36"/>
        <v>4.5999999999999999E-2</v>
      </c>
      <c r="P398" s="17">
        <f t="shared" si="37"/>
        <v>1.6E-2</v>
      </c>
      <c r="Q398" s="17">
        <f t="shared" si="38"/>
        <v>0.03</v>
      </c>
      <c r="R398" s="17">
        <f t="shared" si="39"/>
        <v>0</v>
      </c>
      <c r="S398" s="17">
        <f t="shared" si="40"/>
        <v>2.3E-2</v>
      </c>
      <c r="T398" s="17">
        <v>8.0000000000000002E-3</v>
      </c>
      <c r="U398" s="17">
        <v>1.4999999999999999E-2</v>
      </c>
      <c r="V398" s="17">
        <v>0</v>
      </c>
      <c r="W398" s="17">
        <f t="shared" si="41"/>
        <v>2.3E-2</v>
      </c>
      <c r="X398" s="17">
        <v>8.0000000000000002E-3</v>
      </c>
      <c r="Y398" s="17">
        <v>1.4999999999999999E-2</v>
      </c>
      <c r="Z398" s="17">
        <v>0</v>
      </c>
      <c r="AA398" s="12" t="s">
        <v>845</v>
      </c>
      <c r="AB398" s="12" t="s">
        <v>38</v>
      </c>
      <c r="AC398" s="12" t="s">
        <v>2924</v>
      </c>
      <c r="AD398" s="12" t="s">
        <v>2924</v>
      </c>
      <c r="AE398" s="12"/>
    </row>
    <row r="399" spans="1:31" ht="15" customHeight="1" x14ac:dyDescent="0.25">
      <c r="A399" s="8" t="s">
        <v>485</v>
      </c>
      <c r="B399" s="12" t="s">
        <v>2930</v>
      </c>
      <c r="C399" s="12" t="s">
        <v>35</v>
      </c>
      <c r="D399" s="13" t="s">
        <v>35</v>
      </c>
      <c r="E399" s="12" t="s">
        <v>2949</v>
      </c>
      <c r="F399" s="12" t="s">
        <v>2932</v>
      </c>
      <c r="G399" s="12" t="s">
        <v>2931</v>
      </c>
      <c r="H399" s="12" t="s">
        <v>35</v>
      </c>
      <c r="I399" s="13" t="s">
        <v>2950</v>
      </c>
      <c r="J399" s="13" t="s">
        <v>2951</v>
      </c>
      <c r="K399" s="12" t="s">
        <v>36</v>
      </c>
      <c r="L399" s="12" t="s">
        <v>525</v>
      </c>
      <c r="M399" s="12" t="s">
        <v>56</v>
      </c>
      <c r="N399" s="32">
        <v>12</v>
      </c>
      <c r="O399" s="28">
        <f t="shared" si="36"/>
        <v>1.49</v>
      </c>
      <c r="P399" s="17">
        <f t="shared" si="37"/>
        <v>0.52200000000000002</v>
      </c>
      <c r="Q399" s="17">
        <f t="shared" si="38"/>
        <v>0.96799999999999997</v>
      </c>
      <c r="R399" s="17">
        <f t="shared" si="39"/>
        <v>0</v>
      </c>
      <c r="S399" s="17">
        <f t="shared" si="40"/>
        <v>0.745</v>
      </c>
      <c r="T399" s="17">
        <v>0.26100000000000001</v>
      </c>
      <c r="U399" s="17">
        <v>0.48399999999999999</v>
      </c>
      <c r="V399" s="17">
        <v>0</v>
      </c>
      <c r="W399" s="17">
        <f t="shared" si="41"/>
        <v>0.745</v>
      </c>
      <c r="X399" s="17">
        <v>0.26100000000000001</v>
      </c>
      <c r="Y399" s="17">
        <v>0.48399999999999999</v>
      </c>
      <c r="Z399" s="17">
        <v>0</v>
      </c>
      <c r="AA399" s="12" t="s">
        <v>845</v>
      </c>
      <c r="AB399" s="12" t="s">
        <v>38</v>
      </c>
      <c r="AC399" s="12" t="s">
        <v>2924</v>
      </c>
      <c r="AD399" s="12" t="s">
        <v>2924</v>
      </c>
      <c r="AE399" s="12"/>
    </row>
    <row r="400" spans="1:31" ht="15" customHeight="1" x14ac:dyDescent="0.25">
      <c r="A400" s="8" t="s">
        <v>486</v>
      </c>
      <c r="B400" s="12" t="s">
        <v>2930</v>
      </c>
      <c r="C400" s="12" t="s">
        <v>35</v>
      </c>
      <c r="D400" s="13" t="s">
        <v>35</v>
      </c>
      <c r="E400" s="12" t="s">
        <v>2952</v>
      </c>
      <c r="F400" s="12" t="s">
        <v>2932</v>
      </c>
      <c r="G400" s="12" t="s">
        <v>2931</v>
      </c>
      <c r="H400" s="12" t="s">
        <v>35</v>
      </c>
      <c r="I400" s="13" t="s">
        <v>2953</v>
      </c>
      <c r="J400" s="13" t="s">
        <v>2954</v>
      </c>
      <c r="K400" s="12" t="s">
        <v>36</v>
      </c>
      <c r="L400" s="12" t="s">
        <v>525</v>
      </c>
      <c r="M400" s="12" t="s">
        <v>56</v>
      </c>
      <c r="N400" s="32">
        <v>16.5</v>
      </c>
      <c r="O400" s="28">
        <f t="shared" si="36"/>
        <v>2.1799999999999997</v>
      </c>
      <c r="P400" s="17">
        <f t="shared" si="37"/>
        <v>0.76200000000000001</v>
      </c>
      <c r="Q400" s="17">
        <f t="shared" si="38"/>
        <v>1.4179999999999999</v>
      </c>
      <c r="R400" s="17">
        <f t="shared" si="39"/>
        <v>0</v>
      </c>
      <c r="S400" s="17">
        <f t="shared" si="40"/>
        <v>1.0899999999999999</v>
      </c>
      <c r="T400" s="17">
        <v>0.38100000000000001</v>
      </c>
      <c r="U400" s="17">
        <v>0.70899999999999996</v>
      </c>
      <c r="V400" s="17">
        <v>0</v>
      </c>
      <c r="W400" s="17">
        <f t="shared" si="41"/>
        <v>1.0899999999999999</v>
      </c>
      <c r="X400" s="17">
        <v>0.38100000000000001</v>
      </c>
      <c r="Y400" s="17">
        <v>0.70899999999999996</v>
      </c>
      <c r="Z400" s="17">
        <v>0</v>
      </c>
      <c r="AA400" s="12" t="s">
        <v>845</v>
      </c>
      <c r="AB400" s="12" t="s">
        <v>38</v>
      </c>
      <c r="AC400" s="12" t="s">
        <v>2924</v>
      </c>
      <c r="AD400" s="12" t="s">
        <v>2924</v>
      </c>
      <c r="AE400" s="12"/>
    </row>
    <row r="401" spans="1:31" ht="15" customHeight="1" x14ac:dyDescent="0.25">
      <c r="A401" s="8" t="s">
        <v>487</v>
      </c>
      <c r="B401" s="12" t="s">
        <v>2930</v>
      </c>
      <c r="C401" s="12" t="s">
        <v>35</v>
      </c>
      <c r="D401" s="13" t="s">
        <v>35</v>
      </c>
      <c r="E401" s="12" t="s">
        <v>2955</v>
      </c>
      <c r="F401" s="12" t="s">
        <v>2932</v>
      </c>
      <c r="G401" s="12" t="s">
        <v>2931</v>
      </c>
      <c r="H401" s="12" t="s">
        <v>35</v>
      </c>
      <c r="I401" s="13" t="s">
        <v>2956</v>
      </c>
      <c r="J401" s="13" t="s">
        <v>2957</v>
      </c>
      <c r="K401" s="12" t="s">
        <v>36</v>
      </c>
      <c r="L401" s="12" t="s">
        <v>525</v>
      </c>
      <c r="M401" s="12" t="s">
        <v>56</v>
      </c>
      <c r="N401" s="32">
        <v>13.2</v>
      </c>
      <c r="O401" s="28">
        <f t="shared" si="36"/>
        <v>27.686</v>
      </c>
      <c r="P401" s="17">
        <f t="shared" si="37"/>
        <v>9.69</v>
      </c>
      <c r="Q401" s="17">
        <f t="shared" si="38"/>
        <v>17.995999999999999</v>
      </c>
      <c r="R401" s="17">
        <f t="shared" si="39"/>
        <v>0</v>
      </c>
      <c r="S401" s="17">
        <f t="shared" si="40"/>
        <v>13.843</v>
      </c>
      <c r="T401" s="17">
        <v>4.8449999999999998</v>
      </c>
      <c r="U401" s="17">
        <v>8.9979999999999993</v>
      </c>
      <c r="V401" s="17">
        <v>0</v>
      </c>
      <c r="W401" s="17">
        <f t="shared" si="41"/>
        <v>13.843</v>
      </c>
      <c r="X401" s="17">
        <v>4.8449999999999998</v>
      </c>
      <c r="Y401" s="17">
        <v>8.9979999999999993</v>
      </c>
      <c r="Z401" s="17">
        <v>0</v>
      </c>
      <c r="AA401" s="12" t="s">
        <v>845</v>
      </c>
      <c r="AB401" s="12" t="s">
        <v>38</v>
      </c>
      <c r="AC401" s="12" t="s">
        <v>2924</v>
      </c>
      <c r="AD401" s="12" t="s">
        <v>2924</v>
      </c>
      <c r="AE401" s="12"/>
    </row>
    <row r="402" spans="1:31" ht="15" customHeight="1" x14ac:dyDescent="0.25">
      <c r="A402" s="8" t="s">
        <v>488</v>
      </c>
      <c r="B402" s="12" t="s">
        <v>2930</v>
      </c>
      <c r="C402" s="12" t="s">
        <v>35</v>
      </c>
      <c r="D402" s="13" t="s">
        <v>171</v>
      </c>
      <c r="E402" s="12" t="s">
        <v>2958</v>
      </c>
      <c r="F402" s="12" t="s">
        <v>2932</v>
      </c>
      <c r="G402" s="12" t="s">
        <v>2931</v>
      </c>
      <c r="H402" s="12" t="s">
        <v>35</v>
      </c>
      <c r="I402" s="13" t="s">
        <v>2959</v>
      </c>
      <c r="J402" s="13" t="s">
        <v>2960</v>
      </c>
      <c r="K402" s="12" t="s">
        <v>36</v>
      </c>
      <c r="L402" s="12" t="s">
        <v>525</v>
      </c>
      <c r="M402" s="12" t="s">
        <v>56</v>
      </c>
      <c r="N402" s="32">
        <v>12</v>
      </c>
      <c r="O402" s="28">
        <f t="shared" si="36"/>
        <v>33.851999999999997</v>
      </c>
      <c r="P402" s="17">
        <f t="shared" si="37"/>
        <v>11.85</v>
      </c>
      <c r="Q402" s="17">
        <f t="shared" si="38"/>
        <v>22.001999999999999</v>
      </c>
      <c r="R402" s="17">
        <f t="shared" si="39"/>
        <v>0</v>
      </c>
      <c r="S402" s="17">
        <f t="shared" si="40"/>
        <v>16.925999999999998</v>
      </c>
      <c r="T402" s="17">
        <v>5.9249999999999998</v>
      </c>
      <c r="U402" s="17">
        <v>11.000999999999999</v>
      </c>
      <c r="V402" s="17">
        <v>0</v>
      </c>
      <c r="W402" s="17">
        <f t="shared" si="41"/>
        <v>16.925999999999998</v>
      </c>
      <c r="X402" s="17">
        <v>5.9249999999999998</v>
      </c>
      <c r="Y402" s="17">
        <v>11.000999999999999</v>
      </c>
      <c r="Z402" s="17">
        <v>0</v>
      </c>
      <c r="AA402" s="12" t="s">
        <v>845</v>
      </c>
      <c r="AB402" s="12" t="s">
        <v>38</v>
      </c>
      <c r="AC402" s="12" t="s">
        <v>2924</v>
      </c>
      <c r="AD402" s="12" t="s">
        <v>2924</v>
      </c>
      <c r="AE402" s="12"/>
    </row>
    <row r="403" spans="1:31" ht="15" customHeight="1" x14ac:dyDescent="0.25">
      <c r="A403" s="8" t="s">
        <v>489</v>
      </c>
      <c r="B403" s="12" t="s">
        <v>2940</v>
      </c>
      <c r="C403" s="12" t="s">
        <v>35</v>
      </c>
      <c r="D403" s="13" t="s">
        <v>35</v>
      </c>
      <c r="E403" s="12" t="s">
        <v>2961</v>
      </c>
      <c r="F403" s="12" t="s">
        <v>2932</v>
      </c>
      <c r="G403" s="12" t="s">
        <v>2931</v>
      </c>
      <c r="H403" s="12" t="s">
        <v>35</v>
      </c>
      <c r="I403" s="13" t="s">
        <v>2962</v>
      </c>
      <c r="J403" s="13" t="s">
        <v>2963</v>
      </c>
      <c r="K403" s="12" t="s">
        <v>36</v>
      </c>
      <c r="L403" s="12" t="s">
        <v>525</v>
      </c>
      <c r="M403" s="12" t="s">
        <v>56</v>
      </c>
      <c r="N403" s="32">
        <v>4</v>
      </c>
      <c r="O403" s="28">
        <f t="shared" si="36"/>
        <v>4.5999999999999999E-2</v>
      </c>
      <c r="P403" s="17">
        <f t="shared" si="37"/>
        <v>1.6E-2</v>
      </c>
      <c r="Q403" s="17">
        <f t="shared" si="38"/>
        <v>0.03</v>
      </c>
      <c r="R403" s="17">
        <f t="shared" si="39"/>
        <v>0</v>
      </c>
      <c r="S403" s="17">
        <f t="shared" si="40"/>
        <v>2.3E-2</v>
      </c>
      <c r="T403" s="17">
        <v>8.0000000000000002E-3</v>
      </c>
      <c r="U403" s="17">
        <v>1.4999999999999999E-2</v>
      </c>
      <c r="V403" s="17">
        <v>0</v>
      </c>
      <c r="W403" s="17">
        <f t="shared" si="41"/>
        <v>2.3E-2</v>
      </c>
      <c r="X403" s="17">
        <v>8.0000000000000002E-3</v>
      </c>
      <c r="Y403" s="17">
        <v>1.4999999999999999E-2</v>
      </c>
      <c r="Z403" s="17">
        <v>0</v>
      </c>
      <c r="AA403" s="12" t="s">
        <v>845</v>
      </c>
      <c r="AB403" s="12" t="s">
        <v>38</v>
      </c>
      <c r="AC403" s="12" t="s">
        <v>2924</v>
      </c>
      <c r="AD403" s="12" t="s">
        <v>2924</v>
      </c>
      <c r="AE403" s="12"/>
    </row>
    <row r="404" spans="1:31" ht="15" customHeight="1" x14ac:dyDescent="0.25">
      <c r="A404" s="8" t="s">
        <v>490</v>
      </c>
      <c r="B404" s="12" t="s">
        <v>2964</v>
      </c>
      <c r="C404" s="12" t="s">
        <v>35</v>
      </c>
      <c r="D404" s="13" t="s">
        <v>35</v>
      </c>
      <c r="E404" s="12" t="s">
        <v>2965</v>
      </c>
      <c r="F404" s="12" t="s">
        <v>2932</v>
      </c>
      <c r="G404" s="12" t="s">
        <v>2931</v>
      </c>
      <c r="H404" s="12" t="s">
        <v>35</v>
      </c>
      <c r="I404" s="13" t="s">
        <v>2966</v>
      </c>
      <c r="J404" s="13" t="s">
        <v>2967</v>
      </c>
      <c r="K404" s="12" t="s">
        <v>36</v>
      </c>
      <c r="L404" s="12" t="s">
        <v>525</v>
      </c>
      <c r="M404" s="12" t="s">
        <v>56</v>
      </c>
      <c r="N404" s="32">
        <v>12</v>
      </c>
      <c r="O404" s="28">
        <f t="shared" si="36"/>
        <v>2.0780000000000003</v>
      </c>
      <c r="P404" s="17">
        <f t="shared" si="37"/>
        <v>0.72799999999999998</v>
      </c>
      <c r="Q404" s="17">
        <f t="shared" si="38"/>
        <v>1.35</v>
      </c>
      <c r="R404" s="17">
        <f t="shared" si="39"/>
        <v>0</v>
      </c>
      <c r="S404" s="17">
        <f t="shared" si="40"/>
        <v>1.0390000000000001</v>
      </c>
      <c r="T404" s="17">
        <v>0.36399999999999999</v>
      </c>
      <c r="U404" s="17">
        <v>0.67500000000000004</v>
      </c>
      <c r="V404" s="17">
        <v>0</v>
      </c>
      <c r="W404" s="17">
        <f t="shared" si="41"/>
        <v>1.0390000000000001</v>
      </c>
      <c r="X404" s="17">
        <v>0.36399999999999999</v>
      </c>
      <c r="Y404" s="17">
        <v>0.67500000000000004</v>
      </c>
      <c r="Z404" s="17">
        <v>0</v>
      </c>
      <c r="AA404" s="12" t="s">
        <v>845</v>
      </c>
      <c r="AB404" s="12" t="s">
        <v>38</v>
      </c>
      <c r="AC404" s="12" t="s">
        <v>2924</v>
      </c>
      <c r="AD404" s="12" t="s">
        <v>2924</v>
      </c>
      <c r="AE404" s="12"/>
    </row>
    <row r="405" spans="1:31" ht="15" customHeight="1" x14ac:dyDescent="0.25">
      <c r="A405" s="8" t="s">
        <v>491</v>
      </c>
      <c r="B405" s="12" t="s">
        <v>2968</v>
      </c>
      <c r="C405" s="12" t="s">
        <v>35</v>
      </c>
      <c r="D405" s="13" t="s">
        <v>2969</v>
      </c>
      <c r="E405" s="12" t="s">
        <v>2970</v>
      </c>
      <c r="F405" s="12" t="s">
        <v>2932</v>
      </c>
      <c r="G405" s="12" t="s">
        <v>2931</v>
      </c>
      <c r="H405" s="12" t="s">
        <v>35</v>
      </c>
      <c r="I405" s="13" t="s">
        <v>2971</v>
      </c>
      <c r="J405" s="13" t="s">
        <v>2972</v>
      </c>
      <c r="K405" s="12" t="s">
        <v>36</v>
      </c>
      <c r="L405" s="12" t="s">
        <v>525</v>
      </c>
      <c r="M405" s="12" t="s">
        <v>56</v>
      </c>
      <c r="N405" s="32">
        <v>4</v>
      </c>
      <c r="O405" s="28">
        <f t="shared" si="36"/>
        <v>2.7999999999999997E-2</v>
      </c>
      <c r="P405" s="17">
        <f t="shared" si="37"/>
        <v>0.01</v>
      </c>
      <c r="Q405" s="17">
        <f t="shared" si="38"/>
        <v>1.7999999999999999E-2</v>
      </c>
      <c r="R405" s="17">
        <f t="shared" si="39"/>
        <v>0</v>
      </c>
      <c r="S405" s="17">
        <f t="shared" si="40"/>
        <v>1.3999999999999999E-2</v>
      </c>
      <c r="T405" s="17">
        <v>5.0000000000000001E-3</v>
      </c>
      <c r="U405" s="17">
        <v>8.9999999999999993E-3</v>
      </c>
      <c r="V405" s="17">
        <v>0</v>
      </c>
      <c r="W405" s="17">
        <f t="shared" si="41"/>
        <v>1.3999999999999999E-2</v>
      </c>
      <c r="X405" s="17">
        <v>5.0000000000000001E-3</v>
      </c>
      <c r="Y405" s="17">
        <v>8.9999999999999993E-3</v>
      </c>
      <c r="Z405" s="17">
        <v>0</v>
      </c>
      <c r="AA405" s="12" t="s">
        <v>845</v>
      </c>
      <c r="AB405" s="12" t="s">
        <v>38</v>
      </c>
      <c r="AC405" s="12" t="s">
        <v>2924</v>
      </c>
      <c r="AD405" s="12" t="s">
        <v>2924</v>
      </c>
      <c r="AE405" s="12"/>
    </row>
    <row r="406" spans="1:31" ht="15" customHeight="1" x14ac:dyDescent="0.25">
      <c r="A406" s="8" t="s">
        <v>492</v>
      </c>
      <c r="B406" s="12" t="s">
        <v>2973</v>
      </c>
      <c r="C406" s="12" t="s">
        <v>35</v>
      </c>
      <c r="D406" s="13" t="s">
        <v>35</v>
      </c>
      <c r="E406" s="12" t="s">
        <v>2974</v>
      </c>
      <c r="F406" s="12" t="s">
        <v>2932</v>
      </c>
      <c r="G406" s="12" t="s">
        <v>2931</v>
      </c>
      <c r="H406" s="12" t="s">
        <v>35</v>
      </c>
      <c r="I406" s="13" t="s">
        <v>2975</v>
      </c>
      <c r="J406" s="13" t="s">
        <v>2976</v>
      </c>
      <c r="K406" s="12" t="s">
        <v>36</v>
      </c>
      <c r="L406" s="12" t="s">
        <v>525</v>
      </c>
      <c r="M406" s="12" t="s">
        <v>56</v>
      </c>
      <c r="N406" s="32">
        <v>4</v>
      </c>
      <c r="O406" s="28">
        <f t="shared" si="36"/>
        <v>4.5999999999999999E-2</v>
      </c>
      <c r="P406" s="17">
        <f t="shared" si="37"/>
        <v>1.6E-2</v>
      </c>
      <c r="Q406" s="17">
        <f t="shared" si="38"/>
        <v>0.03</v>
      </c>
      <c r="R406" s="17">
        <f t="shared" si="39"/>
        <v>0</v>
      </c>
      <c r="S406" s="17">
        <f t="shared" si="40"/>
        <v>2.3E-2</v>
      </c>
      <c r="T406" s="17">
        <v>8.0000000000000002E-3</v>
      </c>
      <c r="U406" s="17">
        <v>1.4999999999999999E-2</v>
      </c>
      <c r="V406" s="17">
        <v>0</v>
      </c>
      <c r="W406" s="17">
        <f t="shared" si="41"/>
        <v>2.3E-2</v>
      </c>
      <c r="X406" s="17">
        <v>8.0000000000000002E-3</v>
      </c>
      <c r="Y406" s="17">
        <v>1.4999999999999999E-2</v>
      </c>
      <c r="Z406" s="17">
        <v>0</v>
      </c>
      <c r="AA406" s="12" t="s">
        <v>845</v>
      </c>
      <c r="AB406" s="12" t="s">
        <v>38</v>
      </c>
      <c r="AC406" s="12" t="s">
        <v>2924</v>
      </c>
      <c r="AD406" s="12" t="s">
        <v>2924</v>
      </c>
      <c r="AE406" s="12"/>
    </row>
    <row r="407" spans="1:31" ht="15" customHeight="1" x14ac:dyDescent="0.25">
      <c r="A407" s="8" t="s">
        <v>493</v>
      </c>
      <c r="B407" s="12" t="s">
        <v>2940</v>
      </c>
      <c r="C407" s="12" t="s">
        <v>35</v>
      </c>
      <c r="D407" s="13" t="s">
        <v>35</v>
      </c>
      <c r="E407" s="12" t="s">
        <v>2977</v>
      </c>
      <c r="F407" s="12" t="s">
        <v>2932</v>
      </c>
      <c r="G407" s="12" t="s">
        <v>2931</v>
      </c>
      <c r="H407" s="12" t="s">
        <v>35</v>
      </c>
      <c r="I407" s="13" t="s">
        <v>2978</v>
      </c>
      <c r="J407" s="13" t="s">
        <v>2979</v>
      </c>
      <c r="K407" s="12" t="s">
        <v>36</v>
      </c>
      <c r="L407" s="12" t="s">
        <v>525</v>
      </c>
      <c r="M407" s="12" t="s">
        <v>56</v>
      </c>
      <c r="N407" s="32">
        <v>16</v>
      </c>
      <c r="O407" s="28">
        <f t="shared" si="36"/>
        <v>0.4</v>
      </c>
      <c r="P407" s="17">
        <f t="shared" si="37"/>
        <v>0.14000000000000001</v>
      </c>
      <c r="Q407" s="17">
        <f t="shared" si="38"/>
        <v>0.26</v>
      </c>
      <c r="R407" s="17">
        <f t="shared" si="39"/>
        <v>0</v>
      </c>
      <c r="S407" s="17">
        <f t="shared" si="40"/>
        <v>0.2</v>
      </c>
      <c r="T407" s="17">
        <v>7.0000000000000007E-2</v>
      </c>
      <c r="U407" s="17">
        <v>0.13</v>
      </c>
      <c r="V407" s="17">
        <v>0</v>
      </c>
      <c r="W407" s="17">
        <f t="shared" si="41"/>
        <v>0.2</v>
      </c>
      <c r="X407" s="17">
        <v>7.0000000000000007E-2</v>
      </c>
      <c r="Y407" s="17">
        <v>0.13</v>
      </c>
      <c r="Z407" s="17">
        <v>0</v>
      </c>
      <c r="AA407" s="12" t="s">
        <v>845</v>
      </c>
      <c r="AB407" s="12" t="s">
        <v>38</v>
      </c>
      <c r="AC407" s="12" t="s">
        <v>2924</v>
      </c>
      <c r="AD407" s="12" t="s">
        <v>2924</v>
      </c>
      <c r="AE407" s="12"/>
    </row>
    <row r="408" spans="1:31" ht="15" customHeight="1" x14ac:dyDescent="0.25">
      <c r="A408" s="8" t="s">
        <v>494</v>
      </c>
      <c r="B408" s="12" t="s">
        <v>2980</v>
      </c>
      <c r="C408" s="12" t="s">
        <v>35</v>
      </c>
      <c r="D408" s="13" t="s">
        <v>2981</v>
      </c>
      <c r="E408" s="12" t="s">
        <v>2931</v>
      </c>
      <c r="F408" s="12" t="s">
        <v>2932</v>
      </c>
      <c r="G408" s="12" t="s">
        <v>2931</v>
      </c>
      <c r="H408" s="12" t="s">
        <v>35</v>
      </c>
      <c r="I408" s="13" t="s">
        <v>2982</v>
      </c>
      <c r="J408" s="13" t="s">
        <v>2983</v>
      </c>
      <c r="K408" s="12" t="s">
        <v>36</v>
      </c>
      <c r="L408" s="12" t="s">
        <v>525</v>
      </c>
      <c r="M408" s="12" t="s">
        <v>56</v>
      </c>
      <c r="N408" s="32">
        <v>5</v>
      </c>
      <c r="O408" s="28">
        <f t="shared" si="36"/>
        <v>0.90799999999999992</v>
      </c>
      <c r="P408" s="17">
        <f t="shared" si="37"/>
        <v>0.318</v>
      </c>
      <c r="Q408" s="17">
        <f t="shared" si="38"/>
        <v>0.59</v>
      </c>
      <c r="R408" s="17">
        <f t="shared" si="39"/>
        <v>0</v>
      </c>
      <c r="S408" s="17">
        <f t="shared" si="40"/>
        <v>0.45399999999999996</v>
      </c>
      <c r="T408" s="17">
        <v>0.159</v>
      </c>
      <c r="U408" s="17">
        <v>0.29499999999999998</v>
      </c>
      <c r="V408" s="17">
        <v>0</v>
      </c>
      <c r="W408" s="17">
        <f t="shared" si="41"/>
        <v>0.45399999999999996</v>
      </c>
      <c r="X408" s="17">
        <v>0.159</v>
      </c>
      <c r="Y408" s="17">
        <v>0.29499999999999998</v>
      </c>
      <c r="Z408" s="17">
        <v>0</v>
      </c>
      <c r="AA408" s="12" t="s">
        <v>845</v>
      </c>
      <c r="AB408" s="12" t="s">
        <v>38</v>
      </c>
      <c r="AC408" s="12" t="s">
        <v>2924</v>
      </c>
      <c r="AD408" s="12" t="s">
        <v>2924</v>
      </c>
      <c r="AE408" s="12"/>
    </row>
    <row r="409" spans="1:31" s="1" customFormat="1" ht="15" customHeight="1" x14ac:dyDescent="0.25">
      <c r="A409" s="8" t="s">
        <v>3753</v>
      </c>
      <c r="B409" s="12" t="s">
        <v>2980</v>
      </c>
      <c r="C409" s="12" t="s">
        <v>35</v>
      </c>
      <c r="D409" s="13" t="s">
        <v>1493</v>
      </c>
      <c r="E409" s="12" t="s">
        <v>2984</v>
      </c>
      <c r="F409" s="12" t="s">
        <v>2932</v>
      </c>
      <c r="G409" s="12" t="s">
        <v>2931</v>
      </c>
      <c r="H409" s="12" t="s">
        <v>35</v>
      </c>
      <c r="I409" s="13" t="s">
        <v>2985</v>
      </c>
      <c r="J409" s="13" t="s">
        <v>2986</v>
      </c>
      <c r="K409" s="12" t="s">
        <v>36</v>
      </c>
      <c r="L409" s="12" t="s">
        <v>525</v>
      </c>
      <c r="M409" s="12" t="s">
        <v>56</v>
      </c>
      <c r="N409" s="32">
        <v>5</v>
      </c>
      <c r="O409" s="28">
        <f t="shared" si="36"/>
        <v>0.90600000000000003</v>
      </c>
      <c r="P409" s="17">
        <f t="shared" si="37"/>
        <v>0.90600000000000003</v>
      </c>
      <c r="Q409" s="17">
        <f t="shared" si="38"/>
        <v>0</v>
      </c>
      <c r="R409" s="17">
        <f t="shared" si="39"/>
        <v>0</v>
      </c>
      <c r="S409" s="17">
        <f t="shared" si="40"/>
        <v>0.45300000000000001</v>
      </c>
      <c r="T409" s="17">
        <v>0.45300000000000001</v>
      </c>
      <c r="U409" s="17">
        <v>0</v>
      </c>
      <c r="V409" s="17">
        <v>0</v>
      </c>
      <c r="W409" s="17">
        <f t="shared" si="41"/>
        <v>0.45300000000000001</v>
      </c>
      <c r="X409" s="17">
        <v>0.45300000000000001</v>
      </c>
      <c r="Y409" s="17">
        <v>0</v>
      </c>
      <c r="Z409" s="17">
        <v>0</v>
      </c>
      <c r="AA409" s="12" t="s">
        <v>845</v>
      </c>
      <c r="AB409" s="12" t="s">
        <v>38</v>
      </c>
      <c r="AC409" s="12" t="s">
        <v>2924</v>
      </c>
      <c r="AD409" s="12" t="s">
        <v>2924</v>
      </c>
      <c r="AE409" s="12"/>
    </row>
    <row r="410" spans="1:31" s="1" customFormat="1" ht="15" customHeight="1" x14ac:dyDescent="0.25">
      <c r="A410" s="8" t="s">
        <v>3754</v>
      </c>
      <c r="B410" s="12" t="s">
        <v>2924</v>
      </c>
      <c r="C410" s="12" t="s">
        <v>35</v>
      </c>
      <c r="D410" s="13" t="s">
        <v>110</v>
      </c>
      <c r="E410" s="12" t="s">
        <v>2970</v>
      </c>
      <c r="F410" s="12" t="s">
        <v>2932</v>
      </c>
      <c r="G410" s="12" t="s">
        <v>2931</v>
      </c>
      <c r="H410" s="12" t="s">
        <v>35</v>
      </c>
      <c r="I410" s="13" t="s">
        <v>2987</v>
      </c>
      <c r="J410" s="13" t="s">
        <v>2988</v>
      </c>
      <c r="K410" s="12" t="s">
        <v>36</v>
      </c>
      <c r="L410" s="12" t="s">
        <v>525</v>
      </c>
      <c r="M410" s="12" t="s">
        <v>117</v>
      </c>
      <c r="N410" s="32">
        <v>5</v>
      </c>
      <c r="O410" s="28">
        <f t="shared" si="36"/>
        <v>0.20599999999999999</v>
      </c>
      <c r="P410" s="17">
        <f t="shared" si="37"/>
        <v>0.20599999999999999</v>
      </c>
      <c r="Q410" s="17">
        <f t="shared" si="38"/>
        <v>0</v>
      </c>
      <c r="R410" s="17">
        <f t="shared" si="39"/>
        <v>0</v>
      </c>
      <c r="S410" s="17">
        <f t="shared" si="40"/>
        <v>0.10299999999999999</v>
      </c>
      <c r="T410" s="17">
        <v>0.10299999999999999</v>
      </c>
      <c r="U410" s="17">
        <v>0</v>
      </c>
      <c r="V410" s="17">
        <v>0</v>
      </c>
      <c r="W410" s="17">
        <f t="shared" si="41"/>
        <v>0.10299999999999999</v>
      </c>
      <c r="X410" s="17">
        <v>0.10299999999999999</v>
      </c>
      <c r="Y410" s="17">
        <v>0</v>
      </c>
      <c r="Z410" s="17">
        <v>0</v>
      </c>
      <c r="AA410" s="12" t="s">
        <v>845</v>
      </c>
      <c r="AB410" s="12" t="s">
        <v>38</v>
      </c>
      <c r="AC410" s="12" t="s">
        <v>2924</v>
      </c>
      <c r="AD410" s="12" t="s">
        <v>2924</v>
      </c>
      <c r="AE410" s="12"/>
    </row>
    <row r="411" spans="1:31" s="1" customFormat="1" ht="15" customHeight="1" x14ac:dyDescent="0.25">
      <c r="A411" s="8" t="s">
        <v>3755</v>
      </c>
      <c r="B411" s="12" t="s">
        <v>2924</v>
      </c>
      <c r="C411" s="12" t="s">
        <v>35</v>
      </c>
      <c r="D411" s="13" t="s">
        <v>171</v>
      </c>
      <c r="E411" s="12" t="s">
        <v>2958</v>
      </c>
      <c r="F411" s="12" t="s">
        <v>2932</v>
      </c>
      <c r="G411" s="12" t="s">
        <v>2931</v>
      </c>
      <c r="H411" s="12" t="s">
        <v>35</v>
      </c>
      <c r="I411" s="13" t="s">
        <v>2989</v>
      </c>
      <c r="J411" s="13" t="s">
        <v>2990</v>
      </c>
      <c r="K411" s="12" t="s">
        <v>36</v>
      </c>
      <c r="L411" s="12" t="s">
        <v>525</v>
      </c>
      <c r="M411" s="12" t="s">
        <v>56</v>
      </c>
      <c r="N411" s="32">
        <v>5</v>
      </c>
      <c r="O411" s="28">
        <f t="shared" si="36"/>
        <v>0.20600000000000002</v>
      </c>
      <c r="P411" s="17">
        <f t="shared" si="37"/>
        <v>7.1999999999999995E-2</v>
      </c>
      <c r="Q411" s="17">
        <f t="shared" si="38"/>
        <v>0.13400000000000001</v>
      </c>
      <c r="R411" s="17">
        <f t="shared" si="39"/>
        <v>0</v>
      </c>
      <c r="S411" s="17">
        <f t="shared" si="40"/>
        <v>0.10300000000000001</v>
      </c>
      <c r="T411" s="17">
        <v>3.5999999999999997E-2</v>
      </c>
      <c r="U411" s="17">
        <v>6.7000000000000004E-2</v>
      </c>
      <c r="V411" s="17">
        <v>0</v>
      </c>
      <c r="W411" s="17">
        <f t="shared" si="41"/>
        <v>0.10300000000000001</v>
      </c>
      <c r="X411" s="17">
        <v>3.5999999999999997E-2</v>
      </c>
      <c r="Y411" s="17">
        <v>6.7000000000000004E-2</v>
      </c>
      <c r="Z411" s="17">
        <v>0</v>
      </c>
      <c r="AA411" s="12" t="s">
        <v>845</v>
      </c>
      <c r="AB411" s="12" t="s">
        <v>38</v>
      </c>
      <c r="AC411" s="12" t="s">
        <v>2924</v>
      </c>
      <c r="AD411" s="12" t="s">
        <v>2924</v>
      </c>
      <c r="AE411" s="12"/>
    </row>
    <row r="412" spans="1:31" s="1" customFormat="1" ht="15" customHeight="1" x14ac:dyDescent="0.25">
      <c r="A412" s="8" t="s">
        <v>3756</v>
      </c>
      <c r="B412" s="12" t="s">
        <v>2924</v>
      </c>
      <c r="C412" s="12" t="s">
        <v>35</v>
      </c>
      <c r="D412" s="13" t="s">
        <v>2991</v>
      </c>
      <c r="E412" s="12" t="s">
        <v>2952</v>
      </c>
      <c r="F412" s="12" t="s">
        <v>2932</v>
      </c>
      <c r="G412" s="12" t="s">
        <v>2931</v>
      </c>
      <c r="H412" s="12" t="s">
        <v>35</v>
      </c>
      <c r="I412" s="13" t="s">
        <v>2992</v>
      </c>
      <c r="J412" s="13" t="s">
        <v>2993</v>
      </c>
      <c r="K412" s="12" t="s">
        <v>36</v>
      </c>
      <c r="L412" s="12" t="s">
        <v>525</v>
      </c>
      <c r="M412" s="12" t="s">
        <v>117</v>
      </c>
      <c r="N412" s="32">
        <v>5</v>
      </c>
      <c r="O412" s="28">
        <f t="shared" si="36"/>
        <v>0.90600000000000003</v>
      </c>
      <c r="P412" s="17">
        <f t="shared" si="37"/>
        <v>0.90600000000000003</v>
      </c>
      <c r="Q412" s="17">
        <f t="shared" si="38"/>
        <v>0</v>
      </c>
      <c r="R412" s="17">
        <f t="shared" si="39"/>
        <v>0</v>
      </c>
      <c r="S412" s="17">
        <f t="shared" si="40"/>
        <v>0.45300000000000001</v>
      </c>
      <c r="T412" s="17">
        <v>0.45300000000000001</v>
      </c>
      <c r="U412" s="17">
        <v>0</v>
      </c>
      <c r="V412" s="17">
        <v>0</v>
      </c>
      <c r="W412" s="17">
        <f t="shared" si="41"/>
        <v>0.45300000000000001</v>
      </c>
      <c r="X412" s="17">
        <v>0.45300000000000001</v>
      </c>
      <c r="Y412" s="17">
        <v>0</v>
      </c>
      <c r="Z412" s="17">
        <v>0</v>
      </c>
      <c r="AA412" s="12" t="s">
        <v>845</v>
      </c>
      <c r="AB412" s="12" t="s">
        <v>38</v>
      </c>
      <c r="AC412" s="12" t="s">
        <v>2924</v>
      </c>
      <c r="AD412" s="12" t="s">
        <v>2924</v>
      </c>
      <c r="AE412" s="12"/>
    </row>
    <row r="413" spans="1:31" s="1" customFormat="1" ht="15" customHeight="1" x14ac:dyDescent="0.25">
      <c r="A413" s="8" t="s">
        <v>3757</v>
      </c>
      <c r="B413" s="12" t="s">
        <v>2994</v>
      </c>
      <c r="C413" s="12" t="s">
        <v>35</v>
      </c>
      <c r="D413" s="13" t="s">
        <v>2995</v>
      </c>
      <c r="E413" s="12" t="s">
        <v>2996</v>
      </c>
      <c r="F413" s="12" t="s">
        <v>2932</v>
      </c>
      <c r="G413" s="12" t="s">
        <v>2931</v>
      </c>
      <c r="H413" s="12" t="s">
        <v>35</v>
      </c>
      <c r="I413" s="13" t="s">
        <v>2997</v>
      </c>
      <c r="J413" s="13" t="s">
        <v>2998</v>
      </c>
      <c r="K413" s="12" t="s">
        <v>36</v>
      </c>
      <c r="L413" s="12" t="s">
        <v>525</v>
      </c>
      <c r="M413" s="12" t="s">
        <v>41</v>
      </c>
      <c r="N413" s="32">
        <v>5</v>
      </c>
      <c r="O413" s="28">
        <f t="shared" si="36"/>
        <v>2.06</v>
      </c>
      <c r="P413" s="17">
        <f t="shared" si="37"/>
        <v>2.06</v>
      </c>
      <c r="Q413" s="17">
        <f t="shared" si="38"/>
        <v>0</v>
      </c>
      <c r="R413" s="17">
        <f t="shared" si="39"/>
        <v>0</v>
      </c>
      <c r="S413" s="17">
        <f t="shared" si="40"/>
        <v>1.03</v>
      </c>
      <c r="T413" s="17">
        <v>1.03</v>
      </c>
      <c r="U413" s="17">
        <v>0</v>
      </c>
      <c r="V413" s="17">
        <v>0</v>
      </c>
      <c r="W413" s="17">
        <f t="shared" si="41"/>
        <v>1.03</v>
      </c>
      <c r="X413" s="17">
        <v>1.03</v>
      </c>
      <c r="Y413" s="17">
        <v>0</v>
      </c>
      <c r="Z413" s="17">
        <v>0</v>
      </c>
      <c r="AA413" s="12" t="s">
        <v>845</v>
      </c>
      <c r="AB413" s="12" t="s">
        <v>38</v>
      </c>
      <c r="AC413" s="12" t="s">
        <v>2924</v>
      </c>
      <c r="AD413" s="12" t="s">
        <v>2924</v>
      </c>
      <c r="AE413" s="12"/>
    </row>
    <row r="414" spans="1:31" s="1" customFormat="1" ht="15" customHeight="1" x14ac:dyDescent="0.25">
      <c r="A414" s="8" t="s">
        <v>3758</v>
      </c>
      <c r="B414" s="12" t="s">
        <v>2994</v>
      </c>
      <c r="C414" s="12" t="s">
        <v>35</v>
      </c>
      <c r="D414" s="13" t="s">
        <v>2999</v>
      </c>
      <c r="E414" s="12" t="s">
        <v>3000</v>
      </c>
      <c r="F414" s="12" t="s">
        <v>2932</v>
      </c>
      <c r="G414" s="12" t="s">
        <v>2931</v>
      </c>
      <c r="H414" s="12" t="s">
        <v>35</v>
      </c>
      <c r="I414" s="13" t="s">
        <v>3001</v>
      </c>
      <c r="J414" s="13" t="s">
        <v>3002</v>
      </c>
      <c r="K414" s="12" t="s">
        <v>36</v>
      </c>
      <c r="L414" s="12" t="s">
        <v>525</v>
      </c>
      <c r="M414" s="12" t="s">
        <v>41</v>
      </c>
      <c r="N414" s="32">
        <v>5</v>
      </c>
      <c r="O414" s="28">
        <f t="shared" si="36"/>
        <v>3.4340000000000002</v>
      </c>
      <c r="P414" s="17">
        <f t="shared" si="37"/>
        <v>3.4340000000000002</v>
      </c>
      <c r="Q414" s="17">
        <f t="shared" si="38"/>
        <v>0</v>
      </c>
      <c r="R414" s="17">
        <f t="shared" si="39"/>
        <v>0</v>
      </c>
      <c r="S414" s="17">
        <f t="shared" si="40"/>
        <v>1.7170000000000001</v>
      </c>
      <c r="T414" s="17">
        <v>1.7170000000000001</v>
      </c>
      <c r="U414" s="17">
        <v>0</v>
      </c>
      <c r="V414" s="17">
        <v>0</v>
      </c>
      <c r="W414" s="17">
        <f t="shared" si="41"/>
        <v>1.7170000000000001</v>
      </c>
      <c r="X414" s="17">
        <v>1.7170000000000001</v>
      </c>
      <c r="Y414" s="17">
        <v>0</v>
      </c>
      <c r="Z414" s="17">
        <v>0</v>
      </c>
      <c r="AA414" s="12" t="s">
        <v>845</v>
      </c>
      <c r="AB414" s="12" t="s">
        <v>38</v>
      </c>
      <c r="AC414" s="12" t="s">
        <v>2924</v>
      </c>
      <c r="AD414" s="12" t="s">
        <v>2924</v>
      </c>
      <c r="AE414" s="12"/>
    </row>
    <row r="415" spans="1:31" s="1" customFormat="1" ht="15" customHeight="1" x14ac:dyDescent="0.25">
      <c r="A415" s="8" t="s">
        <v>3759</v>
      </c>
      <c r="B415" s="12" t="s">
        <v>2924</v>
      </c>
      <c r="C415" s="12" t="s">
        <v>526</v>
      </c>
      <c r="D415" s="12">
        <v>48</v>
      </c>
      <c r="E415" s="12" t="s">
        <v>2931</v>
      </c>
      <c r="F415" s="12" t="s">
        <v>2932</v>
      </c>
      <c r="G415" s="12" t="s">
        <v>2931</v>
      </c>
      <c r="H415" s="12" t="s">
        <v>35</v>
      </c>
      <c r="I415" s="13" t="s">
        <v>3003</v>
      </c>
      <c r="J415" s="13" t="s">
        <v>3004</v>
      </c>
      <c r="K415" s="12" t="s">
        <v>36</v>
      </c>
      <c r="L415" s="12" t="s">
        <v>525</v>
      </c>
      <c r="M415" s="12" t="s">
        <v>117</v>
      </c>
      <c r="N415" s="32">
        <v>3.5</v>
      </c>
      <c r="O415" s="28">
        <f t="shared" si="36"/>
        <v>0.2</v>
      </c>
      <c r="P415" s="17">
        <f t="shared" si="37"/>
        <v>0.2</v>
      </c>
      <c r="Q415" s="17">
        <f t="shared" si="38"/>
        <v>0</v>
      </c>
      <c r="R415" s="17">
        <f t="shared" si="39"/>
        <v>0</v>
      </c>
      <c r="S415" s="17">
        <f t="shared" si="40"/>
        <v>0.1</v>
      </c>
      <c r="T415" s="17">
        <v>0.1</v>
      </c>
      <c r="U415" s="17">
        <v>0</v>
      </c>
      <c r="V415" s="17">
        <v>0</v>
      </c>
      <c r="W415" s="17">
        <f t="shared" si="41"/>
        <v>0.1</v>
      </c>
      <c r="X415" s="17">
        <v>0.1</v>
      </c>
      <c r="Y415" s="17">
        <v>0</v>
      </c>
      <c r="Z415" s="17">
        <v>0</v>
      </c>
      <c r="AA415" s="12" t="s">
        <v>845</v>
      </c>
      <c r="AB415" s="12" t="s">
        <v>38</v>
      </c>
      <c r="AC415" s="12" t="s">
        <v>2924</v>
      </c>
      <c r="AD415" s="12" t="s">
        <v>2924</v>
      </c>
      <c r="AE415" s="12"/>
    </row>
    <row r="416" spans="1:31" s="1" customFormat="1" ht="15" customHeight="1" x14ac:dyDescent="0.25">
      <c r="A416" s="8" t="s">
        <v>3760</v>
      </c>
      <c r="B416" s="8" t="s">
        <v>3005</v>
      </c>
      <c r="C416" s="12" t="s">
        <v>35</v>
      </c>
      <c r="D416" s="13" t="s">
        <v>35</v>
      </c>
      <c r="E416" s="12" t="s">
        <v>2935</v>
      </c>
      <c r="F416" s="12" t="s">
        <v>2932</v>
      </c>
      <c r="G416" s="12" t="s">
        <v>2931</v>
      </c>
      <c r="H416" s="12" t="s">
        <v>35</v>
      </c>
      <c r="I416" s="13" t="s">
        <v>3006</v>
      </c>
      <c r="J416" s="13" t="s">
        <v>3007</v>
      </c>
      <c r="K416" s="12" t="s">
        <v>36</v>
      </c>
      <c r="L416" s="12" t="s">
        <v>525</v>
      </c>
      <c r="M416" s="12" t="s">
        <v>56</v>
      </c>
      <c r="N416" s="32">
        <v>5</v>
      </c>
      <c r="O416" s="28">
        <f t="shared" si="36"/>
        <v>14.198</v>
      </c>
      <c r="P416" s="17">
        <f t="shared" si="37"/>
        <v>4.97</v>
      </c>
      <c r="Q416" s="17">
        <f t="shared" si="38"/>
        <v>9.2279999999999998</v>
      </c>
      <c r="R416" s="17">
        <f t="shared" si="39"/>
        <v>0</v>
      </c>
      <c r="S416" s="17">
        <f t="shared" si="40"/>
        <v>7.0990000000000002</v>
      </c>
      <c r="T416" s="17">
        <v>2.4849999999999999</v>
      </c>
      <c r="U416" s="17">
        <v>4.6139999999999999</v>
      </c>
      <c r="V416" s="17">
        <v>0</v>
      </c>
      <c r="W416" s="17">
        <f t="shared" si="41"/>
        <v>7.0990000000000002</v>
      </c>
      <c r="X416" s="17">
        <v>2.4849999999999999</v>
      </c>
      <c r="Y416" s="17">
        <v>4.6139999999999999</v>
      </c>
      <c r="Z416" s="17">
        <v>0</v>
      </c>
      <c r="AA416" s="12" t="s">
        <v>845</v>
      </c>
      <c r="AB416" s="12" t="s">
        <v>38</v>
      </c>
      <c r="AC416" s="12" t="s">
        <v>2924</v>
      </c>
      <c r="AD416" s="8" t="s">
        <v>2924</v>
      </c>
      <c r="AE416" s="12" t="s">
        <v>3008</v>
      </c>
    </row>
    <row r="417" spans="1:31" s="1" customFormat="1" ht="15" customHeight="1" x14ac:dyDescent="0.25">
      <c r="A417" s="8" t="s">
        <v>3761</v>
      </c>
      <c r="B417" s="12" t="s">
        <v>3009</v>
      </c>
      <c r="C417" s="12" t="s">
        <v>3010</v>
      </c>
      <c r="D417" s="13" t="s">
        <v>3011</v>
      </c>
      <c r="E417" s="12" t="s">
        <v>2931</v>
      </c>
      <c r="F417" s="12" t="s">
        <v>2932</v>
      </c>
      <c r="G417" s="12" t="s">
        <v>2931</v>
      </c>
      <c r="H417" s="12" t="s">
        <v>35</v>
      </c>
      <c r="I417" s="13" t="s">
        <v>3012</v>
      </c>
      <c r="J417" s="13" t="s">
        <v>3013</v>
      </c>
      <c r="K417" s="12" t="s">
        <v>36</v>
      </c>
      <c r="L417" s="12" t="s">
        <v>525</v>
      </c>
      <c r="M417" s="12" t="s">
        <v>117</v>
      </c>
      <c r="N417" s="32">
        <v>5</v>
      </c>
      <c r="O417" s="28">
        <f t="shared" si="36"/>
        <v>0.20599999999999999</v>
      </c>
      <c r="P417" s="17">
        <f t="shared" si="37"/>
        <v>0.20599999999999999</v>
      </c>
      <c r="Q417" s="17">
        <f t="shared" si="38"/>
        <v>0</v>
      </c>
      <c r="R417" s="17">
        <f t="shared" si="39"/>
        <v>0</v>
      </c>
      <c r="S417" s="17">
        <f t="shared" si="40"/>
        <v>0.10299999999999999</v>
      </c>
      <c r="T417" s="17">
        <v>0.10299999999999999</v>
      </c>
      <c r="U417" s="17">
        <v>0</v>
      </c>
      <c r="V417" s="17">
        <v>0</v>
      </c>
      <c r="W417" s="17">
        <f t="shared" si="41"/>
        <v>0.10299999999999999</v>
      </c>
      <c r="X417" s="17">
        <v>0.10299999999999999</v>
      </c>
      <c r="Y417" s="17">
        <v>0</v>
      </c>
      <c r="Z417" s="17">
        <v>0</v>
      </c>
      <c r="AA417" s="12" t="s">
        <v>845</v>
      </c>
      <c r="AB417" s="12" t="s">
        <v>846</v>
      </c>
      <c r="AC417" s="12" t="s">
        <v>2924</v>
      </c>
      <c r="AD417" s="12" t="s">
        <v>2924</v>
      </c>
      <c r="AE417" s="12"/>
    </row>
    <row r="418" spans="1:31" s="1" customFormat="1" ht="15" customHeight="1" x14ac:dyDescent="0.25">
      <c r="A418" s="8" t="s">
        <v>3762</v>
      </c>
      <c r="B418" s="12" t="s">
        <v>3014</v>
      </c>
      <c r="C418" s="12" t="s">
        <v>35</v>
      </c>
      <c r="D418" s="13" t="s">
        <v>3015</v>
      </c>
      <c r="E418" s="12" t="s">
        <v>2952</v>
      </c>
      <c r="F418" s="12" t="s">
        <v>2932</v>
      </c>
      <c r="G418" s="12" t="s">
        <v>2931</v>
      </c>
      <c r="H418" s="12" t="s">
        <v>35</v>
      </c>
      <c r="I418" s="13" t="s">
        <v>3016</v>
      </c>
      <c r="J418" s="13" t="s">
        <v>3017</v>
      </c>
      <c r="K418" s="12" t="s">
        <v>36</v>
      </c>
      <c r="L418" s="12" t="s">
        <v>525</v>
      </c>
      <c r="M418" s="12" t="s">
        <v>56</v>
      </c>
      <c r="N418" s="32">
        <v>6.5</v>
      </c>
      <c r="O418" s="28">
        <f t="shared" si="36"/>
        <v>0.86599999999999999</v>
      </c>
      <c r="P418" s="17">
        <f t="shared" si="37"/>
        <v>0.34599999999999997</v>
      </c>
      <c r="Q418" s="17">
        <f t="shared" si="38"/>
        <v>0.52</v>
      </c>
      <c r="R418" s="17">
        <f t="shared" si="39"/>
        <v>0</v>
      </c>
      <c r="S418" s="17">
        <f t="shared" si="40"/>
        <v>0.433</v>
      </c>
      <c r="T418" s="17">
        <v>0.17299999999999999</v>
      </c>
      <c r="U418" s="17">
        <v>0.26</v>
      </c>
      <c r="V418" s="17">
        <v>0</v>
      </c>
      <c r="W418" s="17">
        <f t="shared" si="41"/>
        <v>0.433</v>
      </c>
      <c r="X418" s="17">
        <v>0.17299999999999999</v>
      </c>
      <c r="Y418" s="17">
        <v>0.26</v>
      </c>
      <c r="Z418" s="17">
        <v>0</v>
      </c>
      <c r="AA418" s="12" t="s">
        <v>845</v>
      </c>
      <c r="AB418" s="12" t="s">
        <v>846</v>
      </c>
      <c r="AC418" s="12" t="s">
        <v>2924</v>
      </c>
      <c r="AD418" s="12" t="s">
        <v>2924</v>
      </c>
      <c r="AE418" s="12"/>
    </row>
    <row r="419" spans="1:31" s="1" customFormat="1" ht="15" customHeight="1" x14ac:dyDescent="0.25">
      <c r="A419" s="8" t="s">
        <v>3763</v>
      </c>
      <c r="B419" s="8" t="s">
        <v>3018</v>
      </c>
      <c r="C419" s="12" t="s">
        <v>35</v>
      </c>
      <c r="D419" s="13" t="s">
        <v>3019</v>
      </c>
      <c r="E419" s="12" t="s">
        <v>2931</v>
      </c>
      <c r="F419" s="12" t="s">
        <v>2932</v>
      </c>
      <c r="G419" s="12" t="s">
        <v>2931</v>
      </c>
      <c r="H419" s="12" t="s">
        <v>35</v>
      </c>
      <c r="I419" s="13" t="s">
        <v>3020</v>
      </c>
      <c r="J419" s="13" t="s">
        <v>3021</v>
      </c>
      <c r="K419" s="12" t="s">
        <v>36</v>
      </c>
      <c r="L419" s="12" t="s">
        <v>525</v>
      </c>
      <c r="M419" s="12" t="s">
        <v>56</v>
      </c>
      <c r="N419" s="32">
        <v>12</v>
      </c>
      <c r="O419" s="28">
        <f t="shared" si="36"/>
        <v>247.39599999999999</v>
      </c>
      <c r="P419" s="17">
        <f t="shared" si="37"/>
        <v>86.587999999999994</v>
      </c>
      <c r="Q419" s="17">
        <f t="shared" si="38"/>
        <v>160.80799999999999</v>
      </c>
      <c r="R419" s="17">
        <f t="shared" si="39"/>
        <v>0</v>
      </c>
      <c r="S419" s="17">
        <f t="shared" si="40"/>
        <v>123.69799999999999</v>
      </c>
      <c r="T419" s="17">
        <v>43.293999999999997</v>
      </c>
      <c r="U419" s="17">
        <v>80.403999999999996</v>
      </c>
      <c r="V419" s="17">
        <v>0</v>
      </c>
      <c r="W419" s="17">
        <f t="shared" si="41"/>
        <v>123.69799999999999</v>
      </c>
      <c r="X419" s="17">
        <v>43.293999999999997</v>
      </c>
      <c r="Y419" s="17">
        <v>80.403999999999996</v>
      </c>
      <c r="Z419" s="17">
        <v>0</v>
      </c>
      <c r="AA419" s="12" t="s">
        <v>845</v>
      </c>
      <c r="AB419" s="12" t="s">
        <v>38</v>
      </c>
      <c r="AC419" s="12" t="s">
        <v>2924</v>
      </c>
      <c r="AD419" s="8" t="s">
        <v>3018</v>
      </c>
      <c r="AE419" s="12"/>
    </row>
    <row r="420" spans="1:31" s="1" customFormat="1" ht="15" customHeight="1" x14ac:dyDescent="0.25">
      <c r="A420" s="8" t="s">
        <v>3764</v>
      </c>
      <c r="B420" s="12" t="s">
        <v>3022</v>
      </c>
      <c r="C420" s="12" t="s">
        <v>35</v>
      </c>
      <c r="D420" s="13" t="s">
        <v>35</v>
      </c>
      <c r="E420" s="12" t="s">
        <v>2958</v>
      </c>
      <c r="F420" s="12" t="s">
        <v>2932</v>
      </c>
      <c r="G420" s="12" t="s">
        <v>2931</v>
      </c>
      <c r="H420" s="12" t="s">
        <v>35</v>
      </c>
      <c r="I420" s="13" t="s">
        <v>3023</v>
      </c>
      <c r="J420" s="13" t="s">
        <v>3024</v>
      </c>
      <c r="K420" s="12" t="s">
        <v>36</v>
      </c>
      <c r="L420" s="12" t="s">
        <v>525</v>
      </c>
      <c r="M420" s="12" t="s">
        <v>56</v>
      </c>
      <c r="N420" s="32">
        <v>13.2</v>
      </c>
      <c r="O420" s="28">
        <f t="shared" si="36"/>
        <v>30.05</v>
      </c>
      <c r="P420" s="17">
        <f t="shared" si="37"/>
        <v>10.518000000000001</v>
      </c>
      <c r="Q420" s="17">
        <f t="shared" si="38"/>
        <v>19.532</v>
      </c>
      <c r="R420" s="17">
        <f t="shared" si="39"/>
        <v>0</v>
      </c>
      <c r="S420" s="17">
        <f t="shared" si="40"/>
        <v>15.025</v>
      </c>
      <c r="T420" s="17">
        <v>5.2590000000000003</v>
      </c>
      <c r="U420" s="17">
        <v>9.766</v>
      </c>
      <c r="V420" s="17">
        <v>0</v>
      </c>
      <c r="W420" s="17">
        <f t="shared" si="41"/>
        <v>15.025</v>
      </c>
      <c r="X420" s="17">
        <v>5.2590000000000003</v>
      </c>
      <c r="Y420" s="17">
        <v>9.766</v>
      </c>
      <c r="Z420" s="17">
        <v>0</v>
      </c>
      <c r="AA420" s="12" t="s">
        <v>845</v>
      </c>
      <c r="AB420" s="12" t="s">
        <v>38</v>
      </c>
      <c r="AC420" s="12" t="s">
        <v>2924</v>
      </c>
      <c r="AD420" s="12" t="s">
        <v>3022</v>
      </c>
      <c r="AE420" s="12"/>
    </row>
    <row r="421" spans="1:31" s="1" customFormat="1" ht="15" customHeight="1" x14ac:dyDescent="0.25">
      <c r="A421" s="8" t="s">
        <v>3765</v>
      </c>
      <c r="B421" s="12" t="s">
        <v>3022</v>
      </c>
      <c r="C421" s="12" t="s">
        <v>35</v>
      </c>
      <c r="D421" s="13" t="s">
        <v>171</v>
      </c>
      <c r="E421" s="12" t="s">
        <v>2958</v>
      </c>
      <c r="F421" s="12" t="s">
        <v>2932</v>
      </c>
      <c r="G421" s="12" t="s">
        <v>2931</v>
      </c>
      <c r="H421" s="12" t="s">
        <v>35</v>
      </c>
      <c r="I421" s="13" t="s">
        <v>3025</v>
      </c>
      <c r="J421" s="13" t="s">
        <v>3026</v>
      </c>
      <c r="K421" s="12" t="s">
        <v>36</v>
      </c>
      <c r="L421" s="12" t="s">
        <v>525</v>
      </c>
      <c r="M421" s="12" t="s">
        <v>56</v>
      </c>
      <c r="N421" s="32">
        <v>3.5</v>
      </c>
      <c r="O421" s="28">
        <f t="shared" si="36"/>
        <v>3.3460000000000001</v>
      </c>
      <c r="P421" s="17">
        <f t="shared" si="37"/>
        <v>1.17</v>
      </c>
      <c r="Q421" s="17">
        <f t="shared" si="38"/>
        <v>2.1760000000000002</v>
      </c>
      <c r="R421" s="17">
        <f t="shared" si="39"/>
        <v>0</v>
      </c>
      <c r="S421" s="17">
        <f t="shared" si="40"/>
        <v>1.673</v>
      </c>
      <c r="T421" s="17">
        <v>0.58499999999999996</v>
      </c>
      <c r="U421" s="17">
        <v>1.0880000000000001</v>
      </c>
      <c r="V421" s="17">
        <v>0</v>
      </c>
      <c r="W421" s="17">
        <f t="shared" si="41"/>
        <v>1.673</v>
      </c>
      <c r="X421" s="17">
        <v>0.58499999999999996</v>
      </c>
      <c r="Y421" s="17">
        <v>1.0880000000000001</v>
      </c>
      <c r="Z421" s="17">
        <v>0</v>
      </c>
      <c r="AA421" s="12" t="s">
        <v>845</v>
      </c>
      <c r="AB421" s="12" t="s">
        <v>38</v>
      </c>
      <c r="AC421" s="12" t="s">
        <v>2924</v>
      </c>
      <c r="AD421" s="12" t="s">
        <v>3022</v>
      </c>
      <c r="AE421" s="12"/>
    </row>
    <row r="422" spans="1:31" s="1" customFormat="1" ht="15" customHeight="1" x14ac:dyDescent="0.25">
      <c r="A422" s="8" t="s">
        <v>3766</v>
      </c>
      <c r="B422" s="12" t="s">
        <v>3027</v>
      </c>
      <c r="C422" s="12" t="s">
        <v>35</v>
      </c>
      <c r="D422" s="13" t="s">
        <v>35</v>
      </c>
      <c r="E422" s="12" t="s">
        <v>2952</v>
      </c>
      <c r="F422" s="12" t="s">
        <v>2932</v>
      </c>
      <c r="G422" s="12" t="s">
        <v>2931</v>
      </c>
      <c r="H422" s="12" t="s">
        <v>35</v>
      </c>
      <c r="I422" s="13" t="s">
        <v>3028</v>
      </c>
      <c r="J422" s="13" t="s">
        <v>3029</v>
      </c>
      <c r="K422" s="12" t="s">
        <v>36</v>
      </c>
      <c r="L422" s="12" t="s">
        <v>525</v>
      </c>
      <c r="M422" s="12" t="s">
        <v>56</v>
      </c>
      <c r="N422" s="32">
        <v>26.4</v>
      </c>
      <c r="O422" s="28">
        <f t="shared" si="36"/>
        <v>43.481999999999999</v>
      </c>
      <c r="P422" s="17">
        <f t="shared" si="37"/>
        <v>15.218</v>
      </c>
      <c r="Q422" s="17">
        <f t="shared" si="38"/>
        <v>28.263999999999999</v>
      </c>
      <c r="R422" s="17">
        <f t="shared" si="39"/>
        <v>0</v>
      </c>
      <c r="S422" s="17">
        <f t="shared" si="40"/>
        <v>21.741</v>
      </c>
      <c r="T422" s="17">
        <v>7.609</v>
      </c>
      <c r="U422" s="17">
        <v>14.132</v>
      </c>
      <c r="V422" s="17">
        <v>0</v>
      </c>
      <c r="W422" s="17">
        <f t="shared" si="41"/>
        <v>21.741</v>
      </c>
      <c r="X422" s="17">
        <v>7.609</v>
      </c>
      <c r="Y422" s="17">
        <v>14.132</v>
      </c>
      <c r="Z422" s="17">
        <v>0</v>
      </c>
      <c r="AA422" s="12" t="s">
        <v>845</v>
      </c>
      <c r="AB422" s="12" t="s">
        <v>38</v>
      </c>
      <c r="AC422" s="12" t="s">
        <v>2924</v>
      </c>
      <c r="AD422" s="8" t="s">
        <v>3030</v>
      </c>
      <c r="AE422" s="12"/>
    </row>
    <row r="423" spans="1:31" s="1" customFormat="1" ht="15" customHeight="1" x14ac:dyDescent="0.25">
      <c r="A423" s="8" t="s">
        <v>3767</v>
      </c>
      <c r="B423" s="12" t="s">
        <v>3031</v>
      </c>
      <c r="C423" s="12" t="s">
        <v>35</v>
      </c>
      <c r="D423" s="13" t="s">
        <v>188</v>
      </c>
      <c r="E423" s="12" t="s">
        <v>2952</v>
      </c>
      <c r="F423" s="12" t="s">
        <v>2932</v>
      </c>
      <c r="G423" s="12" t="s">
        <v>2931</v>
      </c>
      <c r="H423" s="12" t="s">
        <v>35</v>
      </c>
      <c r="I423" s="13" t="s">
        <v>3032</v>
      </c>
      <c r="J423" s="13" t="s">
        <v>3033</v>
      </c>
      <c r="K423" s="12" t="s">
        <v>36</v>
      </c>
      <c r="L423" s="12" t="s">
        <v>525</v>
      </c>
      <c r="M423" s="12" t="s">
        <v>56</v>
      </c>
      <c r="N423" s="32">
        <v>5</v>
      </c>
      <c r="O423" s="28">
        <f t="shared" si="36"/>
        <v>4.12</v>
      </c>
      <c r="P423" s="17">
        <f t="shared" si="37"/>
        <v>1.4419999999999999</v>
      </c>
      <c r="Q423" s="17">
        <f t="shared" si="38"/>
        <v>2.6779999999999999</v>
      </c>
      <c r="R423" s="17">
        <f t="shared" si="39"/>
        <v>0</v>
      </c>
      <c r="S423" s="17">
        <f t="shared" si="40"/>
        <v>2.06</v>
      </c>
      <c r="T423" s="17">
        <v>0.72099999999999997</v>
      </c>
      <c r="U423" s="17">
        <v>1.339</v>
      </c>
      <c r="V423" s="17">
        <v>0</v>
      </c>
      <c r="W423" s="17">
        <f t="shared" si="41"/>
        <v>2.06</v>
      </c>
      <c r="X423" s="17">
        <v>0.72099999999999997</v>
      </c>
      <c r="Y423" s="17">
        <v>1.339</v>
      </c>
      <c r="Z423" s="17">
        <v>0</v>
      </c>
      <c r="AA423" s="12" t="s">
        <v>845</v>
      </c>
      <c r="AB423" s="12" t="s">
        <v>38</v>
      </c>
      <c r="AC423" s="12" t="s">
        <v>2924</v>
      </c>
      <c r="AD423" s="8" t="s">
        <v>3030</v>
      </c>
      <c r="AE423" s="12"/>
    </row>
    <row r="424" spans="1:31" s="1" customFormat="1" ht="15" customHeight="1" x14ac:dyDescent="0.25">
      <c r="A424" s="8" t="s">
        <v>3768</v>
      </c>
      <c r="B424" s="12" t="s">
        <v>3034</v>
      </c>
      <c r="C424" s="12" t="s">
        <v>35</v>
      </c>
      <c r="D424" s="13" t="s">
        <v>35</v>
      </c>
      <c r="E424" s="12" t="s">
        <v>2931</v>
      </c>
      <c r="F424" s="12" t="s">
        <v>2932</v>
      </c>
      <c r="G424" s="12" t="s">
        <v>2931</v>
      </c>
      <c r="H424" s="12" t="s">
        <v>35</v>
      </c>
      <c r="I424" s="13" t="s">
        <v>3035</v>
      </c>
      <c r="J424" s="13" t="s">
        <v>3036</v>
      </c>
      <c r="K424" s="12" t="s">
        <v>36</v>
      </c>
      <c r="L424" s="12" t="s">
        <v>525</v>
      </c>
      <c r="M424" s="12" t="s">
        <v>56</v>
      </c>
      <c r="N424" s="32">
        <v>4</v>
      </c>
      <c r="O424" s="28">
        <f t="shared" si="36"/>
        <v>11.834</v>
      </c>
      <c r="P424" s="17">
        <f t="shared" si="37"/>
        <v>4.1420000000000003</v>
      </c>
      <c r="Q424" s="17">
        <f t="shared" si="38"/>
        <v>7.6920000000000002</v>
      </c>
      <c r="R424" s="17">
        <f t="shared" si="39"/>
        <v>0</v>
      </c>
      <c r="S424" s="17">
        <f t="shared" si="40"/>
        <v>5.9169999999999998</v>
      </c>
      <c r="T424" s="17">
        <v>2.0710000000000002</v>
      </c>
      <c r="U424" s="17">
        <v>3.8460000000000001</v>
      </c>
      <c r="V424" s="17">
        <v>0</v>
      </c>
      <c r="W424" s="17">
        <f t="shared" si="41"/>
        <v>5.9169999999999998</v>
      </c>
      <c r="X424" s="17">
        <v>2.0710000000000002</v>
      </c>
      <c r="Y424" s="17">
        <v>3.8460000000000001</v>
      </c>
      <c r="Z424" s="17">
        <v>0</v>
      </c>
      <c r="AA424" s="12" t="s">
        <v>845</v>
      </c>
      <c r="AB424" s="12" t="s">
        <v>38</v>
      </c>
      <c r="AC424" s="12" t="s">
        <v>3034</v>
      </c>
      <c r="AD424" s="8" t="s">
        <v>3034</v>
      </c>
      <c r="AE424" s="12"/>
    </row>
    <row r="425" spans="1:31" s="1" customFormat="1" ht="15" customHeight="1" x14ac:dyDescent="0.25">
      <c r="A425" s="8" t="s">
        <v>3769</v>
      </c>
      <c r="B425" s="12" t="s">
        <v>1213</v>
      </c>
      <c r="C425" s="12" t="s">
        <v>96</v>
      </c>
      <c r="D425" s="13">
        <v>2</v>
      </c>
      <c r="E425" s="12" t="s">
        <v>3047</v>
      </c>
      <c r="F425" s="12" t="s">
        <v>3048</v>
      </c>
      <c r="G425" s="12" t="s">
        <v>3047</v>
      </c>
      <c r="H425" s="12" t="s">
        <v>35</v>
      </c>
      <c r="I425" s="13" t="s">
        <v>3186</v>
      </c>
      <c r="J425" s="13" t="s">
        <v>3187</v>
      </c>
      <c r="K425" s="12" t="s">
        <v>36</v>
      </c>
      <c r="L425" s="12" t="s">
        <v>525</v>
      </c>
      <c r="M425" s="12" t="s">
        <v>56</v>
      </c>
      <c r="N425" s="32">
        <v>20</v>
      </c>
      <c r="O425" s="28">
        <f t="shared" si="36"/>
        <v>55.122</v>
      </c>
      <c r="P425" s="17">
        <f t="shared" si="37"/>
        <v>15.6</v>
      </c>
      <c r="Q425" s="17">
        <f t="shared" si="38"/>
        <v>39.521999999999998</v>
      </c>
      <c r="R425" s="17">
        <f t="shared" si="39"/>
        <v>0</v>
      </c>
      <c r="S425" s="17">
        <f t="shared" si="40"/>
        <v>27.561</v>
      </c>
      <c r="T425" s="17">
        <v>7.8</v>
      </c>
      <c r="U425" s="17">
        <v>19.760999999999999</v>
      </c>
      <c r="V425" s="17">
        <v>0</v>
      </c>
      <c r="W425" s="17">
        <f t="shared" si="41"/>
        <v>27.561</v>
      </c>
      <c r="X425" s="17">
        <v>7.8</v>
      </c>
      <c r="Y425" s="17">
        <v>19.760999999999999</v>
      </c>
      <c r="Z425" s="17">
        <v>0</v>
      </c>
      <c r="AA425" s="12" t="s">
        <v>845</v>
      </c>
      <c r="AB425" s="12" t="s">
        <v>38</v>
      </c>
      <c r="AC425" s="12" t="s">
        <v>3037</v>
      </c>
      <c r="AD425" s="12" t="s">
        <v>3051</v>
      </c>
      <c r="AE425" s="12" t="s">
        <v>3052</v>
      </c>
    </row>
    <row r="426" spans="1:31" s="1" customFormat="1" ht="15" customHeight="1" x14ac:dyDescent="0.25">
      <c r="A426" s="8" t="s">
        <v>3770</v>
      </c>
      <c r="B426" s="12" t="s">
        <v>3188</v>
      </c>
      <c r="C426" s="12" t="s">
        <v>96</v>
      </c>
      <c r="D426" s="13" t="s">
        <v>3189</v>
      </c>
      <c r="E426" s="12" t="s">
        <v>3047</v>
      </c>
      <c r="F426" s="12" t="s">
        <v>3048</v>
      </c>
      <c r="G426" s="12" t="s">
        <v>3047</v>
      </c>
      <c r="H426" s="12" t="s">
        <v>35</v>
      </c>
      <c r="I426" s="13" t="s">
        <v>3190</v>
      </c>
      <c r="J426" s="13" t="s">
        <v>3191</v>
      </c>
      <c r="K426" s="12" t="s">
        <v>36</v>
      </c>
      <c r="L426" s="12" t="s">
        <v>525</v>
      </c>
      <c r="M426" s="12" t="s">
        <v>56</v>
      </c>
      <c r="N426" s="32">
        <v>11</v>
      </c>
      <c r="O426" s="28">
        <f t="shared" si="36"/>
        <v>23.231999999999999</v>
      </c>
      <c r="P426" s="17">
        <f t="shared" si="37"/>
        <v>5.6959999999999997</v>
      </c>
      <c r="Q426" s="17">
        <f t="shared" si="38"/>
        <v>17.536000000000001</v>
      </c>
      <c r="R426" s="17">
        <f t="shared" si="39"/>
        <v>0</v>
      </c>
      <c r="S426" s="17">
        <f t="shared" si="40"/>
        <v>11.616</v>
      </c>
      <c r="T426" s="17">
        <v>2.8479999999999999</v>
      </c>
      <c r="U426" s="17">
        <v>8.7680000000000007</v>
      </c>
      <c r="V426" s="17">
        <v>0</v>
      </c>
      <c r="W426" s="17">
        <f t="shared" si="41"/>
        <v>11.616</v>
      </c>
      <c r="X426" s="17">
        <v>2.8479999999999999</v>
      </c>
      <c r="Y426" s="17">
        <v>8.7680000000000007</v>
      </c>
      <c r="Z426" s="17">
        <v>0</v>
      </c>
      <c r="AA426" s="12" t="s">
        <v>845</v>
      </c>
      <c r="AB426" s="12" t="s">
        <v>38</v>
      </c>
      <c r="AC426" s="12" t="s">
        <v>3037</v>
      </c>
      <c r="AD426" s="12" t="s">
        <v>3051</v>
      </c>
      <c r="AE426" s="12" t="s">
        <v>3052</v>
      </c>
    </row>
    <row r="427" spans="1:31" s="1" customFormat="1" ht="15" customHeight="1" x14ac:dyDescent="0.25">
      <c r="A427" s="8" t="s">
        <v>3771</v>
      </c>
      <c r="B427" s="12" t="s">
        <v>641</v>
      </c>
      <c r="C427" s="12" t="s">
        <v>35</v>
      </c>
      <c r="D427" s="13" t="s">
        <v>35</v>
      </c>
      <c r="E427" s="12" t="s">
        <v>3115</v>
      </c>
      <c r="F427" s="12" t="s">
        <v>3048</v>
      </c>
      <c r="G427" s="12" t="s">
        <v>3115</v>
      </c>
      <c r="H427" s="12" t="s">
        <v>35</v>
      </c>
      <c r="I427" s="13" t="s">
        <v>3192</v>
      </c>
      <c r="J427" s="13" t="s">
        <v>3193</v>
      </c>
      <c r="K427" s="12" t="s">
        <v>36</v>
      </c>
      <c r="L427" s="12" t="s">
        <v>525</v>
      </c>
      <c r="M427" s="12" t="s">
        <v>56</v>
      </c>
      <c r="N427" s="32">
        <v>20</v>
      </c>
      <c r="O427" s="28">
        <f t="shared" si="36"/>
        <v>7.6539999999999999</v>
      </c>
      <c r="P427" s="17">
        <f t="shared" si="37"/>
        <v>2.3780000000000001</v>
      </c>
      <c r="Q427" s="17">
        <f t="shared" si="38"/>
        <v>5.2759999999999998</v>
      </c>
      <c r="R427" s="17">
        <f t="shared" si="39"/>
        <v>0</v>
      </c>
      <c r="S427" s="17">
        <f t="shared" si="40"/>
        <v>3.827</v>
      </c>
      <c r="T427" s="17">
        <v>1.1890000000000001</v>
      </c>
      <c r="U427" s="17">
        <v>2.6379999999999999</v>
      </c>
      <c r="V427" s="17">
        <v>0</v>
      </c>
      <c r="W427" s="17">
        <f t="shared" si="41"/>
        <v>3.827</v>
      </c>
      <c r="X427" s="17">
        <v>1.1890000000000001</v>
      </c>
      <c r="Y427" s="17">
        <v>2.6379999999999999</v>
      </c>
      <c r="Z427" s="17">
        <v>0</v>
      </c>
      <c r="AA427" s="12" t="s">
        <v>845</v>
      </c>
      <c r="AB427" s="12" t="s">
        <v>38</v>
      </c>
      <c r="AC427" s="12" t="s">
        <v>3037</v>
      </c>
      <c r="AD427" s="12" t="s">
        <v>3051</v>
      </c>
      <c r="AE427" s="12" t="s">
        <v>3052</v>
      </c>
    </row>
    <row r="428" spans="1:31" s="1" customFormat="1" ht="15" customHeight="1" x14ac:dyDescent="0.25">
      <c r="A428" s="8" t="s">
        <v>3772</v>
      </c>
      <c r="B428" s="12" t="s">
        <v>3194</v>
      </c>
      <c r="C428" s="12" t="s">
        <v>35</v>
      </c>
      <c r="D428" s="13" t="s">
        <v>35</v>
      </c>
      <c r="E428" s="12" t="s">
        <v>3073</v>
      </c>
      <c r="F428" s="12" t="s">
        <v>3048</v>
      </c>
      <c r="G428" s="12" t="s">
        <v>3073</v>
      </c>
      <c r="H428" s="12" t="s">
        <v>35</v>
      </c>
      <c r="I428" s="13" t="s">
        <v>3195</v>
      </c>
      <c r="J428" s="13" t="s">
        <v>3196</v>
      </c>
      <c r="K428" s="12" t="s">
        <v>36</v>
      </c>
      <c r="L428" s="12" t="s">
        <v>525</v>
      </c>
      <c r="M428" s="12" t="s">
        <v>41</v>
      </c>
      <c r="N428" s="32">
        <v>12</v>
      </c>
      <c r="O428" s="28">
        <f t="shared" si="36"/>
        <v>24.332000000000001</v>
      </c>
      <c r="P428" s="17">
        <f t="shared" si="37"/>
        <v>24.332000000000001</v>
      </c>
      <c r="Q428" s="17">
        <f t="shared" si="38"/>
        <v>0</v>
      </c>
      <c r="R428" s="17">
        <f t="shared" si="39"/>
        <v>0</v>
      </c>
      <c r="S428" s="17">
        <f t="shared" si="40"/>
        <v>12.166</v>
      </c>
      <c r="T428" s="17">
        <v>12.166</v>
      </c>
      <c r="U428" s="17">
        <v>0</v>
      </c>
      <c r="V428" s="17">
        <v>0</v>
      </c>
      <c r="W428" s="17">
        <f t="shared" si="41"/>
        <v>12.166</v>
      </c>
      <c r="X428" s="17">
        <v>12.166</v>
      </c>
      <c r="Y428" s="17">
        <v>0</v>
      </c>
      <c r="Z428" s="17">
        <v>0</v>
      </c>
      <c r="AA428" s="12" t="s">
        <v>845</v>
      </c>
      <c r="AB428" s="12" t="s">
        <v>38</v>
      </c>
      <c r="AC428" s="12" t="s">
        <v>3037</v>
      </c>
      <c r="AD428" s="12" t="s">
        <v>3051</v>
      </c>
      <c r="AE428" s="12" t="s">
        <v>3052</v>
      </c>
    </row>
    <row r="429" spans="1:31" s="1" customFormat="1" ht="15" customHeight="1" x14ac:dyDescent="0.25">
      <c r="A429" s="8" t="s">
        <v>3773</v>
      </c>
      <c r="B429" s="12" t="s">
        <v>3197</v>
      </c>
      <c r="C429" s="12" t="s">
        <v>562</v>
      </c>
      <c r="D429" s="13" t="s">
        <v>3198</v>
      </c>
      <c r="E429" s="12" t="s">
        <v>3047</v>
      </c>
      <c r="F429" s="12" t="s">
        <v>3048</v>
      </c>
      <c r="G429" s="12" t="s">
        <v>3047</v>
      </c>
      <c r="H429" s="12" t="s">
        <v>35</v>
      </c>
      <c r="I429" s="13" t="s">
        <v>3199</v>
      </c>
      <c r="J429" s="13" t="s">
        <v>3200</v>
      </c>
      <c r="K429" s="12" t="s">
        <v>36</v>
      </c>
      <c r="L429" s="12" t="s">
        <v>525</v>
      </c>
      <c r="M429" s="12" t="s">
        <v>56</v>
      </c>
      <c r="N429" s="32">
        <v>25</v>
      </c>
      <c r="O429" s="28">
        <f t="shared" si="36"/>
        <v>33.049999999999997</v>
      </c>
      <c r="P429" s="17">
        <f t="shared" si="37"/>
        <v>9.234</v>
      </c>
      <c r="Q429" s="17">
        <f t="shared" si="38"/>
        <v>23.815999999999999</v>
      </c>
      <c r="R429" s="17">
        <f t="shared" si="39"/>
        <v>0</v>
      </c>
      <c r="S429" s="17">
        <f t="shared" si="40"/>
        <v>16.524999999999999</v>
      </c>
      <c r="T429" s="17">
        <v>4.617</v>
      </c>
      <c r="U429" s="17">
        <v>11.907999999999999</v>
      </c>
      <c r="V429" s="17">
        <v>0</v>
      </c>
      <c r="W429" s="17">
        <f t="shared" si="41"/>
        <v>16.524999999999999</v>
      </c>
      <c r="X429" s="17">
        <v>4.617</v>
      </c>
      <c r="Y429" s="17">
        <v>11.907999999999999</v>
      </c>
      <c r="Z429" s="17">
        <v>0</v>
      </c>
      <c r="AA429" s="12" t="s">
        <v>845</v>
      </c>
      <c r="AB429" s="12" t="s">
        <v>38</v>
      </c>
      <c r="AC429" s="12" t="s">
        <v>3037</v>
      </c>
      <c r="AD429" s="12" t="s">
        <v>3051</v>
      </c>
      <c r="AE429" s="12" t="s">
        <v>3052</v>
      </c>
    </row>
    <row r="430" spans="1:31" s="1" customFormat="1" ht="15" customHeight="1" x14ac:dyDescent="0.25">
      <c r="A430" s="8" t="s">
        <v>3774</v>
      </c>
      <c r="B430" s="12" t="s">
        <v>641</v>
      </c>
      <c r="C430" s="12" t="s">
        <v>35</v>
      </c>
      <c r="D430" s="13" t="s">
        <v>35</v>
      </c>
      <c r="E430" s="12" t="s">
        <v>3137</v>
      </c>
      <c r="F430" s="12" t="s">
        <v>3048</v>
      </c>
      <c r="G430" s="12" t="s">
        <v>3137</v>
      </c>
      <c r="H430" s="12" t="s">
        <v>35</v>
      </c>
      <c r="I430" s="13" t="s">
        <v>3201</v>
      </c>
      <c r="J430" s="13" t="s">
        <v>3202</v>
      </c>
      <c r="K430" s="12" t="s">
        <v>36</v>
      </c>
      <c r="L430" s="12" t="s">
        <v>525</v>
      </c>
      <c r="M430" s="12" t="s">
        <v>56</v>
      </c>
      <c r="N430" s="32">
        <v>12.5</v>
      </c>
      <c r="O430" s="28">
        <f t="shared" si="36"/>
        <v>0.126</v>
      </c>
      <c r="P430" s="17">
        <f t="shared" si="37"/>
        <v>0.09</v>
      </c>
      <c r="Q430" s="17">
        <f t="shared" si="38"/>
        <v>3.5999999999999997E-2</v>
      </c>
      <c r="R430" s="17">
        <f t="shared" si="39"/>
        <v>0</v>
      </c>
      <c r="S430" s="17">
        <f t="shared" si="40"/>
        <v>6.3E-2</v>
      </c>
      <c r="T430" s="17">
        <v>4.4999999999999998E-2</v>
      </c>
      <c r="U430" s="17">
        <v>1.7999999999999999E-2</v>
      </c>
      <c r="V430" s="17">
        <v>0</v>
      </c>
      <c r="W430" s="17">
        <f t="shared" si="41"/>
        <v>6.3E-2</v>
      </c>
      <c r="X430" s="17">
        <v>4.4999999999999998E-2</v>
      </c>
      <c r="Y430" s="17">
        <v>1.7999999999999999E-2</v>
      </c>
      <c r="Z430" s="17">
        <v>0</v>
      </c>
      <c r="AA430" s="12" t="s">
        <v>845</v>
      </c>
      <c r="AB430" s="12" t="s">
        <v>38</v>
      </c>
      <c r="AC430" s="12" t="s">
        <v>3037</v>
      </c>
      <c r="AD430" s="12" t="s">
        <v>3051</v>
      </c>
      <c r="AE430" s="12" t="s">
        <v>3052</v>
      </c>
    </row>
    <row r="431" spans="1:31" s="1" customFormat="1" ht="15" customHeight="1" x14ac:dyDescent="0.25">
      <c r="A431" s="8" t="s">
        <v>3775</v>
      </c>
      <c r="B431" s="12" t="s">
        <v>634</v>
      </c>
      <c r="C431" s="12" t="s">
        <v>35</v>
      </c>
      <c r="D431" s="13" t="s">
        <v>35</v>
      </c>
      <c r="E431" s="12" t="s">
        <v>3103</v>
      </c>
      <c r="F431" s="12" t="s">
        <v>3048</v>
      </c>
      <c r="G431" s="12" t="s">
        <v>3103</v>
      </c>
      <c r="H431" s="12" t="s">
        <v>35</v>
      </c>
      <c r="I431" s="13" t="s">
        <v>3203</v>
      </c>
      <c r="J431" s="13" t="s">
        <v>3204</v>
      </c>
      <c r="K431" s="12" t="s">
        <v>36</v>
      </c>
      <c r="L431" s="12" t="s">
        <v>525</v>
      </c>
      <c r="M431" s="12" t="s">
        <v>56</v>
      </c>
      <c r="N431" s="32">
        <v>4</v>
      </c>
      <c r="O431" s="28">
        <f t="shared" si="36"/>
        <v>8.8339999999999996</v>
      </c>
      <c r="P431" s="17">
        <f t="shared" si="37"/>
        <v>5.048</v>
      </c>
      <c r="Q431" s="17">
        <f t="shared" si="38"/>
        <v>3.786</v>
      </c>
      <c r="R431" s="17">
        <f t="shared" si="39"/>
        <v>0</v>
      </c>
      <c r="S431" s="17">
        <f t="shared" si="40"/>
        <v>4.4169999999999998</v>
      </c>
      <c r="T431" s="17">
        <v>2.524</v>
      </c>
      <c r="U431" s="17">
        <v>1.893</v>
      </c>
      <c r="V431" s="17">
        <v>0</v>
      </c>
      <c r="W431" s="17">
        <f t="shared" si="41"/>
        <v>4.4169999999999998</v>
      </c>
      <c r="X431" s="17">
        <v>2.524</v>
      </c>
      <c r="Y431" s="17">
        <v>1.893</v>
      </c>
      <c r="Z431" s="17">
        <v>0</v>
      </c>
      <c r="AA431" s="12" t="s">
        <v>845</v>
      </c>
      <c r="AB431" s="12" t="s">
        <v>38</v>
      </c>
      <c r="AC431" s="12" t="s">
        <v>3037</v>
      </c>
      <c r="AD431" s="12" t="s">
        <v>3051</v>
      </c>
      <c r="AE431" s="12" t="s">
        <v>3052</v>
      </c>
    </row>
    <row r="432" spans="1:31" s="1" customFormat="1" ht="15" customHeight="1" x14ac:dyDescent="0.25">
      <c r="A432" s="8" t="s">
        <v>3776</v>
      </c>
      <c r="B432" s="12" t="s">
        <v>1106</v>
      </c>
      <c r="C432" s="12" t="s">
        <v>35</v>
      </c>
      <c r="D432" s="13" t="s">
        <v>3205</v>
      </c>
      <c r="E432" s="12" t="s">
        <v>3097</v>
      </c>
      <c r="F432" s="12" t="s">
        <v>3048</v>
      </c>
      <c r="G432" s="12" t="s">
        <v>3097</v>
      </c>
      <c r="H432" s="12" t="s">
        <v>35</v>
      </c>
      <c r="I432" s="13" t="s">
        <v>3206</v>
      </c>
      <c r="J432" s="13" t="s">
        <v>3207</v>
      </c>
      <c r="K432" s="12" t="s">
        <v>36</v>
      </c>
      <c r="L432" s="12" t="s">
        <v>525</v>
      </c>
      <c r="M432" s="12" t="s">
        <v>56</v>
      </c>
      <c r="N432" s="32">
        <v>10.5</v>
      </c>
      <c r="O432" s="28">
        <f t="shared" si="36"/>
        <v>11.501999999999999</v>
      </c>
      <c r="P432" s="17">
        <f t="shared" si="37"/>
        <v>3.18</v>
      </c>
      <c r="Q432" s="17">
        <f t="shared" si="38"/>
        <v>8.3219999999999992</v>
      </c>
      <c r="R432" s="17">
        <f t="shared" si="39"/>
        <v>0</v>
      </c>
      <c r="S432" s="17">
        <f t="shared" si="40"/>
        <v>5.7509999999999994</v>
      </c>
      <c r="T432" s="17">
        <v>1.59</v>
      </c>
      <c r="U432" s="17">
        <v>4.1609999999999996</v>
      </c>
      <c r="V432" s="17">
        <v>0</v>
      </c>
      <c r="W432" s="17">
        <f t="shared" si="41"/>
        <v>5.7509999999999994</v>
      </c>
      <c r="X432" s="17">
        <v>1.59</v>
      </c>
      <c r="Y432" s="17">
        <v>4.1609999999999996</v>
      </c>
      <c r="Z432" s="17">
        <v>0</v>
      </c>
      <c r="AA432" s="12" t="s">
        <v>845</v>
      </c>
      <c r="AB432" s="12" t="s">
        <v>38</v>
      </c>
      <c r="AC432" s="12" t="s">
        <v>3037</v>
      </c>
      <c r="AD432" s="12" t="s">
        <v>3051</v>
      </c>
      <c r="AE432" s="12" t="s">
        <v>3052</v>
      </c>
    </row>
    <row r="433" spans="1:31" s="1" customFormat="1" ht="15" customHeight="1" x14ac:dyDescent="0.25">
      <c r="A433" s="8" t="s">
        <v>3777</v>
      </c>
      <c r="B433" s="12" t="s">
        <v>1106</v>
      </c>
      <c r="C433" s="12" t="s">
        <v>35</v>
      </c>
      <c r="D433" s="13" t="s">
        <v>35</v>
      </c>
      <c r="E433" s="12" t="s">
        <v>3094</v>
      </c>
      <c r="F433" s="12" t="s">
        <v>3048</v>
      </c>
      <c r="G433" s="12" t="s">
        <v>3094</v>
      </c>
      <c r="H433" s="12" t="s">
        <v>35</v>
      </c>
      <c r="I433" s="13" t="s">
        <v>3208</v>
      </c>
      <c r="J433" s="13" t="s">
        <v>3209</v>
      </c>
      <c r="K433" s="12" t="s">
        <v>36</v>
      </c>
      <c r="L433" s="12" t="s">
        <v>525</v>
      </c>
      <c r="M433" s="12" t="s">
        <v>56</v>
      </c>
      <c r="N433" s="32">
        <v>4</v>
      </c>
      <c r="O433" s="28">
        <f t="shared" si="36"/>
        <v>4.6159999999999997</v>
      </c>
      <c r="P433" s="17">
        <f t="shared" si="37"/>
        <v>1.36</v>
      </c>
      <c r="Q433" s="17">
        <f t="shared" si="38"/>
        <v>3.2559999999999998</v>
      </c>
      <c r="R433" s="17">
        <f t="shared" si="39"/>
        <v>0</v>
      </c>
      <c r="S433" s="17">
        <f t="shared" si="40"/>
        <v>2.3079999999999998</v>
      </c>
      <c r="T433" s="17">
        <v>0.68</v>
      </c>
      <c r="U433" s="17">
        <v>1.6279999999999999</v>
      </c>
      <c r="V433" s="17">
        <v>0</v>
      </c>
      <c r="W433" s="17">
        <f t="shared" si="41"/>
        <v>2.3079999999999998</v>
      </c>
      <c r="X433" s="17">
        <v>0.68</v>
      </c>
      <c r="Y433" s="17">
        <v>1.6279999999999999</v>
      </c>
      <c r="Z433" s="17">
        <v>0</v>
      </c>
      <c r="AA433" s="12" t="s">
        <v>845</v>
      </c>
      <c r="AB433" s="12" t="s">
        <v>38</v>
      </c>
      <c r="AC433" s="12" t="s">
        <v>3037</v>
      </c>
      <c r="AD433" s="12" t="s">
        <v>3051</v>
      </c>
      <c r="AE433" s="12" t="s">
        <v>3052</v>
      </c>
    </row>
    <row r="434" spans="1:31" s="1" customFormat="1" ht="15" customHeight="1" x14ac:dyDescent="0.25">
      <c r="A434" s="8" t="s">
        <v>3778</v>
      </c>
      <c r="B434" s="12" t="s">
        <v>1106</v>
      </c>
      <c r="C434" s="12" t="s">
        <v>35</v>
      </c>
      <c r="D434" s="13" t="s">
        <v>35</v>
      </c>
      <c r="E434" s="12" t="s">
        <v>3123</v>
      </c>
      <c r="F434" s="12" t="s">
        <v>3048</v>
      </c>
      <c r="G434" s="12" t="s">
        <v>3123</v>
      </c>
      <c r="H434" s="12" t="s">
        <v>35</v>
      </c>
      <c r="I434" s="13" t="s">
        <v>3210</v>
      </c>
      <c r="J434" s="13" t="s">
        <v>3211</v>
      </c>
      <c r="K434" s="12" t="s">
        <v>36</v>
      </c>
      <c r="L434" s="12" t="s">
        <v>525</v>
      </c>
      <c r="M434" s="12" t="s">
        <v>56</v>
      </c>
      <c r="N434" s="32">
        <v>4</v>
      </c>
      <c r="O434" s="28">
        <f t="shared" si="36"/>
        <v>4.3099999999999996</v>
      </c>
      <c r="P434" s="17">
        <f t="shared" si="37"/>
        <v>1.91</v>
      </c>
      <c r="Q434" s="17">
        <f t="shared" si="38"/>
        <v>2.4</v>
      </c>
      <c r="R434" s="17">
        <f t="shared" si="39"/>
        <v>0</v>
      </c>
      <c r="S434" s="17">
        <f t="shared" si="40"/>
        <v>2.1549999999999998</v>
      </c>
      <c r="T434" s="17">
        <v>0.95499999999999996</v>
      </c>
      <c r="U434" s="17">
        <v>1.2</v>
      </c>
      <c r="V434" s="17">
        <v>0</v>
      </c>
      <c r="W434" s="17">
        <f t="shared" si="41"/>
        <v>2.1549999999999998</v>
      </c>
      <c r="X434" s="17">
        <v>0.95499999999999996</v>
      </c>
      <c r="Y434" s="17">
        <v>1.2</v>
      </c>
      <c r="Z434" s="17">
        <v>0</v>
      </c>
      <c r="AA434" s="12" t="s">
        <v>845</v>
      </c>
      <c r="AB434" s="12" t="s">
        <v>38</v>
      </c>
      <c r="AC434" s="12" t="s">
        <v>3037</v>
      </c>
      <c r="AD434" s="12" t="s">
        <v>3051</v>
      </c>
      <c r="AE434" s="12" t="s">
        <v>3052</v>
      </c>
    </row>
    <row r="435" spans="1:31" s="1" customFormat="1" ht="15" customHeight="1" x14ac:dyDescent="0.25">
      <c r="A435" s="8" t="s">
        <v>3779</v>
      </c>
      <c r="B435" s="12" t="s">
        <v>641</v>
      </c>
      <c r="C435" s="12" t="s">
        <v>35</v>
      </c>
      <c r="D435" s="13" t="s">
        <v>3212</v>
      </c>
      <c r="E435" s="12" t="s">
        <v>3076</v>
      </c>
      <c r="F435" s="12" t="s">
        <v>3048</v>
      </c>
      <c r="G435" s="12" t="s">
        <v>3076</v>
      </c>
      <c r="H435" s="12" t="s">
        <v>35</v>
      </c>
      <c r="I435" s="13" t="s">
        <v>3213</v>
      </c>
      <c r="J435" s="13" t="s">
        <v>3214</v>
      </c>
      <c r="K435" s="12" t="s">
        <v>36</v>
      </c>
      <c r="L435" s="12" t="s">
        <v>525</v>
      </c>
      <c r="M435" s="12" t="s">
        <v>56</v>
      </c>
      <c r="N435" s="32">
        <v>20</v>
      </c>
      <c r="O435" s="28">
        <f t="shared" si="36"/>
        <v>20.751999999999999</v>
      </c>
      <c r="P435" s="17">
        <f t="shared" si="37"/>
        <v>8.7219999999999995</v>
      </c>
      <c r="Q435" s="17">
        <f t="shared" si="38"/>
        <v>12.03</v>
      </c>
      <c r="R435" s="17">
        <f t="shared" si="39"/>
        <v>0</v>
      </c>
      <c r="S435" s="17">
        <f t="shared" si="40"/>
        <v>10.375999999999999</v>
      </c>
      <c r="T435" s="17">
        <v>4.3609999999999998</v>
      </c>
      <c r="U435" s="17">
        <v>6.0149999999999997</v>
      </c>
      <c r="V435" s="17">
        <v>0</v>
      </c>
      <c r="W435" s="17">
        <f t="shared" si="41"/>
        <v>10.375999999999999</v>
      </c>
      <c r="X435" s="17">
        <v>4.3609999999999998</v>
      </c>
      <c r="Y435" s="17">
        <v>6.0149999999999997</v>
      </c>
      <c r="Z435" s="17">
        <v>0</v>
      </c>
      <c r="AA435" s="12" t="s">
        <v>845</v>
      </c>
      <c r="AB435" s="12" t="s">
        <v>38</v>
      </c>
      <c r="AC435" s="12" t="s">
        <v>3037</v>
      </c>
      <c r="AD435" s="12" t="s">
        <v>3051</v>
      </c>
      <c r="AE435" s="12" t="s">
        <v>3052</v>
      </c>
    </row>
    <row r="436" spans="1:31" s="1" customFormat="1" ht="15" customHeight="1" x14ac:dyDescent="0.25">
      <c r="A436" s="8" t="s">
        <v>3780</v>
      </c>
      <c r="B436" s="12" t="s">
        <v>641</v>
      </c>
      <c r="C436" s="12" t="s">
        <v>35</v>
      </c>
      <c r="D436" s="13" t="s">
        <v>3215</v>
      </c>
      <c r="E436" s="12" t="s">
        <v>3073</v>
      </c>
      <c r="F436" s="12" t="s">
        <v>3048</v>
      </c>
      <c r="G436" s="12" t="s">
        <v>3073</v>
      </c>
      <c r="H436" s="12" t="s">
        <v>35</v>
      </c>
      <c r="I436" s="13" t="s">
        <v>3216</v>
      </c>
      <c r="J436" s="13" t="s">
        <v>3217</v>
      </c>
      <c r="K436" s="12" t="s">
        <v>36</v>
      </c>
      <c r="L436" s="12" t="s">
        <v>525</v>
      </c>
      <c r="M436" s="12" t="s">
        <v>56</v>
      </c>
      <c r="N436" s="32">
        <v>20</v>
      </c>
      <c r="O436" s="28">
        <f t="shared" si="36"/>
        <v>22.494</v>
      </c>
      <c r="P436" s="17">
        <f t="shared" si="37"/>
        <v>6.58</v>
      </c>
      <c r="Q436" s="17">
        <f t="shared" si="38"/>
        <v>15.914</v>
      </c>
      <c r="R436" s="17">
        <f t="shared" si="39"/>
        <v>0</v>
      </c>
      <c r="S436" s="17">
        <f t="shared" si="40"/>
        <v>11.247</v>
      </c>
      <c r="T436" s="17">
        <v>3.29</v>
      </c>
      <c r="U436" s="17">
        <v>7.9569999999999999</v>
      </c>
      <c r="V436" s="17">
        <v>0</v>
      </c>
      <c r="W436" s="17">
        <f t="shared" si="41"/>
        <v>11.247</v>
      </c>
      <c r="X436" s="17">
        <v>3.29</v>
      </c>
      <c r="Y436" s="17">
        <v>7.9569999999999999</v>
      </c>
      <c r="Z436" s="17">
        <v>0</v>
      </c>
      <c r="AA436" s="12" t="s">
        <v>845</v>
      </c>
      <c r="AB436" s="12" t="s">
        <v>38</v>
      </c>
      <c r="AC436" s="12" t="s">
        <v>3037</v>
      </c>
      <c r="AD436" s="12" t="s">
        <v>3051</v>
      </c>
      <c r="AE436" s="12" t="s">
        <v>3052</v>
      </c>
    </row>
    <row r="437" spans="1:31" s="1" customFormat="1" ht="15" customHeight="1" x14ac:dyDescent="0.25">
      <c r="A437" s="8" t="s">
        <v>3781</v>
      </c>
      <c r="B437" s="12" t="s">
        <v>641</v>
      </c>
      <c r="C437" s="12" t="s">
        <v>35</v>
      </c>
      <c r="D437" s="13" t="s">
        <v>3218</v>
      </c>
      <c r="E437" s="12" t="s">
        <v>3079</v>
      </c>
      <c r="F437" s="12" t="s">
        <v>3048</v>
      </c>
      <c r="G437" s="12" t="s">
        <v>3079</v>
      </c>
      <c r="H437" s="12" t="s">
        <v>35</v>
      </c>
      <c r="I437" s="13" t="s">
        <v>3219</v>
      </c>
      <c r="J437" s="13" t="s">
        <v>3220</v>
      </c>
      <c r="K437" s="12" t="s">
        <v>36</v>
      </c>
      <c r="L437" s="12" t="s">
        <v>525</v>
      </c>
      <c r="M437" s="12" t="s">
        <v>56</v>
      </c>
      <c r="N437" s="32">
        <v>20</v>
      </c>
      <c r="O437" s="28">
        <f t="shared" si="36"/>
        <v>8.7119999999999997</v>
      </c>
      <c r="P437" s="17">
        <f t="shared" si="37"/>
        <v>2.5840000000000001</v>
      </c>
      <c r="Q437" s="17">
        <f t="shared" si="38"/>
        <v>6.1280000000000001</v>
      </c>
      <c r="R437" s="17">
        <f t="shared" si="39"/>
        <v>0</v>
      </c>
      <c r="S437" s="17">
        <f t="shared" si="40"/>
        <v>4.3559999999999999</v>
      </c>
      <c r="T437" s="17">
        <v>1.292</v>
      </c>
      <c r="U437" s="17">
        <v>3.0640000000000001</v>
      </c>
      <c r="V437" s="17">
        <v>0</v>
      </c>
      <c r="W437" s="17">
        <f t="shared" si="41"/>
        <v>4.3559999999999999</v>
      </c>
      <c r="X437" s="17">
        <v>1.292</v>
      </c>
      <c r="Y437" s="17">
        <v>3.0640000000000001</v>
      </c>
      <c r="Z437" s="17">
        <v>0</v>
      </c>
      <c r="AA437" s="12" t="s">
        <v>845</v>
      </c>
      <c r="AB437" s="12" t="s">
        <v>38</v>
      </c>
      <c r="AC437" s="12" t="s">
        <v>3037</v>
      </c>
      <c r="AD437" s="12" t="s">
        <v>3051</v>
      </c>
      <c r="AE437" s="12" t="s">
        <v>3052</v>
      </c>
    </row>
    <row r="438" spans="1:31" s="1" customFormat="1" ht="15" customHeight="1" x14ac:dyDescent="0.25">
      <c r="A438" s="8" t="s">
        <v>3782</v>
      </c>
      <c r="B438" s="12" t="s">
        <v>641</v>
      </c>
      <c r="C438" s="12" t="s">
        <v>35</v>
      </c>
      <c r="D438" s="13" t="s">
        <v>3221</v>
      </c>
      <c r="E438" s="12" t="s">
        <v>3152</v>
      </c>
      <c r="F438" s="12" t="s">
        <v>3048</v>
      </c>
      <c r="G438" s="12" t="s">
        <v>3152</v>
      </c>
      <c r="H438" s="12" t="s">
        <v>35</v>
      </c>
      <c r="I438" s="13" t="s">
        <v>3222</v>
      </c>
      <c r="J438" s="13" t="s">
        <v>3223</v>
      </c>
      <c r="K438" s="12" t="s">
        <v>36</v>
      </c>
      <c r="L438" s="12" t="s">
        <v>525</v>
      </c>
      <c r="M438" s="12" t="s">
        <v>56</v>
      </c>
      <c r="N438" s="32">
        <v>20</v>
      </c>
      <c r="O438" s="28">
        <f t="shared" si="36"/>
        <v>24.957999999999998</v>
      </c>
      <c r="P438" s="17">
        <f t="shared" si="37"/>
        <v>8.0079999999999991</v>
      </c>
      <c r="Q438" s="17">
        <f t="shared" si="38"/>
        <v>16.95</v>
      </c>
      <c r="R438" s="17">
        <f t="shared" si="39"/>
        <v>0</v>
      </c>
      <c r="S438" s="17">
        <f t="shared" si="40"/>
        <v>12.478999999999999</v>
      </c>
      <c r="T438" s="17">
        <v>4.0039999999999996</v>
      </c>
      <c r="U438" s="17">
        <v>8.4749999999999996</v>
      </c>
      <c r="V438" s="17">
        <v>0</v>
      </c>
      <c r="W438" s="17">
        <f t="shared" si="41"/>
        <v>12.478999999999999</v>
      </c>
      <c r="X438" s="17">
        <v>4.0039999999999996</v>
      </c>
      <c r="Y438" s="17">
        <v>8.4749999999999996</v>
      </c>
      <c r="Z438" s="17">
        <v>0</v>
      </c>
      <c r="AA438" s="12" t="s">
        <v>845</v>
      </c>
      <c r="AB438" s="12" t="s">
        <v>38</v>
      </c>
      <c r="AC438" s="12" t="s">
        <v>3037</v>
      </c>
      <c r="AD438" s="12" t="s">
        <v>3051</v>
      </c>
      <c r="AE438" s="12" t="s">
        <v>3052</v>
      </c>
    </row>
    <row r="439" spans="1:31" s="1" customFormat="1" ht="15" customHeight="1" x14ac:dyDescent="0.25">
      <c r="A439" s="8" t="s">
        <v>3783</v>
      </c>
      <c r="B439" s="12" t="s">
        <v>3224</v>
      </c>
      <c r="C439" s="12" t="s">
        <v>35</v>
      </c>
      <c r="D439" s="13" t="s">
        <v>3225</v>
      </c>
      <c r="E439" s="12" t="s">
        <v>3082</v>
      </c>
      <c r="F439" s="12" t="s">
        <v>3048</v>
      </c>
      <c r="G439" s="12" t="s">
        <v>3082</v>
      </c>
      <c r="H439" s="12" t="s">
        <v>35</v>
      </c>
      <c r="I439" s="13" t="s">
        <v>3226</v>
      </c>
      <c r="J439" s="13" t="s">
        <v>3227</v>
      </c>
      <c r="K439" s="12" t="s">
        <v>36</v>
      </c>
      <c r="L439" s="12" t="s">
        <v>525</v>
      </c>
      <c r="M439" s="12" t="s">
        <v>56</v>
      </c>
      <c r="N439" s="32">
        <v>12.5</v>
      </c>
      <c r="O439" s="28">
        <f t="shared" si="36"/>
        <v>8.7160000000000011</v>
      </c>
      <c r="P439" s="17">
        <f t="shared" si="37"/>
        <v>4.992</v>
      </c>
      <c r="Q439" s="17">
        <f t="shared" si="38"/>
        <v>3.7240000000000002</v>
      </c>
      <c r="R439" s="17">
        <f t="shared" si="39"/>
        <v>0</v>
      </c>
      <c r="S439" s="17">
        <f t="shared" si="40"/>
        <v>4.3580000000000005</v>
      </c>
      <c r="T439" s="17">
        <v>2.496</v>
      </c>
      <c r="U439" s="17">
        <v>1.8620000000000001</v>
      </c>
      <c r="V439" s="17">
        <v>0</v>
      </c>
      <c r="W439" s="17">
        <f t="shared" si="41"/>
        <v>4.3580000000000005</v>
      </c>
      <c r="X439" s="17">
        <v>2.496</v>
      </c>
      <c r="Y439" s="17">
        <v>1.8620000000000001</v>
      </c>
      <c r="Z439" s="17">
        <v>0</v>
      </c>
      <c r="AA439" s="12" t="s">
        <v>845</v>
      </c>
      <c r="AB439" s="12" t="s">
        <v>38</v>
      </c>
      <c r="AC439" s="12" t="s">
        <v>3037</v>
      </c>
      <c r="AD439" s="12" t="s">
        <v>3051</v>
      </c>
      <c r="AE439" s="12" t="s">
        <v>3052</v>
      </c>
    </row>
    <row r="440" spans="1:31" s="1" customFormat="1" ht="15" customHeight="1" x14ac:dyDescent="0.25">
      <c r="A440" s="8" t="s">
        <v>3784</v>
      </c>
      <c r="B440" s="12" t="s">
        <v>3228</v>
      </c>
      <c r="C440" s="12" t="s">
        <v>35</v>
      </c>
      <c r="D440" s="13" t="s">
        <v>35</v>
      </c>
      <c r="E440" s="12" t="s">
        <v>3134</v>
      </c>
      <c r="F440" s="12" t="s">
        <v>3048</v>
      </c>
      <c r="G440" s="12" t="s">
        <v>3134</v>
      </c>
      <c r="H440" s="12" t="s">
        <v>35</v>
      </c>
      <c r="I440" s="13" t="s">
        <v>3229</v>
      </c>
      <c r="J440" s="13" t="s">
        <v>3230</v>
      </c>
      <c r="K440" s="12" t="s">
        <v>36</v>
      </c>
      <c r="L440" s="12" t="s">
        <v>525</v>
      </c>
      <c r="M440" s="12" t="s">
        <v>56</v>
      </c>
      <c r="N440" s="32">
        <v>15</v>
      </c>
      <c r="O440" s="28">
        <f t="shared" si="36"/>
        <v>17.846</v>
      </c>
      <c r="P440" s="17">
        <f t="shared" si="37"/>
        <v>6.5380000000000003</v>
      </c>
      <c r="Q440" s="17">
        <f t="shared" si="38"/>
        <v>11.308</v>
      </c>
      <c r="R440" s="17">
        <f t="shared" si="39"/>
        <v>0</v>
      </c>
      <c r="S440" s="17">
        <f t="shared" si="40"/>
        <v>8.923</v>
      </c>
      <c r="T440" s="17">
        <v>3.2690000000000001</v>
      </c>
      <c r="U440" s="17">
        <v>5.6539999999999999</v>
      </c>
      <c r="V440" s="17">
        <v>0</v>
      </c>
      <c r="W440" s="17">
        <f t="shared" si="41"/>
        <v>8.923</v>
      </c>
      <c r="X440" s="17">
        <v>3.2690000000000001</v>
      </c>
      <c r="Y440" s="17">
        <v>5.6539999999999999</v>
      </c>
      <c r="Z440" s="17">
        <v>0</v>
      </c>
      <c r="AA440" s="12" t="s">
        <v>845</v>
      </c>
      <c r="AB440" s="12" t="s">
        <v>38</v>
      </c>
      <c r="AC440" s="12" t="s">
        <v>3037</v>
      </c>
      <c r="AD440" s="12" t="s">
        <v>3051</v>
      </c>
      <c r="AE440" s="12" t="s">
        <v>3052</v>
      </c>
    </row>
    <row r="441" spans="1:31" s="1" customFormat="1" ht="15" customHeight="1" x14ac:dyDescent="0.25">
      <c r="A441" s="8" t="s">
        <v>3785</v>
      </c>
      <c r="B441" s="12" t="s">
        <v>3231</v>
      </c>
      <c r="C441" s="12" t="s">
        <v>35</v>
      </c>
      <c r="D441" s="13" t="s">
        <v>3232</v>
      </c>
      <c r="E441" s="12" t="s">
        <v>3103</v>
      </c>
      <c r="F441" s="12" t="s">
        <v>3048</v>
      </c>
      <c r="G441" s="12" t="s">
        <v>3047</v>
      </c>
      <c r="H441" s="12" t="s">
        <v>35</v>
      </c>
      <c r="I441" s="13" t="s">
        <v>3233</v>
      </c>
      <c r="J441" s="13" t="s">
        <v>3234</v>
      </c>
      <c r="K441" s="12" t="s">
        <v>36</v>
      </c>
      <c r="L441" s="12" t="s">
        <v>525</v>
      </c>
      <c r="M441" s="12" t="s">
        <v>41</v>
      </c>
      <c r="N441" s="32">
        <v>7</v>
      </c>
      <c r="O441" s="28">
        <f t="shared" si="36"/>
        <v>1.4219999999999999</v>
      </c>
      <c r="P441" s="17">
        <f t="shared" si="37"/>
        <v>1.4219999999999999</v>
      </c>
      <c r="Q441" s="17">
        <f t="shared" si="38"/>
        <v>0</v>
      </c>
      <c r="R441" s="17">
        <f t="shared" si="39"/>
        <v>0</v>
      </c>
      <c r="S441" s="17">
        <f t="shared" si="40"/>
        <v>0.71099999999999997</v>
      </c>
      <c r="T441" s="17">
        <v>0.71099999999999997</v>
      </c>
      <c r="U441" s="17">
        <v>0</v>
      </c>
      <c r="V441" s="17">
        <v>0</v>
      </c>
      <c r="W441" s="17">
        <f t="shared" si="41"/>
        <v>0.71099999999999997</v>
      </c>
      <c r="X441" s="17">
        <v>0.71099999999999997</v>
      </c>
      <c r="Y441" s="17">
        <v>0</v>
      </c>
      <c r="Z441" s="17">
        <v>0</v>
      </c>
      <c r="AA441" s="12" t="s">
        <v>845</v>
      </c>
      <c r="AB441" s="12" t="s">
        <v>38</v>
      </c>
      <c r="AC441" s="12" t="s">
        <v>3037</v>
      </c>
      <c r="AD441" s="12" t="s">
        <v>3051</v>
      </c>
      <c r="AE441" s="12" t="s">
        <v>3052</v>
      </c>
    </row>
    <row r="442" spans="1:31" s="1" customFormat="1" ht="15" customHeight="1" x14ac:dyDescent="0.25">
      <c r="A442" s="8" t="s">
        <v>3786</v>
      </c>
      <c r="B442" s="12" t="s">
        <v>1106</v>
      </c>
      <c r="C442" s="12" t="s">
        <v>35</v>
      </c>
      <c r="D442" s="13" t="s">
        <v>35</v>
      </c>
      <c r="E442" s="12" t="s">
        <v>3088</v>
      </c>
      <c r="F442" s="12" t="s">
        <v>3048</v>
      </c>
      <c r="G442" s="12" t="s">
        <v>3047</v>
      </c>
      <c r="H442" s="12" t="s">
        <v>35</v>
      </c>
      <c r="I442" s="13" t="s">
        <v>3235</v>
      </c>
      <c r="J442" s="13" t="s">
        <v>3236</v>
      </c>
      <c r="K442" s="12" t="s">
        <v>36</v>
      </c>
      <c r="L442" s="12" t="s">
        <v>525</v>
      </c>
      <c r="M442" s="12" t="s">
        <v>41</v>
      </c>
      <c r="N442" s="32">
        <v>16</v>
      </c>
      <c r="O442" s="28">
        <f t="shared" si="36"/>
        <v>7.5419999999999998</v>
      </c>
      <c r="P442" s="17">
        <f t="shared" si="37"/>
        <v>7.5419999999999998</v>
      </c>
      <c r="Q442" s="17">
        <f t="shared" si="38"/>
        <v>0</v>
      </c>
      <c r="R442" s="17">
        <f t="shared" si="39"/>
        <v>0</v>
      </c>
      <c r="S442" s="17">
        <f t="shared" si="40"/>
        <v>3.7709999999999999</v>
      </c>
      <c r="T442" s="17">
        <v>3.7709999999999999</v>
      </c>
      <c r="U442" s="17">
        <v>0</v>
      </c>
      <c r="V442" s="17">
        <v>0</v>
      </c>
      <c r="W442" s="17">
        <f t="shared" si="41"/>
        <v>3.7709999999999999</v>
      </c>
      <c r="X442" s="17">
        <v>3.7709999999999999</v>
      </c>
      <c r="Y442" s="17">
        <v>0</v>
      </c>
      <c r="Z442" s="17">
        <v>0</v>
      </c>
      <c r="AA442" s="12" t="s">
        <v>845</v>
      </c>
      <c r="AB442" s="12" t="s">
        <v>38</v>
      </c>
      <c r="AC442" s="12" t="s">
        <v>3037</v>
      </c>
      <c r="AD442" s="12" t="s">
        <v>3051</v>
      </c>
      <c r="AE442" s="12" t="s">
        <v>3052</v>
      </c>
    </row>
    <row r="443" spans="1:31" s="1" customFormat="1" ht="15" customHeight="1" x14ac:dyDescent="0.25">
      <c r="A443" s="8" t="s">
        <v>3787</v>
      </c>
      <c r="B443" s="12" t="s">
        <v>3237</v>
      </c>
      <c r="C443" s="12" t="s">
        <v>526</v>
      </c>
      <c r="D443" s="13" t="s">
        <v>3238</v>
      </c>
      <c r="E443" s="12" t="s">
        <v>3115</v>
      </c>
      <c r="F443" s="12" t="s">
        <v>3048</v>
      </c>
      <c r="G443" s="12" t="s">
        <v>3047</v>
      </c>
      <c r="H443" s="12" t="s">
        <v>35</v>
      </c>
      <c r="I443" s="13" t="s">
        <v>3239</v>
      </c>
      <c r="J443" s="13" t="s">
        <v>3240</v>
      </c>
      <c r="K443" s="12" t="s">
        <v>36</v>
      </c>
      <c r="L443" s="12" t="s">
        <v>525</v>
      </c>
      <c r="M443" s="12" t="s">
        <v>56</v>
      </c>
      <c r="N443" s="32">
        <v>10.5</v>
      </c>
      <c r="O443" s="28">
        <f t="shared" si="36"/>
        <v>59.742000000000004</v>
      </c>
      <c r="P443" s="17">
        <f t="shared" si="37"/>
        <v>20.91</v>
      </c>
      <c r="Q443" s="17">
        <f t="shared" si="38"/>
        <v>38.832000000000001</v>
      </c>
      <c r="R443" s="17">
        <f t="shared" si="39"/>
        <v>0</v>
      </c>
      <c r="S443" s="17">
        <f t="shared" si="40"/>
        <v>29.871000000000002</v>
      </c>
      <c r="T443" s="17">
        <v>10.455</v>
      </c>
      <c r="U443" s="17">
        <v>19.416</v>
      </c>
      <c r="V443" s="17">
        <v>0</v>
      </c>
      <c r="W443" s="17">
        <f t="shared" si="41"/>
        <v>29.871000000000002</v>
      </c>
      <c r="X443" s="17">
        <v>10.455</v>
      </c>
      <c r="Y443" s="17">
        <v>19.416</v>
      </c>
      <c r="Z443" s="17">
        <v>0</v>
      </c>
      <c r="AA443" s="12" t="s">
        <v>845</v>
      </c>
      <c r="AB443" s="12" t="s">
        <v>38</v>
      </c>
      <c r="AC443" s="12" t="s">
        <v>3037</v>
      </c>
      <c r="AD443" s="12" t="s">
        <v>3051</v>
      </c>
      <c r="AE443" s="12" t="s">
        <v>3052</v>
      </c>
    </row>
    <row r="444" spans="1:31" s="1" customFormat="1" ht="15" customHeight="1" x14ac:dyDescent="0.25">
      <c r="A444" s="8" t="s">
        <v>3788</v>
      </c>
      <c r="B444" s="12" t="s">
        <v>1106</v>
      </c>
      <c r="C444" s="12" t="s">
        <v>526</v>
      </c>
      <c r="D444" s="12" t="s">
        <v>3241</v>
      </c>
      <c r="E444" s="12" t="s">
        <v>3085</v>
      </c>
      <c r="F444" s="12" t="s">
        <v>3048</v>
      </c>
      <c r="G444" s="12" t="s">
        <v>3047</v>
      </c>
      <c r="H444" s="12" t="s">
        <v>35</v>
      </c>
      <c r="I444" s="13" t="s">
        <v>3242</v>
      </c>
      <c r="J444" s="13" t="s">
        <v>3243</v>
      </c>
      <c r="K444" s="12" t="s">
        <v>36</v>
      </c>
      <c r="L444" s="12" t="s">
        <v>525</v>
      </c>
      <c r="M444" s="12" t="s">
        <v>56</v>
      </c>
      <c r="N444" s="32">
        <v>16</v>
      </c>
      <c r="O444" s="28">
        <f t="shared" si="36"/>
        <v>3.09</v>
      </c>
      <c r="P444" s="17">
        <f t="shared" si="37"/>
        <v>1.0820000000000001</v>
      </c>
      <c r="Q444" s="17">
        <f t="shared" si="38"/>
        <v>2.008</v>
      </c>
      <c r="R444" s="17">
        <f t="shared" si="39"/>
        <v>0</v>
      </c>
      <c r="S444" s="17">
        <f t="shared" si="40"/>
        <v>1.5449999999999999</v>
      </c>
      <c r="T444" s="17">
        <v>0.54100000000000004</v>
      </c>
      <c r="U444" s="17">
        <v>1.004</v>
      </c>
      <c r="V444" s="17">
        <v>0</v>
      </c>
      <c r="W444" s="17">
        <f t="shared" si="41"/>
        <v>1.5449999999999999</v>
      </c>
      <c r="X444" s="17">
        <v>0.54100000000000004</v>
      </c>
      <c r="Y444" s="17">
        <v>1.004</v>
      </c>
      <c r="Z444" s="17">
        <v>0</v>
      </c>
      <c r="AA444" s="12" t="s">
        <v>845</v>
      </c>
      <c r="AB444" s="12" t="s">
        <v>38</v>
      </c>
      <c r="AC444" s="12" t="s">
        <v>3037</v>
      </c>
      <c r="AD444" s="12" t="s">
        <v>3051</v>
      </c>
      <c r="AE444" s="12" t="s">
        <v>3052</v>
      </c>
    </row>
    <row r="445" spans="1:31" s="1" customFormat="1" ht="15" customHeight="1" x14ac:dyDescent="0.25">
      <c r="A445" s="8" t="s">
        <v>3789</v>
      </c>
      <c r="B445" s="12" t="s">
        <v>1106</v>
      </c>
      <c r="C445" s="12" t="s">
        <v>526</v>
      </c>
      <c r="D445" s="12" t="s">
        <v>3244</v>
      </c>
      <c r="E445" s="12" t="s">
        <v>3091</v>
      </c>
      <c r="F445" s="12" t="s">
        <v>3048</v>
      </c>
      <c r="G445" s="12" t="s">
        <v>3047</v>
      </c>
      <c r="H445" s="12" t="s">
        <v>35</v>
      </c>
      <c r="I445" s="13" t="s">
        <v>3245</v>
      </c>
      <c r="J445" s="13" t="s">
        <v>3246</v>
      </c>
      <c r="K445" s="12" t="s">
        <v>36</v>
      </c>
      <c r="L445" s="12" t="s">
        <v>525</v>
      </c>
      <c r="M445" s="12" t="s">
        <v>56</v>
      </c>
      <c r="N445" s="32">
        <v>16</v>
      </c>
      <c r="O445" s="28">
        <f t="shared" si="36"/>
        <v>47.085999999999999</v>
      </c>
      <c r="P445" s="17">
        <f t="shared" si="37"/>
        <v>16.48</v>
      </c>
      <c r="Q445" s="17">
        <f t="shared" si="38"/>
        <v>30.606000000000002</v>
      </c>
      <c r="R445" s="17">
        <f t="shared" si="39"/>
        <v>0</v>
      </c>
      <c r="S445" s="17">
        <f t="shared" si="40"/>
        <v>23.542999999999999</v>
      </c>
      <c r="T445" s="17">
        <v>8.24</v>
      </c>
      <c r="U445" s="17">
        <v>15.303000000000001</v>
      </c>
      <c r="V445" s="17">
        <v>0</v>
      </c>
      <c r="W445" s="17">
        <f t="shared" si="41"/>
        <v>23.542999999999999</v>
      </c>
      <c r="X445" s="17">
        <v>8.24</v>
      </c>
      <c r="Y445" s="17">
        <v>15.303000000000001</v>
      </c>
      <c r="Z445" s="17">
        <v>0</v>
      </c>
      <c r="AA445" s="12" t="s">
        <v>845</v>
      </c>
      <c r="AB445" s="12" t="s">
        <v>38</v>
      </c>
      <c r="AC445" s="12" t="s">
        <v>3037</v>
      </c>
      <c r="AD445" s="12" t="s">
        <v>3051</v>
      </c>
      <c r="AE445" s="12" t="s">
        <v>3052</v>
      </c>
    </row>
    <row r="446" spans="1:31" s="1" customFormat="1" ht="15" customHeight="1" x14ac:dyDescent="0.25">
      <c r="A446" s="8" t="s">
        <v>3790</v>
      </c>
      <c r="B446" s="12" t="s">
        <v>3247</v>
      </c>
      <c r="C446" s="12" t="s">
        <v>3248</v>
      </c>
      <c r="D446" s="13">
        <v>11</v>
      </c>
      <c r="E446" s="12" t="s">
        <v>3047</v>
      </c>
      <c r="F446" s="12" t="s">
        <v>3048</v>
      </c>
      <c r="G446" s="12" t="s">
        <v>3047</v>
      </c>
      <c r="H446" s="12" t="s">
        <v>35</v>
      </c>
      <c r="I446" s="13" t="s">
        <v>3249</v>
      </c>
      <c r="J446" s="13" t="s">
        <v>3250</v>
      </c>
      <c r="K446" s="12" t="s">
        <v>36</v>
      </c>
      <c r="L446" s="12" t="s">
        <v>525</v>
      </c>
      <c r="M446" s="12" t="s">
        <v>61</v>
      </c>
      <c r="N446" s="32">
        <v>11</v>
      </c>
      <c r="O446" s="28">
        <f t="shared" si="36"/>
        <v>95.789999999999992</v>
      </c>
      <c r="P446" s="17">
        <f t="shared" si="37"/>
        <v>24.72</v>
      </c>
      <c r="Q446" s="17">
        <f t="shared" si="38"/>
        <v>71.069999999999993</v>
      </c>
      <c r="R446" s="17">
        <f t="shared" si="39"/>
        <v>0</v>
      </c>
      <c r="S446" s="17">
        <f t="shared" si="40"/>
        <v>47.894999999999996</v>
      </c>
      <c r="T446" s="17">
        <v>12.36</v>
      </c>
      <c r="U446" s="17">
        <v>35.534999999999997</v>
      </c>
      <c r="V446" s="17">
        <v>0</v>
      </c>
      <c r="W446" s="17">
        <f t="shared" si="41"/>
        <v>47.894999999999996</v>
      </c>
      <c r="X446" s="17">
        <v>12.36</v>
      </c>
      <c r="Y446" s="17">
        <v>35.534999999999997</v>
      </c>
      <c r="Z446" s="17">
        <v>0</v>
      </c>
      <c r="AA446" s="12" t="s">
        <v>845</v>
      </c>
      <c r="AB446" s="12" t="s">
        <v>846</v>
      </c>
      <c r="AC446" s="12" t="s">
        <v>3037</v>
      </c>
      <c r="AD446" s="12" t="s">
        <v>3051</v>
      </c>
      <c r="AE446" s="12" t="s">
        <v>3052</v>
      </c>
    </row>
    <row r="447" spans="1:31" s="1" customFormat="1" ht="15" customHeight="1" x14ac:dyDescent="0.25">
      <c r="A447" s="8" t="s">
        <v>3791</v>
      </c>
      <c r="B447" s="12" t="s">
        <v>641</v>
      </c>
      <c r="C447" s="12" t="s">
        <v>35</v>
      </c>
      <c r="D447" s="13" t="s">
        <v>35</v>
      </c>
      <c r="E447" s="12" t="s">
        <v>3118</v>
      </c>
      <c r="F447" s="12" t="s">
        <v>3048</v>
      </c>
      <c r="G447" s="12" t="s">
        <v>3047</v>
      </c>
      <c r="H447" s="12" t="s">
        <v>35</v>
      </c>
      <c r="I447" s="13" t="s">
        <v>3251</v>
      </c>
      <c r="J447" s="13" t="s">
        <v>3252</v>
      </c>
      <c r="K447" s="12" t="s">
        <v>36</v>
      </c>
      <c r="L447" s="12" t="s">
        <v>525</v>
      </c>
      <c r="M447" s="12" t="s">
        <v>37</v>
      </c>
      <c r="N447" s="32">
        <v>14</v>
      </c>
      <c r="O447" s="28">
        <f t="shared" si="36"/>
        <v>5.1419999999999995</v>
      </c>
      <c r="P447" s="17">
        <f t="shared" si="37"/>
        <v>3.8559999999999999</v>
      </c>
      <c r="Q447" s="17">
        <f t="shared" si="38"/>
        <v>1.286</v>
      </c>
      <c r="R447" s="17">
        <f t="shared" si="39"/>
        <v>0</v>
      </c>
      <c r="S447" s="17">
        <f t="shared" si="40"/>
        <v>2.5709999999999997</v>
      </c>
      <c r="T447" s="17">
        <v>1.9279999999999999</v>
      </c>
      <c r="U447" s="17">
        <v>0.64300000000000002</v>
      </c>
      <c r="V447" s="17">
        <v>0</v>
      </c>
      <c r="W447" s="17">
        <f t="shared" si="41"/>
        <v>2.5709999999999997</v>
      </c>
      <c r="X447" s="17">
        <v>1.9279999999999999</v>
      </c>
      <c r="Y447" s="17">
        <v>0.64300000000000002</v>
      </c>
      <c r="Z447" s="17">
        <v>0</v>
      </c>
      <c r="AA447" s="12" t="s">
        <v>845</v>
      </c>
      <c r="AB447" s="12" t="s">
        <v>846</v>
      </c>
      <c r="AC447" s="12" t="s">
        <v>3037</v>
      </c>
      <c r="AD447" s="12" t="s">
        <v>3051</v>
      </c>
      <c r="AE447" s="12" t="s">
        <v>3052</v>
      </c>
    </row>
    <row r="448" spans="1:31" ht="15" customHeight="1" x14ac:dyDescent="0.25">
      <c r="A448" s="8" t="s">
        <v>3792</v>
      </c>
      <c r="B448" s="12" t="s">
        <v>641</v>
      </c>
      <c r="C448" s="12" t="s">
        <v>35</v>
      </c>
      <c r="D448" s="13" t="s">
        <v>35</v>
      </c>
      <c r="E448" s="12" t="s">
        <v>3253</v>
      </c>
      <c r="F448" s="12" t="s">
        <v>3048</v>
      </c>
      <c r="G448" s="12" t="s">
        <v>3047</v>
      </c>
      <c r="H448" s="12" t="s">
        <v>35</v>
      </c>
      <c r="I448" s="13" t="s">
        <v>3254</v>
      </c>
      <c r="J448" s="13" t="s">
        <v>3255</v>
      </c>
      <c r="K448" s="12" t="s">
        <v>36</v>
      </c>
      <c r="L448" s="12" t="s">
        <v>525</v>
      </c>
      <c r="M448" s="12" t="s">
        <v>56</v>
      </c>
      <c r="N448" s="32">
        <v>14</v>
      </c>
      <c r="O448" s="28">
        <f t="shared" si="36"/>
        <v>9.8419999999999987</v>
      </c>
      <c r="P448" s="17">
        <f t="shared" si="37"/>
        <v>3.9359999999999999</v>
      </c>
      <c r="Q448" s="17">
        <f t="shared" si="38"/>
        <v>5.9059999999999997</v>
      </c>
      <c r="R448" s="17">
        <f t="shared" si="39"/>
        <v>0</v>
      </c>
      <c r="S448" s="17">
        <f t="shared" si="40"/>
        <v>4.9209999999999994</v>
      </c>
      <c r="T448" s="17">
        <v>1.968</v>
      </c>
      <c r="U448" s="17">
        <v>2.9529999999999998</v>
      </c>
      <c r="V448" s="17">
        <v>0</v>
      </c>
      <c r="W448" s="17">
        <f t="shared" si="41"/>
        <v>4.9209999999999994</v>
      </c>
      <c r="X448" s="17">
        <v>1.968</v>
      </c>
      <c r="Y448" s="17">
        <v>2.9529999999999998</v>
      </c>
      <c r="Z448" s="17">
        <v>0</v>
      </c>
      <c r="AA448" s="12" t="s">
        <v>845</v>
      </c>
      <c r="AB448" s="12" t="s">
        <v>846</v>
      </c>
      <c r="AC448" s="12" t="s">
        <v>3037</v>
      </c>
      <c r="AD448" s="12" t="s">
        <v>3051</v>
      </c>
      <c r="AE448" s="12" t="s">
        <v>3052</v>
      </c>
    </row>
    <row r="449" spans="1:31" ht="15" customHeight="1" x14ac:dyDescent="0.25">
      <c r="A449" s="8" t="s">
        <v>3793</v>
      </c>
      <c r="B449" s="12" t="s">
        <v>641</v>
      </c>
      <c r="C449" s="12" t="s">
        <v>35</v>
      </c>
      <c r="D449" s="13" t="s">
        <v>121</v>
      </c>
      <c r="E449" s="12" t="s">
        <v>3131</v>
      </c>
      <c r="F449" s="12" t="s">
        <v>3048</v>
      </c>
      <c r="G449" s="12" t="s">
        <v>3047</v>
      </c>
      <c r="H449" s="12" t="s">
        <v>35</v>
      </c>
      <c r="I449" s="13" t="s">
        <v>3256</v>
      </c>
      <c r="J449" s="13" t="s">
        <v>3257</v>
      </c>
      <c r="K449" s="12" t="s">
        <v>36</v>
      </c>
      <c r="L449" s="12" t="s">
        <v>525</v>
      </c>
      <c r="M449" s="12" t="s">
        <v>41</v>
      </c>
      <c r="N449" s="32">
        <v>4</v>
      </c>
      <c r="O449" s="28">
        <f t="shared" si="36"/>
        <v>2.1</v>
      </c>
      <c r="P449" s="17">
        <f t="shared" si="37"/>
        <v>2.1</v>
      </c>
      <c r="Q449" s="17">
        <f t="shared" si="38"/>
        <v>0</v>
      </c>
      <c r="R449" s="17">
        <f t="shared" si="39"/>
        <v>0</v>
      </c>
      <c r="S449" s="17">
        <f t="shared" si="40"/>
        <v>1.05</v>
      </c>
      <c r="T449" s="17">
        <v>1.05</v>
      </c>
      <c r="U449" s="17">
        <v>0</v>
      </c>
      <c r="V449" s="17">
        <v>0</v>
      </c>
      <c r="W449" s="17">
        <f t="shared" si="41"/>
        <v>1.05</v>
      </c>
      <c r="X449" s="17">
        <v>1.05</v>
      </c>
      <c r="Y449" s="17">
        <v>0</v>
      </c>
      <c r="Z449" s="17">
        <v>0</v>
      </c>
      <c r="AA449" s="12" t="s">
        <v>845</v>
      </c>
      <c r="AB449" s="12" t="s">
        <v>846</v>
      </c>
      <c r="AC449" s="12" t="s">
        <v>3037</v>
      </c>
      <c r="AD449" s="12" t="s">
        <v>3051</v>
      </c>
      <c r="AE449" s="12" t="s">
        <v>3052</v>
      </c>
    </row>
    <row r="450" spans="1:31" ht="15" customHeight="1" x14ac:dyDescent="0.25">
      <c r="A450" s="8" t="s">
        <v>3794</v>
      </c>
      <c r="B450" s="12" t="s">
        <v>641</v>
      </c>
      <c r="C450" s="12" t="s">
        <v>35</v>
      </c>
      <c r="D450" s="13" t="s">
        <v>35</v>
      </c>
      <c r="E450" s="12" t="s">
        <v>3100</v>
      </c>
      <c r="F450" s="12" t="s">
        <v>3048</v>
      </c>
      <c r="G450" s="12" t="s">
        <v>3047</v>
      </c>
      <c r="H450" s="12" t="s">
        <v>35</v>
      </c>
      <c r="I450" s="13" t="s">
        <v>3258</v>
      </c>
      <c r="J450" s="13" t="s">
        <v>3259</v>
      </c>
      <c r="K450" s="12" t="s">
        <v>36</v>
      </c>
      <c r="L450" s="12" t="s">
        <v>525</v>
      </c>
      <c r="M450" s="12" t="s">
        <v>56</v>
      </c>
      <c r="N450" s="32">
        <v>14</v>
      </c>
      <c r="O450" s="28">
        <f t="shared" si="36"/>
        <v>14.666</v>
      </c>
      <c r="P450" s="17">
        <f t="shared" si="37"/>
        <v>5.8659999999999997</v>
      </c>
      <c r="Q450" s="17">
        <f t="shared" si="38"/>
        <v>8.8000000000000007</v>
      </c>
      <c r="R450" s="17">
        <f t="shared" si="39"/>
        <v>0</v>
      </c>
      <c r="S450" s="17">
        <f t="shared" si="40"/>
        <v>7.3330000000000002</v>
      </c>
      <c r="T450" s="17">
        <v>2.9329999999999998</v>
      </c>
      <c r="U450" s="17">
        <v>4.4000000000000004</v>
      </c>
      <c r="V450" s="17">
        <v>0</v>
      </c>
      <c r="W450" s="17">
        <f t="shared" si="41"/>
        <v>7.3330000000000002</v>
      </c>
      <c r="X450" s="17">
        <v>2.9329999999999998</v>
      </c>
      <c r="Y450" s="17">
        <v>4.4000000000000004</v>
      </c>
      <c r="Z450" s="17">
        <v>0</v>
      </c>
      <c r="AA450" s="12" t="s">
        <v>845</v>
      </c>
      <c r="AB450" s="12" t="s">
        <v>846</v>
      </c>
      <c r="AC450" s="12" t="s">
        <v>3037</v>
      </c>
      <c r="AD450" s="12" t="s">
        <v>3051</v>
      </c>
      <c r="AE450" s="12" t="s">
        <v>3052</v>
      </c>
    </row>
    <row r="451" spans="1:31" ht="15" customHeight="1" x14ac:dyDescent="0.25">
      <c r="A451" s="8" t="s">
        <v>3795</v>
      </c>
      <c r="B451" s="12" t="s">
        <v>641</v>
      </c>
      <c r="C451" s="12" t="s">
        <v>35</v>
      </c>
      <c r="D451" s="13" t="s">
        <v>35</v>
      </c>
      <c r="E451" s="12" t="s">
        <v>3134</v>
      </c>
      <c r="F451" s="12" t="s">
        <v>3048</v>
      </c>
      <c r="G451" s="12" t="s">
        <v>3047</v>
      </c>
      <c r="H451" s="12" t="s">
        <v>35</v>
      </c>
      <c r="I451" s="13" t="s">
        <v>3260</v>
      </c>
      <c r="J451" s="13" t="s">
        <v>3261</v>
      </c>
      <c r="K451" s="12" t="s">
        <v>36</v>
      </c>
      <c r="L451" s="12" t="s">
        <v>525</v>
      </c>
      <c r="M451" s="12" t="s">
        <v>56</v>
      </c>
      <c r="N451" s="32">
        <v>14</v>
      </c>
      <c r="O451" s="28">
        <f t="shared" si="36"/>
        <v>12.646000000000001</v>
      </c>
      <c r="P451" s="17">
        <f t="shared" si="37"/>
        <v>5.0599999999999996</v>
      </c>
      <c r="Q451" s="17">
        <f t="shared" si="38"/>
        <v>7.5860000000000003</v>
      </c>
      <c r="R451" s="17">
        <f t="shared" si="39"/>
        <v>0</v>
      </c>
      <c r="S451" s="17">
        <f t="shared" si="40"/>
        <v>6.3230000000000004</v>
      </c>
      <c r="T451" s="17">
        <v>2.5299999999999998</v>
      </c>
      <c r="U451" s="17">
        <v>3.7930000000000001</v>
      </c>
      <c r="V451" s="17">
        <v>0</v>
      </c>
      <c r="W451" s="17">
        <f t="shared" si="41"/>
        <v>6.3230000000000004</v>
      </c>
      <c r="X451" s="17">
        <v>2.5299999999999998</v>
      </c>
      <c r="Y451" s="17">
        <v>3.7930000000000001</v>
      </c>
      <c r="Z451" s="17">
        <v>0</v>
      </c>
      <c r="AA451" s="12" t="s">
        <v>845</v>
      </c>
      <c r="AB451" s="12" t="s">
        <v>846</v>
      </c>
      <c r="AC451" s="12" t="s">
        <v>3037</v>
      </c>
      <c r="AD451" s="12" t="s">
        <v>3051</v>
      </c>
      <c r="AE451" s="12" t="s">
        <v>3052</v>
      </c>
    </row>
    <row r="452" spans="1:31" ht="15" customHeight="1" x14ac:dyDescent="0.25">
      <c r="A452" s="8" t="s">
        <v>3796</v>
      </c>
      <c r="B452" s="12" t="s">
        <v>3262</v>
      </c>
      <c r="C452" s="12" t="s">
        <v>562</v>
      </c>
      <c r="D452" s="13">
        <v>47</v>
      </c>
      <c r="E452" s="12" t="s">
        <v>3047</v>
      </c>
      <c r="F452" s="12" t="s">
        <v>3048</v>
      </c>
      <c r="G452" s="12" t="s">
        <v>3047</v>
      </c>
      <c r="H452" s="12" t="s">
        <v>35</v>
      </c>
      <c r="I452" s="13" t="s">
        <v>3263</v>
      </c>
      <c r="J452" s="13" t="s">
        <v>3264</v>
      </c>
      <c r="K452" s="12" t="s">
        <v>36</v>
      </c>
      <c r="L452" s="12" t="s">
        <v>525</v>
      </c>
      <c r="M452" s="12" t="s">
        <v>56</v>
      </c>
      <c r="N452" s="32">
        <v>20</v>
      </c>
      <c r="O452" s="28">
        <f t="shared" si="36"/>
        <v>24.58</v>
      </c>
      <c r="P452" s="17">
        <f t="shared" si="37"/>
        <v>7.8979999999999997</v>
      </c>
      <c r="Q452" s="17">
        <f t="shared" si="38"/>
        <v>16.681999999999999</v>
      </c>
      <c r="R452" s="17">
        <f t="shared" si="39"/>
        <v>0</v>
      </c>
      <c r="S452" s="17">
        <f t="shared" si="40"/>
        <v>12.29</v>
      </c>
      <c r="T452" s="17">
        <v>3.9489999999999998</v>
      </c>
      <c r="U452" s="17">
        <v>8.3409999999999993</v>
      </c>
      <c r="V452" s="17">
        <v>0</v>
      </c>
      <c r="W452" s="17">
        <f t="shared" si="41"/>
        <v>12.29</v>
      </c>
      <c r="X452" s="17">
        <v>3.9489999999999998</v>
      </c>
      <c r="Y452" s="17">
        <v>8.3409999999999993</v>
      </c>
      <c r="Z452" s="17">
        <v>0</v>
      </c>
      <c r="AA452" s="12" t="s">
        <v>845</v>
      </c>
      <c r="AB452" s="12" t="s">
        <v>38</v>
      </c>
      <c r="AC452" s="12" t="s">
        <v>3037</v>
      </c>
      <c r="AD452" s="12" t="s">
        <v>3265</v>
      </c>
      <c r="AE452" s="12"/>
    </row>
    <row r="453" spans="1:31" ht="15" customHeight="1" x14ac:dyDescent="0.25">
      <c r="A453" s="8" t="s">
        <v>3797</v>
      </c>
      <c r="B453" s="12" t="s">
        <v>3266</v>
      </c>
      <c r="C453" s="12" t="s">
        <v>35</v>
      </c>
      <c r="D453" s="13">
        <v>14</v>
      </c>
      <c r="E453" s="12" t="s">
        <v>3082</v>
      </c>
      <c r="F453" s="12" t="s">
        <v>3048</v>
      </c>
      <c r="G453" s="12" t="s">
        <v>3082</v>
      </c>
      <c r="H453" s="12" t="s">
        <v>35</v>
      </c>
      <c r="I453" s="13" t="s">
        <v>3267</v>
      </c>
      <c r="J453" s="13" t="s">
        <v>3268</v>
      </c>
      <c r="K453" s="12" t="s">
        <v>36</v>
      </c>
      <c r="L453" s="12" t="s">
        <v>525</v>
      </c>
      <c r="M453" s="12" t="s">
        <v>56</v>
      </c>
      <c r="N453" s="32">
        <v>20</v>
      </c>
      <c r="O453" s="28">
        <f t="shared" si="36"/>
        <v>17.184000000000001</v>
      </c>
      <c r="P453" s="17">
        <f t="shared" si="37"/>
        <v>7.3040000000000003</v>
      </c>
      <c r="Q453" s="17">
        <f t="shared" si="38"/>
        <v>9.8800000000000008</v>
      </c>
      <c r="R453" s="17">
        <f t="shared" si="39"/>
        <v>0</v>
      </c>
      <c r="S453" s="17">
        <f t="shared" si="40"/>
        <v>8.5920000000000005</v>
      </c>
      <c r="T453" s="17">
        <v>3.6520000000000001</v>
      </c>
      <c r="U453" s="17">
        <v>4.9400000000000004</v>
      </c>
      <c r="V453" s="17">
        <v>0</v>
      </c>
      <c r="W453" s="17">
        <f t="shared" si="41"/>
        <v>8.5920000000000005</v>
      </c>
      <c r="X453" s="17">
        <v>3.6520000000000001</v>
      </c>
      <c r="Y453" s="17">
        <v>4.9400000000000004</v>
      </c>
      <c r="Z453" s="17">
        <v>0</v>
      </c>
      <c r="AA453" s="12" t="s">
        <v>845</v>
      </c>
      <c r="AB453" s="12" t="s">
        <v>38</v>
      </c>
      <c r="AC453" s="12" t="s">
        <v>3037</v>
      </c>
      <c r="AD453" s="8" t="s">
        <v>3266</v>
      </c>
      <c r="AE453" s="12"/>
    </row>
    <row r="454" spans="1:31" ht="15" customHeight="1" x14ac:dyDescent="0.25">
      <c r="A454" s="8" t="s">
        <v>3798</v>
      </c>
      <c r="B454" s="12" t="s">
        <v>3266</v>
      </c>
      <c r="C454" s="12" t="s">
        <v>35</v>
      </c>
      <c r="D454" s="13" t="s">
        <v>3269</v>
      </c>
      <c r="E454" s="12" t="s">
        <v>3082</v>
      </c>
      <c r="F454" s="12" t="s">
        <v>3048</v>
      </c>
      <c r="G454" s="12" t="s">
        <v>3047</v>
      </c>
      <c r="H454" s="12" t="s">
        <v>35</v>
      </c>
      <c r="I454" s="13" t="s">
        <v>3270</v>
      </c>
      <c r="J454" s="13" t="s">
        <v>3271</v>
      </c>
      <c r="K454" s="12" t="s">
        <v>36</v>
      </c>
      <c r="L454" s="12" t="s">
        <v>525</v>
      </c>
      <c r="M454" s="12" t="s">
        <v>41</v>
      </c>
      <c r="N454" s="32">
        <v>17.5</v>
      </c>
      <c r="O454" s="28">
        <f t="shared" si="36"/>
        <v>0.66400000000000003</v>
      </c>
      <c r="P454" s="17">
        <f t="shared" si="37"/>
        <v>0.66400000000000003</v>
      </c>
      <c r="Q454" s="17">
        <f t="shared" si="38"/>
        <v>0</v>
      </c>
      <c r="R454" s="17">
        <f t="shared" si="39"/>
        <v>0</v>
      </c>
      <c r="S454" s="17">
        <f t="shared" si="40"/>
        <v>0.33200000000000002</v>
      </c>
      <c r="T454" s="17">
        <v>0.33200000000000002</v>
      </c>
      <c r="U454" s="17">
        <v>0</v>
      </c>
      <c r="V454" s="17">
        <v>0</v>
      </c>
      <c r="W454" s="17">
        <f t="shared" si="41"/>
        <v>0.33200000000000002</v>
      </c>
      <c r="X454" s="17">
        <v>0.33200000000000002</v>
      </c>
      <c r="Y454" s="17">
        <v>0</v>
      </c>
      <c r="Z454" s="17">
        <v>0</v>
      </c>
      <c r="AA454" s="12" t="s">
        <v>845</v>
      </c>
      <c r="AB454" s="12" t="s">
        <v>38</v>
      </c>
      <c r="AC454" s="12" t="s">
        <v>3037</v>
      </c>
      <c r="AD454" s="12" t="s">
        <v>3266</v>
      </c>
      <c r="AE454" s="12"/>
    </row>
    <row r="455" spans="1:31" ht="15" customHeight="1" x14ac:dyDescent="0.25">
      <c r="A455" s="8" t="s">
        <v>3799</v>
      </c>
      <c r="B455" s="12" t="s">
        <v>3272</v>
      </c>
      <c r="C455" s="12" t="s">
        <v>35</v>
      </c>
      <c r="D455" s="13">
        <v>4</v>
      </c>
      <c r="E455" s="12" t="s">
        <v>3134</v>
      </c>
      <c r="F455" s="12" t="s">
        <v>3048</v>
      </c>
      <c r="G455" s="12" t="s">
        <v>3134</v>
      </c>
      <c r="H455" s="12" t="s">
        <v>35</v>
      </c>
      <c r="I455" s="13" t="s">
        <v>3273</v>
      </c>
      <c r="J455" s="13" t="s">
        <v>3274</v>
      </c>
      <c r="K455" s="12" t="s">
        <v>36</v>
      </c>
      <c r="L455" s="12" t="s">
        <v>525</v>
      </c>
      <c r="M455" s="12" t="s">
        <v>56</v>
      </c>
      <c r="N455" s="32">
        <v>20</v>
      </c>
      <c r="O455" s="28">
        <f t="shared" si="36"/>
        <v>8.92</v>
      </c>
      <c r="P455" s="17">
        <f t="shared" si="37"/>
        <v>5.6120000000000001</v>
      </c>
      <c r="Q455" s="17">
        <f t="shared" si="38"/>
        <v>3.3079999999999998</v>
      </c>
      <c r="R455" s="17">
        <f t="shared" si="39"/>
        <v>0</v>
      </c>
      <c r="S455" s="17">
        <f t="shared" si="40"/>
        <v>4.46</v>
      </c>
      <c r="T455" s="17">
        <v>2.806</v>
      </c>
      <c r="U455" s="17">
        <v>1.6539999999999999</v>
      </c>
      <c r="V455" s="17">
        <v>0</v>
      </c>
      <c r="W455" s="17">
        <f t="shared" si="41"/>
        <v>4.46</v>
      </c>
      <c r="X455" s="17">
        <v>2.806</v>
      </c>
      <c r="Y455" s="17">
        <v>1.6539999999999999</v>
      </c>
      <c r="Z455" s="17">
        <v>0</v>
      </c>
      <c r="AA455" s="12" t="s">
        <v>845</v>
      </c>
      <c r="AB455" s="12" t="s">
        <v>38</v>
      </c>
      <c r="AC455" s="12" t="s">
        <v>3037</v>
      </c>
      <c r="AD455" s="12" t="s">
        <v>3272</v>
      </c>
      <c r="AE455" s="12"/>
    </row>
    <row r="456" spans="1:31" ht="15" customHeight="1" x14ac:dyDescent="0.25">
      <c r="A456" s="8" t="s">
        <v>3800</v>
      </c>
      <c r="B456" s="12" t="s">
        <v>3272</v>
      </c>
      <c r="C456" s="12" t="s">
        <v>35</v>
      </c>
      <c r="D456" s="13" t="s">
        <v>3275</v>
      </c>
      <c r="E456" s="12" t="s">
        <v>3134</v>
      </c>
      <c r="F456" s="12" t="s">
        <v>3048</v>
      </c>
      <c r="G456" s="12" t="s">
        <v>3134</v>
      </c>
      <c r="H456" s="12" t="s">
        <v>35</v>
      </c>
      <c r="I456" s="13" t="s">
        <v>3276</v>
      </c>
      <c r="J456" s="13" t="s">
        <v>3277</v>
      </c>
      <c r="K456" s="12" t="s">
        <v>36</v>
      </c>
      <c r="L456" s="12" t="s">
        <v>525</v>
      </c>
      <c r="M456" s="12" t="s">
        <v>56</v>
      </c>
      <c r="N456" s="32">
        <v>40</v>
      </c>
      <c r="O456" s="28">
        <f t="shared" si="36"/>
        <v>8.0339999999999989</v>
      </c>
      <c r="P456" s="17">
        <f t="shared" si="37"/>
        <v>4.7359999999999998</v>
      </c>
      <c r="Q456" s="17">
        <f t="shared" si="38"/>
        <v>3.298</v>
      </c>
      <c r="R456" s="17">
        <f t="shared" si="39"/>
        <v>0</v>
      </c>
      <c r="S456" s="17">
        <f t="shared" si="40"/>
        <v>4.0169999999999995</v>
      </c>
      <c r="T456" s="17">
        <v>2.3679999999999999</v>
      </c>
      <c r="U456" s="17">
        <v>1.649</v>
      </c>
      <c r="V456" s="17">
        <v>0</v>
      </c>
      <c r="W456" s="17">
        <f t="shared" si="41"/>
        <v>4.0169999999999995</v>
      </c>
      <c r="X456" s="17">
        <v>2.3679999999999999</v>
      </c>
      <c r="Y456" s="17">
        <v>1.649</v>
      </c>
      <c r="Z456" s="17">
        <v>0</v>
      </c>
      <c r="AA456" s="12" t="s">
        <v>845</v>
      </c>
      <c r="AB456" s="12" t="s">
        <v>38</v>
      </c>
      <c r="AC456" s="12" t="s">
        <v>3037</v>
      </c>
      <c r="AD456" s="12" t="s">
        <v>3272</v>
      </c>
      <c r="AE456" s="12"/>
    </row>
    <row r="457" spans="1:31" ht="15" customHeight="1" x14ac:dyDescent="0.25">
      <c r="A457" s="8" t="s">
        <v>3801</v>
      </c>
      <c r="B457" s="12" t="s">
        <v>641</v>
      </c>
      <c r="C457" s="12" t="s">
        <v>3070</v>
      </c>
      <c r="D457" s="13">
        <v>13</v>
      </c>
      <c r="E457" s="12" t="s">
        <v>3047</v>
      </c>
      <c r="F457" s="12" t="s">
        <v>3048</v>
      </c>
      <c r="G457" s="12" t="s">
        <v>3047</v>
      </c>
      <c r="H457" s="12" t="s">
        <v>35</v>
      </c>
      <c r="I457" s="13" t="s">
        <v>3278</v>
      </c>
      <c r="J457" s="13" t="s">
        <v>3279</v>
      </c>
      <c r="K457" s="12" t="s">
        <v>36</v>
      </c>
      <c r="L457" s="12" t="s">
        <v>525</v>
      </c>
      <c r="M457" s="12" t="s">
        <v>56</v>
      </c>
      <c r="N457" s="32">
        <v>27</v>
      </c>
      <c r="O457" s="28">
        <f t="shared" si="36"/>
        <v>19.846</v>
      </c>
      <c r="P457" s="17">
        <f t="shared" si="37"/>
        <v>5.508</v>
      </c>
      <c r="Q457" s="17">
        <f t="shared" si="38"/>
        <v>14.337999999999999</v>
      </c>
      <c r="R457" s="17">
        <f t="shared" si="39"/>
        <v>0</v>
      </c>
      <c r="S457" s="17">
        <f t="shared" si="40"/>
        <v>9.923</v>
      </c>
      <c r="T457" s="17">
        <v>2.754</v>
      </c>
      <c r="U457" s="17">
        <v>7.1689999999999996</v>
      </c>
      <c r="V457" s="17">
        <v>0</v>
      </c>
      <c r="W457" s="17">
        <f t="shared" si="41"/>
        <v>9.923</v>
      </c>
      <c r="X457" s="17">
        <v>2.754</v>
      </c>
      <c r="Y457" s="17">
        <v>7.1689999999999996</v>
      </c>
      <c r="Z457" s="17">
        <v>0</v>
      </c>
      <c r="AA457" s="12" t="s">
        <v>845</v>
      </c>
      <c r="AB457" s="12" t="s">
        <v>38</v>
      </c>
      <c r="AC457" s="12" t="s">
        <v>3280</v>
      </c>
      <c r="AD457" s="12" t="s">
        <v>3280</v>
      </c>
      <c r="AE457" s="12"/>
    </row>
    <row r="458" spans="1:31" ht="15" customHeight="1" x14ac:dyDescent="0.25">
      <c r="A458" s="8" t="s">
        <v>3802</v>
      </c>
      <c r="B458" s="12" t="s">
        <v>3281</v>
      </c>
      <c r="C458" s="12" t="s">
        <v>35</v>
      </c>
      <c r="D458" s="12" t="s">
        <v>35</v>
      </c>
      <c r="E458" s="12" t="s">
        <v>3118</v>
      </c>
      <c r="F458" s="12" t="s">
        <v>3048</v>
      </c>
      <c r="G458" s="12" t="s">
        <v>3047</v>
      </c>
      <c r="H458" s="12" t="s">
        <v>35</v>
      </c>
      <c r="I458" s="13" t="s">
        <v>3282</v>
      </c>
      <c r="J458" s="12">
        <v>12497158</v>
      </c>
      <c r="K458" s="12" t="s">
        <v>36</v>
      </c>
      <c r="L458" s="12" t="s">
        <v>525</v>
      </c>
      <c r="M458" s="12" t="s">
        <v>41</v>
      </c>
      <c r="N458" s="32">
        <v>20</v>
      </c>
      <c r="O458" s="28">
        <f t="shared" si="36"/>
        <v>19.826000000000001</v>
      </c>
      <c r="P458" s="17">
        <f t="shared" si="37"/>
        <v>19.826000000000001</v>
      </c>
      <c r="Q458" s="17">
        <f t="shared" si="38"/>
        <v>0</v>
      </c>
      <c r="R458" s="17">
        <f t="shared" si="39"/>
        <v>0</v>
      </c>
      <c r="S458" s="17">
        <f t="shared" si="40"/>
        <v>9.9130000000000003</v>
      </c>
      <c r="T458" s="17">
        <v>9.9130000000000003</v>
      </c>
      <c r="U458" s="17">
        <v>0</v>
      </c>
      <c r="V458" s="17">
        <v>0</v>
      </c>
      <c r="W458" s="17">
        <f t="shared" si="41"/>
        <v>9.9130000000000003</v>
      </c>
      <c r="X458" s="17">
        <v>9.9130000000000003</v>
      </c>
      <c r="Y458" s="17">
        <v>0</v>
      </c>
      <c r="Z458" s="17">
        <v>0</v>
      </c>
      <c r="AA458" s="12" t="s">
        <v>845</v>
      </c>
      <c r="AB458" s="12" t="s">
        <v>38</v>
      </c>
      <c r="AC458" s="12" t="s">
        <v>3283</v>
      </c>
      <c r="AD458" s="12" t="s">
        <v>3283</v>
      </c>
      <c r="AE458" s="12"/>
    </row>
    <row r="459" spans="1:31" ht="15" customHeight="1" x14ac:dyDescent="0.25">
      <c r="A459" s="8" t="s">
        <v>3803</v>
      </c>
      <c r="B459" s="12" t="s">
        <v>3281</v>
      </c>
      <c r="C459" s="12" t="s">
        <v>40</v>
      </c>
      <c r="D459" s="12">
        <v>6</v>
      </c>
      <c r="E459" s="12" t="s">
        <v>3047</v>
      </c>
      <c r="F459" s="12" t="s">
        <v>3048</v>
      </c>
      <c r="G459" s="12" t="s">
        <v>3047</v>
      </c>
      <c r="H459" s="12" t="s">
        <v>35</v>
      </c>
      <c r="I459" s="13" t="s">
        <v>3284</v>
      </c>
      <c r="J459" s="13" t="s">
        <v>3285</v>
      </c>
      <c r="K459" s="12" t="s">
        <v>36</v>
      </c>
      <c r="L459" s="12" t="s">
        <v>525</v>
      </c>
      <c r="M459" s="12" t="s">
        <v>41</v>
      </c>
      <c r="N459" s="32">
        <v>40</v>
      </c>
      <c r="O459" s="28">
        <f t="shared" ref="O459:O522" si="42">P459+Q459+R459</f>
        <v>19.134</v>
      </c>
      <c r="P459" s="17">
        <f t="shared" ref="P459:P522" si="43">T459+X459</f>
        <v>19.134</v>
      </c>
      <c r="Q459" s="17">
        <f t="shared" ref="Q459:Q522" si="44">U459+Y459</f>
        <v>0</v>
      </c>
      <c r="R459" s="17">
        <f t="shared" ref="R459:R522" si="45">V459+Z459</f>
        <v>0</v>
      </c>
      <c r="S459" s="17">
        <f t="shared" ref="S459:S522" si="46">T459+U459+V459</f>
        <v>9.5670000000000002</v>
      </c>
      <c r="T459" s="17">
        <v>9.5670000000000002</v>
      </c>
      <c r="U459" s="17">
        <v>0</v>
      </c>
      <c r="V459" s="17">
        <v>0</v>
      </c>
      <c r="W459" s="17">
        <f t="shared" ref="W459:W522" si="47">X459+Y459+Z459</f>
        <v>9.5670000000000002</v>
      </c>
      <c r="X459" s="17">
        <v>9.5670000000000002</v>
      </c>
      <c r="Y459" s="17">
        <v>0</v>
      </c>
      <c r="Z459" s="17">
        <v>0</v>
      </c>
      <c r="AA459" s="12" t="s">
        <v>845</v>
      </c>
      <c r="AB459" s="12" t="s">
        <v>38</v>
      </c>
      <c r="AC459" s="12" t="s">
        <v>3283</v>
      </c>
      <c r="AD459" s="12" t="s">
        <v>3283</v>
      </c>
      <c r="AE459" s="12"/>
    </row>
    <row r="460" spans="1:31" ht="15" customHeight="1" x14ac:dyDescent="0.25">
      <c r="A460" s="8" t="s">
        <v>3804</v>
      </c>
      <c r="B460" s="12" t="s">
        <v>3286</v>
      </c>
      <c r="C460" s="12" t="s">
        <v>3287</v>
      </c>
      <c r="D460" s="12" t="s">
        <v>3288</v>
      </c>
      <c r="E460" s="12" t="s">
        <v>3047</v>
      </c>
      <c r="F460" s="12" t="s">
        <v>3048</v>
      </c>
      <c r="G460" s="12" t="s">
        <v>3047</v>
      </c>
      <c r="H460" s="12" t="s">
        <v>35</v>
      </c>
      <c r="I460" s="13" t="s">
        <v>3289</v>
      </c>
      <c r="J460" s="13" t="s">
        <v>3290</v>
      </c>
      <c r="K460" s="12" t="s">
        <v>36</v>
      </c>
      <c r="L460" s="12" t="s">
        <v>525</v>
      </c>
      <c r="M460" s="12" t="s">
        <v>118</v>
      </c>
      <c r="N460" s="32">
        <v>60</v>
      </c>
      <c r="O460" s="28">
        <f t="shared" si="42"/>
        <v>243.88800000000001</v>
      </c>
      <c r="P460" s="17">
        <f t="shared" si="43"/>
        <v>243.88800000000001</v>
      </c>
      <c r="Q460" s="17">
        <f t="shared" si="44"/>
        <v>0</v>
      </c>
      <c r="R460" s="17">
        <f t="shared" si="45"/>
        <v>0</v>
      </c>
      <c r="S460" s="17">
        <f t="shared" si="46"/>
        <v>121.944</v>
      </c>
      <c r="T460" s="17">
        <v>121.944</v>
      </c>
      <c r="U460" s="17">
        <v>0</v>
      </c>
      <c r="V460" s="17">
        <v>0</v>
      </c>
      <c r="W460" s="17">
        <f t="shared" si="47"/>
        <v>121.944</v>
      </c>
      <c r="X460" s="17">
        <v>121.944</v>
      </c>
      <c r="Y460" s="17">
        <v>0</v>
      </c>
      <c r="Z460" s="17">
        <v>0</v>
      </c>
      <c r="AA460" s="12" t="s">
        <v>845</v>
      </c>
      <c r="AB460" s="12" t="s">
        <v>38</v>
      </c>
      <c r="AC460" s="12" t="s">
        <v>3283</v>
      </c>
      <c r="AD460" s="12" t="s">
        <v>3283</v>
      </c>
      <c r="AE460" s="12"/>
    </row>
    <row r="461" spans="1:31" ht="15" customHeight="1" x14ac:dyDescent="0.25">
      <c r="A461" s="8" t="s">
        <v>3805</v>
      </c>
      <c r="B461" s="12" t="s">
        <v>3291</v>
      </c>
      <c r="C461" s="12" t="s">
        <v>3046</v>
      </c>
      <c r="D461" s="12" t="s">
        <v>3292</v>
      </c>
      <c r="E461" s="12" t="s">
        <v>3047</v>
      </c>
      <c r="F461" s="12" t="s">
        <v>3048</v>
      </c>
      <c r="G461" s="12" t="s">
        <v>3047</v>
      </c>
      <c r="H461" s="12" t="s">
        <v>35</v>
      </c>
      <c r="I461" s="13" t="s">
        <v>3293</v>
      </c>
      <c r="J461" s="13" t="s">
        <v>3294</v>
      </c>
      <c r="K461" s="12" t="s">
        <v>36</v>
      </c>
      <c r="L461" s="12" t="s">
        <v>525</v>
      </c>
      <c r="M461" s="12" t="s">
        <v>118</v>
      </c>
      <c r="N461" s="32">
        <v>21</v>
      </c>
      <c r="O461" s="28">
        <f t="shared" si="42"/>
        <v>0.2</v>
      </c>
      <c r="P461" s="17">
        <f t="shared" si="43"/>
        <v>0.2</v>
      </c>
      <c r="Q461" s="17">
        <f t="shared" si="44"/>
        <v>0</v>
      </c>
      <c r="R461" s="17">
        <f t="shared" si="45"/>
        <v>0</v>
      </c>
      <c r="S461" s="17">
        <f t="shared" si="46"/>
        <v>0.1</v>
      </c>
      <c r="T461" s="17">
        <v>0.1</v>
      </c>
      <c r="U461" s="17">
        <v>0</v>
      </c>
      <c r="V461" s="17">
        <v>0</v>
      </c>
      <c r="W461" s="17">
        <f t="shared" si="47"/>
        <v>0.1</v>
      </c>
      <c r="X461" s="17">
        <v>0.1</v>
      </c>
      <c r="Y461" s="17">
        <v>0</v>
      </c>
      <c r="Z461" s="17">
        <v>0</v>
      </c>
      <c r="AA461" s="12" t="s">
        <v>845</v>
      </c>
      <c r="AB461" s="12" t="s">
        <v>38</v>
      </c>
      <c r="AC461" s="12" t="s">
        <v>3283</v>
      </c>
      <c r="AD461" s="12" t="s">
        <v>3283</v>
      </c>
      <c r="AE461" s="12"/>
    </row>
    <row r="462" spans="1:31" ht="15" customHeight="1" x14ac:dyDescent="0.25">
      <c r="A462" s="8" t="s">
        <v>3806</v>
      </c>
      <c r="B462" s="12" t="s">
        <v>3281</v>
      </c>
      <c r="C462" s="12" t="s">
        <v>35</v>
      </c>
      <c r="D462" s="12" t="s">
        <v>35</v>
      </c>
      <c r="E462" s="12" t="s">
        <v>3152</v>
      </c>
      <c r="F462" s="12" t="s">
        <v>3048</v>
      </c>
      <c r="G462" s="12" t="s">
        <v>3047</v>
      </c>
      <c r="H462" s="12" t="s">
        <v>35</v>
      </c>
      <c r="I462" s="13" t="s">
        <v>3295</v>
      </c>
      <c r="J462" s="13" t="s">
        <v>3296</v>
      </c>
      <c r="K462" s="12" t="s">
        <v>36</v>
      </c>
      <c r="L462" s="12" t="s">
        <v>525</v>
      </c>
      <c r="M462" s="12" t="s">
        <v>41</v>
      </c>
      <c r="N462" s="32">
        <v>40</v>
      </c>
      <c r="O462" s="28">
        <f t="shared" si="42"/>
        <v>78.707999999999998</v>
      </c>
      <c r="P462" s="17">
        <f t="shared" si="43"/>
        <v>78.707999999999998</v>
      </c>
      <c r="Q462" s="17">
        <f t="shared" si="44"/>
        <v>0</v>
      </c>
      <c r="R462" s="17">
        <f t="shared" si="45"/>
        <v>0</v>
      </c>
      <c r="S462" s="17">
        <f t="shared" si="46"/>
        <v>39.353999999999999</v>
      </c>
      <c r="T462" s="17">
        <v>39.353999999999999</v>
      </c>
      <c r="U462" s="17">
        <v>0</v>
      </c>
      <c r="V462" s="17">
        <v>0</v>
      </c>
      <c r="W462" s="17">
        <f t="shared" si="47"/>
        <v>39.353999999999999</v>
      </c>
      <c r="X462" s="17">
        <v>39.353999999999999</v>
      </c>
      <c r="Y462" s="17">
        <v>0</v>
      </c>
      <c r="Z462" s="17">
        <v>0</v>
      </c>
      <c r="AA462" s="12" t="s">
        <v>845</v>
      </c>
      <c r="AB462" s="12" t="s">
        <v>38</v>
      </c>
      <c r="AC462" s="12" t="s">
        <v>3283</v>
      </c>
      <c r="AD462" s="12" t="s">
        <v>3283</v>
      </c>
      <c r="AE462" s="12"/>
    </row>
    <row r="463" spans="1:31" ht="15" customHeight="1" x14ac:dyDescent="0.25">
      <c r="A463" s="8" t="s">
        <v>3807</v>
      </c>
      <c r="B463" s="12" t="s">
        <v>3297</v>
      </c>
      <c r="C463" s="12" t="s">
        <v>3046</v>
      </c>
      <c r="D463" s="12" t="s">
        <v>3292</v>
      </c>
      <c r="E463" s="12" t="s">
        <v>3047</v>
      </c>
      <c r="F463" s="12" t="s">
        <v>3048</v>
      </c>
      <c r="G463" s="12" t="s">
        <v>3047</v>
      </c>
      <c r="H463" s="12" t="s">
        <v>35</v>
      </c>
      <c r="I463" s="13" t="s">
        <v>3298</v>
      </c>
      <c r="J463" s="13" t="s">
        <v>3299</v>
      </c>
      <c r="K463" s="12" t="s">
        <v>36</v>
      </c>
      <c r="L463" s="12" t="s">
        <v>525</v>
      </c>
      <c r="M463" s="12" t="s">
        <v>118</v>
      </c>
      <c r="N463" s="32">
        <v>70</v>
      </c>
      <c r="O463" s="28">
        <f t="shared" si="42"/>
        <v>276.072</v>
      </c>
      <c r="P463" s="17">
        <f t="shared" si="43"/>
        <v>276.072</v>
      </c>
      <c r="Q463" s="17">
        <f t="shared" si="44"/>
        <v>0</v>
      </c>
      <c r="R463" s="17">
        <f t="shared" si="45"/>
        <v>0</v>
      </c>
      <c r="S463" s="17">
        <f t="shared" si="46"/>
        <v>138.036</v>
      </c>
      <c r="T463" s="17">
        <v>138.036</v>
      </c>
      <c r="U463" s="17">
        <v>0</v>
      </c>
      <c r="V463" s="17">
        <v>0</v>
      </c>
      <c r="W463" s="17">
        <f t="shared" si="47"/>
        <v>138.036</v>
      </c>
      <c r="X463" s="17">
        <v>138.036</v>
      </c>
      <c r="Y463" s="17">
        <v>0</v>
      </c>
      <c r="Z463" s="17">
        <v>0</v>
      </c>
      <c r="AA463" s="12" t="s">
        <v>845</v>
      </c>
      <c r="AB463" s="12" t="s">
        <v>38</v>
      </c>
      <c r="AC463" s="12" t="s">
        <v>3283</v>
      </c>
      <c r="AD463" s="12" t="s">
        <v>3283</v>
      </c>
      <c r="AE463" s="12"/>
    </row>
    <row r="464" spans="1:31" ht="15" customHeight="1" x14ac:dyDescent="0.25">
      <c r="A464" s="8" t="s">
        <v>3808</v>
      </c>
      <c r="B464" s="12" t="s">
        <v>3300</v>
      </c>
      <c r="C464" s="12" t="s">
        <v>35</v>
      </c>
      <c r="D464" s="12" t="s">
        <v>3301</v>
      </c>
      <c r="E464" s="12" t="s">
        <v>3088</v>
      </c>
      <c r="F464" s="12" t="s">
        <v>3048</v>
      </c>
      <c r="G464" s="12" t="s">
        <v>3047</v>
      </c>
      <c r="H464" s="12" t="s">
        <v>35</v>
      </c>
      <c r="I464" s="13" t="s">
        <v>3302</v>
      </c>
      <c r="J464" s="13" t="s">
        <v>3303</v>
      </c>
      <c r="K464" s="12" t="s">
        <v>36</v>
      </c>
      <c r="L464" s="12" t="s">
        <v>525</v>
      </c>
      <c r="M464" s="12" t="s">
        <v>41</v>
      </c>
      <c r="N464" s="32">
        <v>26</v>
      </c>
      <c r="O464" s="28">
        <f t="shared" si="42"/>
        <v>118.952</v>
      </c>
      <c r="P464" s="17">
        <f t="shared" si="43"/>
        <v>118.952</v>
      </c>
      <c r="Q464" s="17">
        <f t="shared" si="44"/>
        <v>0</v>
      </c>
      <c r="R464" s="17">
        <f t="shared" si="45"/>
        <v>0</v>
      </c>
      <c r="S464" s="17">
        <f t="shared" si="46"/>
        <v>59.475999999999999</v>
      </c>
      <c r="T464" s="17">
        <v>59.475999999999999</v>
      </c>
      <c r="U464" s="17">
        <v>0</v>
      </c>
      <c r="V464" s="17">
        <v>0</v>
      </c>
      <c r="W464" s="17">
        <f t="shared" si="47"/>
        <v>59.475999999999999</v>
      </c>
      <c r="X464" s="17">
        <v>59.475999999999999</v>
      </c>
      <c r="Y464" s="17">
        <v>0</v>
      </c>
      <c r="Z464" s="17">
        <v>0</v>
      </c>
      <c r="AA464" s="12" t="s">
        <v>845</v>
      </c>
      <c r="AB464" s="12" t="s">
        <v>38</v>
      </c>
      <c r="AC464" s="12" t="s">
        <v>3283</v>
      </c>
      <c r="AD464" s="12" t="s">
        <v>3283</v>
      </c>
      <c r="AE464" s="12"/>
    </row>
    <row r="465" spans="1:31" ht="15" customHeight="1" x14ac:dyDescent="0.25">
      <c r="A465" s="8" t="s">
        <v>3809</v>
      </c>
      <c r="B465" s="12" t="s">
        <v>215</v>
      </c>
      <c r="C465" s="12" t="s">
        <v>35</v>
      </c>
      <c r="D465" s="13" t="s">
        <v>35</v>
      </c>
      <c r="E465" s="12" t="s">
        <v>3047</v>
      </c>
      <c r="F465" s="12" t="s">
        <v>3048</v>
      </c>
      <c r="G465" s="12" t="s">
        <v>3047</v>
      </c>
      <c r="H465" s="12" t="s">
        <v>35</v>
      </c>
      <c r="I465" s="13" t="s">
        <v>3304</v>
      </c>
      <c r="J465" s="13" t="s">
        <v>3305</v>
      </c>
      <c r="K465" s="12" t="s">
        <v>36</v>
      </c>
      <c r="L465" s="12" t="s">
        <v>525</v>
      </c>
      <c r="M465" s="12" t="s">
        <v>499</v>
      </c>
      <c r="N465" s="32">
        <v>38</v>
      </c>
      <c r="O465" s="28">
        <f t="shared" si="42"/>
        <v>524.41</v>
      </c>
      <c r="P465" s="17">
        <f t="shared" si="43"/>
        <v>524.41</v>
      </c>
      <c r="Q465" s="17">
        <f t="shared" si="44"/>
        <v>0</v>
      </c>
      <c r="R465" s="17">
        <f t="shared" si="45"/>
        <v>0</v>
      </c>
      <c r="S465" s="17">
        <f t="shared" si="46"/>
        <v>262.20499999999998</v>
      </c>
      <c r="T465" s="17">
        <v>262.20499999999998</v>
      </c>
      <c r="U465" s="17">
        <v>0</v>
      </c>
      <c r="V465" s="17">
        <v>0</v>
      </c>
      <c r="W465" s="17">
        <f t="shared" si="47"/>
        <v>262.20499999999998</v>
      </c>
      <c r="X465" s="17">
        <v>262.20499999999998</v>
      </c>
      <c r="Y465" s="17">
        <v>0</v>
      </c>
      <c r="Z465" s="17">
        <v>0</v>
      </c>
      <c r="AA465" s="12" t="s">
        <v>845</v>
      </c>
      <c r="AB465" s="12" t="s">
        <v>846</v>
      </c>
      <c r="AC465" s="12" t="s">
        <v>3283</v>
      </c>
      <c r="AD465" s="12" t="s">
        <v>3283</v>
      </c>
      <c r="AE465" s="12"/>
    </row>
    <row r="466" spans="1:31" ht="15" customHeight="1" x14ac:dyDescent="0.25">
      <c r="A466" s="8" t="s">
        <v>3810</v>
      </c>
      <c r="B466" s="29" t="s">
        <v>3306</v>
      </c>
      <c r="C466" s="29" t="s">
        <v>183</v>
      </c>
      <c r="D466" s="29" t="s">
        <v>177</v>
      </c>
      <c r="E466" s="29" t="s">
        <v>3323</v>
      </c>
      <c r="F466" s="29" t="s">
        <v>3324</v>
      </c>
      <c r="G466" s="29" t="s">
        <v>3323</v>
      </c>
      <c r="H466" s="12" t="s">
        <v>35</v>
      </c>
      <c r="I466" s="29" t="s">
        <v>3325</v>
      </c>
      <c r="J466" s="29" t="s">
        <v>3326</v>
      </c>
      <c r="K466" s="16" t="s">
        <v>36</v>
      </c>
      <c r="L466" s="12" t="s">
        <v>3327</v>
      </c>
      <c r="M466" s="12" t="s">
        <v>56</v>
      </c>
      <c r="N466" s="30">
        <v>40</v>
      </c>
      <c r="O466" s="28">
        <f t="shared" si="42"/>
        <v>32.823999999999998</v>
      </c>
      <c r="P466" s="17">
        <f t="shared" si="43"/>
        <v>10.343999999999999</v>
      </c>
      <c r="Q466" s="17">
        <f t="shared" si="44"/>
        <v>22.48</v>
      </c>
      <c r="R466" s="17">
        <f t="shared" si="45"/>
        <v>0</v>
      </c>
      <c r="S466" s="17">
        <f t="shared" si="46"/>
        <v>16.411999999999999</v>
      </c>
      <c r="T466" s="17">
        <v>5.1719999999999997</v>
      </c>
      <c r="U466" s="17">
        <v>11.24</v>
      </c>
      <c r="V466" s="17">
        <v>0</v>
      </c>
      <c r="W466" s="17">
        <f t="shared" si="47"/>
        <v>16.411999999999999</v>
      </c>
      <c r="X466" s="17">
        <v>5.1719999999999997</v>
      </c>
      <c r="Y466" s="17">
        <v>11.24</v>
      </c>
      <c r="Z466" s="17">
        <v>0</v>
      </c>
      <c r="AA466" s="12" t="s">
        <v>845</v>
      </c>
      <c r="AB466" s="17" t="s">
        <v>38</v>
      </c>
      <c r="AC466" s="17" t="s">
        <v>3306</v>
      </c>
      <c r="AD466" s="17" t="s">
        <v>3328</v>
      </c>
      <c r="AE466" s="14"/>
    </row>
    <row r="467" spans="1:31" ht="15" customHeight="1" x14ac:dyDescent="0.25">
      <c r="A467" s="8" t="s">
        <v>3811</v>
      </c>
      <c r="B467" s="29" t="s">
        <v>3306</v>
      </c>
      <c r="C467" s="29" t="s">
        <v>3329</v>
      </c>
      <c r="D467" s="29" t="s">
        <v>109</v>
      </c>
      <c r="E467" s="29" t="s">
        <v>3323</v>
      </c>
      <c r="F467" s="29" t="s">
        <v>3324</v>
      </c>
      <c r="G467" s="29" t="s">
        <v>3323</v>
      </c>
      <c r="H467" s="12" t="s">
        <v>35</v>
      </c>
      <c r="I467" s="29" t="s">
        <v>3330</v>
      </c>
      <c r="J467" s="29" t="s">
        <v>3331</v>
      </c>
      <c r="K467" s="16" t="s">
        <v>36</v>
      </c>
      <c r="L467" s="12" t="s">
        <v>3327</v>
      </c>
      <c r="M467" s="12" t="s">
        <v>41</v>
      </c>
      <c r="N467" s="30">
        <v>4</v>
      </c>
      <c r="O467" s="28">
        <f t="shared" si="42"/>
        <v>0.20599999999999999</v>
      </c>
      <c r="P467" s="17">
        <f t="shared" si="43"/>
        <v>0.20599999999999999</v>
      </c>
      <c r="Q467" s="17">
        <f t="shared" si="44"/>
        <v>0</v>
      </c>
      <c r="R467" s="17">
        <f t="shared" si="45"/>
        <v>0</v>
      </c>
      <c r="S467" s="17">
        <f t="shared" si="46"/>
        <v>0.10299999999999999</v>
      </c>
      <c r="T467" s="17">
        <v>0.10299999999999999</v>
      </c>
      <c r="U467" s="17">
        <v>0</v>
      </c>
      <c r="V467" s="17">
        <v>0</v>
      </c>
      <c r="W467" s="17">
        <f t="shared" si="47"/>
        <v>0.10299999999999999</v>
      </c>
      <c r="X467" s="17">
        <v>0.10299999999999999</v>
      </c>
      <c r="Y467" s="17">
        <v>0</v>
      </c>
      <c r="Z467" s="17">
        <v>0</v>
      </c>
      <c r="AA467" s="12" t="s">
        <v>845</v>
      </c>
      <c r="AB467" s="17" t="s">
        <v>38</v>
      </c>
      <c r="AC467" s="17" t="s">
        <v>3306</v>
      </c>
      <c r="AD467" s="17" t="s">
        <v>3328</v>
      </c>
      <c r="AE467" s="12"/>
    </row>
    <row r="468" spans="1:31" ht="15" customHeight="1" x14ac:dyDescent="0.25">
      <c r="A468" s="8" t="s">
        <v>3812</v>
      </c>
      <c r="B468" s="29" t="s">
        <v>3306</v>
      </c>
      <c r="C468" s="29" t="s">
        <v>3332</v>
      </c>
      <c r="D468" s="29" t="s">
        <v>3333</v>
      </c>
      <c r="E468" s="29" t="s">
        <v>3323</v>
      </c>
      <c r="F468" s="29" t="s">
        <v>3324</v>
      </c>
      <c r="G468" s="29" t="s">
        <v>3323</v>
      </c>
      <c r="H468" s="12" t="s">
        <v>35</v>
      </c>
      <c r="I468" s="29" t="s">
        <v>3334</v>
      </c>
      <c r="J468" s="29" t="s">
        <v>3335</v>
      </c>
      <c r="K468" s="16" t="s">
        <v>36</v>
      </c>
      <c r="L468" s="12" t="s">
        <v>3327</v>
      </c>
      <c r="M468" s="12" t="s">
        <v>41</v>
      </c>
      <c r="N468" s="30">
        <v>6</v>
      </c>
      <c r="O468" s="28">
        <f t="shared" si="42"/>
        <v>0.20599999999999999</v>
      </c>
      <c r="P468" s="17">
        <f t="shared" si="43"/>
        <v>0.20599999999999999</v>
      </c>
      <c r="Q468" s="17">
        <f t="shared" si="44"/>
        <v>0</v>
      </c>
      <c r="R468" s="17">
        <f t="shared" si="45"/>
        <v>0</v>
      </c>
      <c r="S468" s="17">
        <f t="shared" si="46"/>
        <v>0.10299999999999999</v>
      </c>
      <c r="T468" s="17">
        <v>0.10299999999999999</v>
      </c>
      <c r="U468" s="17">
        <v>0</v>
      </c>
      <c r="V468" s="17">
        <v>0</v>
      </c>
      <c r="W468" s="17">
        <f t="shared" si="47"/>
        <v>0.10299999999999999</v>
      </c>
      <c r="X468" s="17">
        <v>0.10299999999999999</v>
      </c>
      <c r="Y468" s="17">
        <v>0</v>
      </c>
      <c r="Z468" s="17">
        <v>0</v>
      </c>
      <c r="AA468" s="12" t="s">
        <v>845</v>
      </c>
      <c r="AB468" s="17" t="s">
        <v>38</v>
      </c>
      <c r="AC468" s="17" t="s">
        <v>3306</v>
      </c>
      <c r="AD468" s="17" t="s">
        <v>3328</v>
      </c>
      <c r="AE468" s="12"/>
    </row>
    <row r="469" spans="1:31" ht="15" customHeight="1" x14ac:dyDescent="0.25">
      <c r="A469" s="8" t="s">
        <v>3813</v>
      </c>
      <c r="B469" s="29" t="s">
        <v>3336</v>
      </c>
      <c r="C469" s="29" t="s">
        <v>88</v>
      </c>
      <c r="D469" s="29" t="s">
        <v>108</v>
      </c>
      <c r="E469" s="29" t="s">
        <v>3323</v>
      </c>
      <c r="F469" s="29" t="s">
        <v>3324</v>
      </c>
      <c r="G469" s="29" t="s">
        <v>3323</v>
      </c>
      <c r="H469" s="12" t="s">
        <v>35</v>
      </c>
      <c r="I469" s="29" t="s">
        <v>3337</v>
      </c>
      <c r="J469" s="29" t="s">
        <v>3338</v>
      </c>
      <c r="K469" s="16" t="s">
        <v>36</v>
      </c>
      <c r="L469" s="12" t="s">
        <v>3327</v>
      </c>
      <c r="M469" s="12" t="s">
        <v>56</v>
      </c>
      <c r="N469" s="30">
        <v>21</v>
      </c>
      <c r="O469" s="28">
        <f t="shared" si="42"/>
        <v>47.45</v>
      </c>
      <c r="P469" s="17">
        <f t="shared" si="43"/>
        <v>15.94</v>
      </c>
      <c r="Q469" s="17">
        <f t="shared" si="44"/>
        <v>31.51</v>
      </c>
      <c r="R469" s="17">
        <f t="shared" si="45"/>
        <v>0</v>
      </c>
      <c r="S469" s="17">
        <f t="shared" si="46"/>
        <v>23.725000000000001</v>
      </c>
      <c r="T469" s="17">
        <v>7.97</v>
      </c>
      <c r="U469" s="17">
        <v>15.755000000000001</v>
      </c>
      <c r="V469" s="17">
        <v>0</v>
      </c>
      <c r="W469" s="17">
        <f t="shared" si="47"/>
        <v>23.725000000000001</v>
      </c>
      <c r="X469" s="17">
        <v>7.97</v>
      </c>
      <c r="Y469" s="17">
        <v>15.755000000000001</v>
      </c>
      <c r="Z469" s="17">
        <v>0</v>
      </c>
      <c r="AA469" s="12" t="s">
        <v>845</v>
      </c>
      <c r="AB469" s="17" t="s">
        <v>38</v>
      </c>
      <c r="AC469" s="17" t="s">
        <v>3306</v>
      </c>
      <c r="AD469" s="17" t="s">
        <v>3328</v>
      </c>
      <c r="AE469" s="9"/>
    </row>
    <row r="470" spans="1:31" ht="15" customHeight="1" x14ac:dyDescent="0.25">
      <c r="A470" s="8" t="s">
        <v>3814</v>
      </c>
      <c r="B470" s="29" t="s">
        <v>3339</v>
      </c>
      <c r="C470" s="29" t="s">
        <v>88</v>
      </c>
      <c r="D470" s="29" t="s">
        <v>108</v>
      </c>
      <c r="E470" s="29" t="s">
        <v>3323</v>
      </c>
      <c r="F470" s="29" t="s">
        <v>3324</v>
      </c>
      <c r="G470" s="29" t="s">
        <v>3323</v>
      </c>
      <c r="H470" s="12" t="s">
        <v>35</v>
      </c>
      <c r="I470" s="29" t="s">
        <v>3340</v>
      </c>
      <c r="J470" s="29" t="s">
        <v>3341</v>
      </c>
      <c r="K470" s="16" t="s">
        <v>36</v>
      </c>
      <c r="L470" s="12" t="s">
        <v>3327</v>
      </c>
      <c r="M470" s="12" t="s">
        <v>56</v>
      </c>
      <c r="N470" s="30">
        <v>21</v>
      </c>
      <c r="O470" s="28">
        <f t="shared" si="42"/>
        <v>70.891999999999996</v>
      </c>
      <c r="P470" s="17">
        <f t="shared" si="43"/>
        <v>21.286000000000001</v>
      </c>
      <c r="Q470" s="17">
        <f t="shared" si="44"/>
        <v>49.606000000000002</v>
      </c>
      <c r="R470" s="17">
        <f t="shared" si="45"/>
        <v>0</v>
      </c>
      <c r="S470" s="17">
        <f t="shared" si="46"/>
        <v>35.445999999999998</v>
      </c>
      <c r="T470" s="17">
        <v>10.643000000000001</v>
      </c>
      <c r="U470" s="17">
        <v>24.803000000000001</v>
      </c>
      <c r="V470" s="17">
        <v>0</v>
      </c>
      <c r="W470" s="17">
        <f t="shared" si="47"/>
        <v>35.445999999999998</v>
      </c>
      <c r="X470" s="17">
        <v>10.643000000000001</v>
      </c>
      <c r="Y470" s="17">
        <v>24.803000000000001</v>
      </c>
      <c r="Z470" s="17">
        <v>0</v>
      </c>
      <c r="AA470" s="12" t="s">
        <v>845</v>
      </c>
      <c r="AB470" s="17" t="s">
        <v>38</v>
      </c>
      <c r="AC470" s="17" t="s">
        <v>3306</v>
      </c>
      <c r="AD470" s="17" t="s">
        <v>3328</v>
      </c>
      <c r="AE470" s="9"/>
    </row>
    <row r="471" spans="1:31" ht="15" customHeight="1" x14ac:dyDescent="0.25">
      <c r="A471" s="8" t="s">
        <v>3815</v>
      </c>
      <c r="B471" s="29" t="s">
        <v>3306</v>
      </c>
      <c r="C471" s="29" t="s">
        <v>2094</v>
      </c>
      <c r="D471" s="29" t="s">
        <v>187</v>
      </c>
      <c r="E471" s="29" t="s">
        <v>3323</v>
      </c>
      <c r="F471" s="29" t="s">
        <v>3324</v>
      </c>
      <c r="G471" s="29" t="s">
        <v>3323</v>
      </c>
      <c r="H471" s="12" t="s">
        <v>35</v>
      </c>
      <c r="I471" s="29" t="s">
        <v>3342</v>
      </c>
      <c r="J471" s="29" t="s">
        <v>3343</v>
      </c>
      <c r="K471" s="16" t="s">
        <v>36</v>
      </c>
      <c r="L471" s="12" t="s">
        <v>3327</v>
      </c>
      <c r="M471" s="12" t="s">
        <v>41</v>
      </c>
      <c r="N471" s="30">
        <v>15</v>
      </c>
      <c r="O471" s="28">
        <f t="shared" si="42"/>
        <v>0.20599999999999999</v>
      </c>
      <c r="P471" s="17">
        <f t="shared" si="43"/>
        <v>0.20599999999999999</v>
      </c>
      <c r="Q471" s="17">
        <f t="shared" si="44"/>
        <v>0</v>
      </c>
      <c r="R471" s="17">
        <f t="shared" si="45"/>
        <v>0</v>
      </c>
      <c r="S471" s="17">
        <f t="shared" si="46"/>
        <v>0.10299999999999999</v>
      </c>
      <c r="T471" s="17">
        <v>0.10299999999999999</v>
      </c>
      <c r="U471" s="17">
        <v>0</v>
      </c>
      <c r="V471" s="17">
        <v>0</v>
      </c>
      <c r="W471" s="17">
        <f t="shared" si="47"/>
        <v>0.10299999999999999</v>
      </c>
      <c r="X471" s="17">
        <v>0.10299999999999999</v>
      </c>
      <c r="Y471" s="17">
        <v>0</v>
      </c>
      <c r="Z471" s="17">
        <v>0</v>
      </c>
      <c r="AA471" s="12" t="s">
        <v>845</v>
      </c>
      <c r="AB471" s="17" t="s">
        <v>38</v>
      </c>
      <c r="AC471" s="17" t="s">
        <v>3306</v>
      </c>
      <c r="AD471" s="17" t="s">
        <v>3328</v>
      </c>
      <c r="AE471" s="9"/>
    </row>
    <row r="472" spans="1:31" ht="15" customHeight="1" x14ac:dyDescent="0.25">
      <c r="A472" s="8" t="s">
        <v>3816</v>
      </c>
      <c r="B472" s="29" t="s">
        <v>3344</v>
      </c>
      <c r="C472" s="29" t="s">
        <v>3345</v>
      </c>
      <c r="D472" s="29" t="s">
        <v>110</v>
      </c>
      <c r="E472" s="29" t="s">
        <v>3323</v>
      </c>
      <c r="F472" s="29" t="s">
        <v>3324</v>
      </c>
      <c r="G472" s="29" t="s">
        <v>3323</v>
      </c>
      <c r="H472" s="12" t="s">
        <v>35</v>
      </c>
      <c r="I472" s="29" t="s">
        <v>3346</v>
      </c>
      <c r="J472" s="29" t="s">
        <v>3347</v>
      </c>
      <c r="K472" s="16" t="s">
        <v>36</v>
      </c>
      <c r="L472" s="12" t="s">
        <v>3327</v>
      </c>
      <c r="M472" s="12" t="s">
        <v>56</v>
      </c>
      <c r="N472" s="30">
        <v>40</v>
      </c>
      <c r="O472" s="28">
        <f t="shared" si="42"/>
        <v>54.328000000000003</v>
      </c>
      <c r="P472" s="17">
        <f t="shared" si="43"/>
        <v>15.244</v>
      </c>
      <c r="Q472" s="17">
        <f t="shared" si="44"/>
        <v>39.084000000000003</v>
      </c>
      <c r="R472" s="17">
        <f t="shared" si="45"/>
        <v>0</v>
      </c>
      <c r="S472" s="17">
        <f t="shared" si="46"/>
        <v>27.164000000000001</v>
      </c>
      <c r="T472" s="17">
        <v>7.6219999999999999</v>
      </c>
      <c r="U472" s="17">
        <v>19.542000000000002</v>
      </c>
      <c r="V472" s="17">
        <v>0</v>
      </c>
      <c r="W472" s="17">
        <f t="shared" si="47"/>
        <v>27.164000000000001</v>
      </c>
      <c r="X472" s="17">
        <v>7.6219999999999999</v>
      </c>
      <c r="Y472" s="17">
        <v>19.542000000000002</v>
      </c>
      <c r="Z472" s="17">
        <v>0</v>
      </c>
      <c r="AA472" s="12" t="s">
        <v>845</v>
      </c>
      <c r="AB472" s="17" t="s">
        <v>38</v>
      </c>
      <c r="AC472" s="17" t="s">
        <v>3306</v>
      </c>
      <c r="AD472" s="17" t="s">
        <v>3348</v>
      </c>
      <c r="AE472" s="9"/>
    </row>
    <row r="473" spans="1:31" ht="15" customHeight="1" x14ac:dyDescent="0.25">
      <c r="A473" s="8" t="s">
        <v>3817</v>
      </c>
      <c r="B473" s="29" t="s">
        <v>3349</v>
      </c>
      <c r="C473" s="29" t="s">
        <v>3345</v>
      </c>
      <c r="D473" s="29" t="s">
        <v>110</v>
      </c>
      <c r="E473" s="29" t="s">
        <v>3323</v>
      </c>
      <c r="F473" s="29" t="s">
        <v>3324</v>
      </c>
      <c r="G473" s="29" t="s">
        <v>3323</v>
      </c>
      <c r="H473" s="12" t="s">
        <v>35</v>
      </c>
      <c r="I473" s="29" t="s">
        <v>3350</v>
      </c>
      <c r="J473" s="29" t="s">
        <v>3351</v>
      </c>
      <c r="K473" s="16" t="s">
        <v>36</v>
      </c>
      <c r="L473" s="12" t="s">
        <v>3327</v>
      </c>
      <c r="M473" s="12" t="s">
        <v>56</v>
      </c>
      <c r="N473" s="30">
        <v>31</v>
      </c>
      <c r="O473" s="28">
        <f t="shared" si="42"/>
        <v>15.850000000000001</v>
      </c>
      <c r="P473" s="17">
        <f t="shared" si="43"/>
        <v>5.1559999999999997</v>
      </c>
      <c r="Q473" s="17">
        <f t="shared" si="44"/>
        <v>10.694000000000001</v>
      </c>
      <c r="R473" s="17">
        <f t="shared" si="45"/>
        <v>0</v>
      </c>
      <c r="S473" s="17">
        <f t="shared" si="46"/>
        <v>7.9250000000000007</v>
      </c>
      <c r="T473" s="17">
        <v>2.5779999999999998</v>
      </c>
      <c r="U473" s="17">
        <v>5.3470000000000004</v>
      </c>
      <c r="V473" s="17">
        <v>0</v>
      </c>
      <c r="W473" s="17">
        <f t="shared" si="47"/>
        <v>7.9250000000000007</v>
      </c>
      <c r="X473" s="17">
        <v>2.5779999999999998</v>
      </c>
      <c r="Y473" s="17">
        <v>5.3470000000000004</v>
      </c>
      <c r="Z473" s="17">
        <v>0</v>
      </c>
      <c r="AA473" s="12" t="s">
        <v>845</v>
      </c>
      <c r="AB473" s="17" t="s">
        <v>38</v>
      </c>
      <c r="AC473" s="17" t="s">
        <v>3306</v>
      </c>
      <c r="AD473" s="17" t="s">
        <v>3348</v>
      </c>
      <c r="AE473" s="9"/>
    </row>
    <row r="474" spans="1:31" ht="15" customHeight="1" x14ac:dyDescent="0.25">
      <c r="A474" s="8" t="s">
        <v>3818</v>
      </c>
      <c r="B474" s="29" t="s">
        <v>3349</v>
      </c>
      <c r="C474" s="29" t="s">
        <v>3345</v>
      </c>
      <c r="D474" s="29" t="s">
        <v>110</v>
      </c>
      <c r="E474" s="29" t="s">
        <v>3323</v>
      </c>
      <c r="F474" s="29" t="s">
        <v>3324</v>
      </c>
      <c r="G474" s="29" t="s">
        <v>3323</v>
      </c>
      <c r="H474" s="12" t="s">
        <v>35</v>
      </c>
      <c r="I474" s="29" t="s">
        <v>3352</v>
      </c>
      <c r="J474" s="29" t="s">
        <v>3353</v>
      </c>
      <c r="K474" s="16" t="s">
        <v>36</v>
      </c>
      <c r="L474" s="12" t="s">
        <v>3327</v>
      </c>
      <c r="M474" s="12" t="s">
        <v>3354</v>
      </c>
      <c r="N474" s="30">
        <v>20</v>
      </c>
      <c r="O474" s="28">
        <f t="shared" si="42"/>
        <v>59.611999999999995</v>
      </c>
      <c r="P474" s="17">
        <f t="shared" si="43"/>
        <v>30.667999999999999</v>
      </c>
      <c r="Q474" s="17">
        <f t="shared" si="44"/>
        <v>28.943999999999999</v>
      </c>
      <c r="R474" s="17">
        <f t="shared" si="45"/>
        <v>0</v>
      </c>
      <c r="S474" s="17">
        <f t="shared" si="46"/>
        <v>29.805999999999997</v>
      </c>
      <c r="T474" s="17">
        <v>15.334</v>
      </c>
      <c r="U474" s="17">
        <v>14.472</v>
      </c>
      <c r="V474" s="17">
        <v>0</v>
      </c>
      <c r="W474" s="17">
        <f t="shared" si="47"/>
        <v>29.805999999999997</v>
      </c>
      <c r="X474" s="17">
        <v>15.334</v>
      </c>
      <c r="Y474" s="17">
        <v>14.472</v>
      </c>
      <c r="Z474" s="17">
        <v>0</v>
      </c>
      <c r="AA474" s="12" t="s">
        <v>845</v>
      </c>
      <c r="AB474" s="17" t="s">
        <v>38</v>
      </c>
      <c r="AC474" s="17" t="s">
        <v>3306</v>
      </c>
      <c r="AD474" s="17" t="s">
        <v>3348</v>
      </c>
      <c r="AE474" s="9"/>
    </row>
    <row r="475" spans="1:31" ht="15" customHeight="1" x14ac:dyDescent="0.25">
      <c r="A475" s="8" t="s">
        <v>3819</v>
      </c>
      <c r="B475" s="29" t="s">
        <v>3355</v>
      </c>
      <c r="C475" s="29" t="s">
        <v>1131</v>
      </c>
      <c r="D475" s="29" t="s">
        <v>109</v>
      </c>
      <c r="E475" s="29" t="s">
        <v>2722</v>
      </c>
      <c r="F475" s="29" t="s">
        <v>2723</v>
      </c>
      <c r="G475" s="29" t="s">
        <v>2722</v>
      </c>
      <c r="H475" s="12" t="s">
        <v>35</v>
      </c>
      <c r="I475" s="29" t="s">
        <v>3356</v>
      </c>
      <c r="J475" s="29" t="s">
        <v>3357</v>
      </c>
      <c r="K475" s="16" t="s">
        <v>36</v>
      </c>
      <c r="L475" s="12" t="s">
        <v>3327</v>
      </c>
      <c r="M475" s="12" t="s">
        <v>3354</v>
      </c>
      <c r="N475" s="30">
        <v>77</v>
      </c>
      <c r="O475" s="28">
        <f t="shared" si="42"/>
        <v>72.774000000000001</v>
      </c>
      <c r="P475" s="17">
        <f t="shared" si="43"/>
        <v>38.317999999999998</v>
      </c>
      <c r="Q475" s="17">
        <f t="shared" si="44"/>
        <v>34.456000000000003</v>
      </c>
      <c r="R475" s="17">
        <f t="shared" si="45"/>
        <v>0</v>
      </c>
      <c r="S475" s="17">
        <f t="shared" si="46"/>
        <v>36.387</v>
      </c>
      <c r="T475" s="17">
        <v>19.158999999999999</v>
      </c>
      <c r="U475" s="17">
        <v>17.228000000000002</v>
      </c>
      <c r="V475" s="17">
        <v>0</v>
      </c>
      <c r="W475" s="17">
        <f t="shared" si="47"/>
        <v>36.387</v>
      </c>
      <c r="X475" s="17">
        <v>19.158999999999999</v>
      </c>
      <c r="Y475" s="17">
        <v>17.228000000000002</v>
      </c>
      <c r="Z475" s="17">
        <v>0</v>
      </c>
      <c r="AA475" s="12" t="s">
        <v>845</v>
      </c>
      <c r="AB475" s="17" t="s">
        <v>38</v>
      </c>
      <c r="AC475" s="17" t="s">
        <v>3306</v>
      </c>
      <c r="AD475" s="17" t="s">
        <v>3358</v>
      </c>
      <c r="AE475" s="9"/>
    </row>
    <row r="476" spans="1:31" ht="15" customHeight="1" x14ac:dyDescent="0.25">
      <c r="A476" s="8" t="s">
        <v>3820</v>
      </c>
      <c r="B476" s="29" t="s">
        <v>3355</v>
      </c>
      <c r="C476" s="29" t="s">
        <v>149</v>
      </c>
      <c r="D476" s="29" t="s">
        <v>169</v>
      </c>
      <c r="E476" s="29" t="s">
        <v>3323</v>
      </c>
      <c r="F476" s="29" t="s">
        <v>3324</v>
      </c>
      <c r="G476" s="29" t="s">
        <v>3323</v>
      </c>
      <c r="H476" s="12" t="s">
        <v>35</v>
      </c>
      <c r="I476" s="29" t="s">
        <v>3359</v>
      </c>
      <c r="J476" s="29" t="s">
        <v>3360</v>
      </c>
      <c r="K476" s="16" t="s">
        <v>36</v>
      </c>
      <c r="L476" s="12" t="s">
        <v>3327</v>
      </c>
      <c r="M476" s="12" t="s">
        <v>3354</v>
      </c>
      <c r="N476" s="30">
        <v>150</v>
      </c>
      <c r="O476" s="28">
        <f t="shared" si="42"/>
        <v>490.78200000000004</v>
      </c>
      <c r="P476" s="17">
        <f t="shared" si="43"/>
        <v>291.036</v>
      </c>
      <c r="Q476" s="17">
        <f t="shared" si="44"/>
        <v>199.74600000000001</v>
      </c>
      <c r="R476" s="17">
        <f t="shared" si="45"/>
        <v>0</v>
      </c>
      <c r="S476" s="17">
        <f t="shared" si="46"/>
        <v>245.39100000000002</v>
      </c>
      <c r="T476" s="17">
        <v>145.518</v>
      </c>
      <c r="U476" s="17">
        <v>99.873000000000005</v>
      </c>
      <c r="V476" s="17">
        <v>0</v>
      </c>
      <c r="W476" s="17">
        <f t="shared" si="47"/>
        <v>245.39100000000002</v>
      </c>
      <c r="X476" s="17">
        <v>145.518</v>
      </c>
      <c r="Y476" s="17">
        <v>99.873000000000005</v>
      </c>
      <c r="Z476" s="17">
        <v>0</v>
      </c>
      <c r="AA476" s="12" t="s">
        <v>845</v>
      </c>
      <c r="AB476" s="17" t="s">
        <v>38</v>
      </c>
      <c r="AC476" s="17" t="s">
        <v>3306</v>
      </c>
      <c r="AD476" s="17" t="s">
        <v>3358</v>
      </c>
      <c r="AE476" s="9"/>
    </row>
    <row r="477" spans="1:31" ht="15" customHeight="1" x14ac:dyDescent="0.25">
      <c r="A477" s="8" t="s">
        <v>3821</v>
      </c>
      <c r="B477" s="29" t="s">
        <v>3355</v>
      </c>
      <c r="C477" s="29" t="s">
        <v>149</v>
      </c>
      <c r="D477" s="29" t="s">
        <v>169</v>
      </c>
      <c r="E477" s="29" t="s">
        <v>3323</v>
      </c>
      <c r="F477" s="29" t="s">
        <v>3324</v>
      </c>
      <c r="G477" s="29" t="s">
        <v>3323</v>
      </c>
      <c r="H477" s="12" t="s">
        <v>35</v>
      </c>
      <c r="I477" s="29" t="s">
        <v>3361</v>
      </c>
      <c r="J477" s="29" t="s">
        <v>3362</v>
      </c>
      <c r="K477" s="16" t="s">
        <v>36</v>
      </c>
      <c r="L477" s="12" t="s">
        <v>3327</v>
      </c>
      <c r="M477" s="12" t="s">
        <v>117</v>
      </c>
      <c r="N477" s="30">
        <v>12</v>
      </c>
      <c r="O477" s="28">
        <f t="shared" si="42"/>
        <v>0.85</v>
      </c>
      <c r="P477" s="17">
        <f t="shared" si="43"/>
        <v>0.85</v>
      </c>
      <c r="Q477" s="17">
        <f t="shared" si="44"/>
        <v>0</v>
      </c>
      <c r="R477" s="17">
        <f t="shared" si="45"/>
        <v>0</v>
      </c>
      <c r="S477" s="17">
        <f t="shared" si="46"/>
        <v>0.42499999999999999</v>
      </c>
      <c r="T477" s="17">
        <v>0.42499999999999999</v>
      </c>
      <c r="U477" s="17">
        <v>0</v>
      </c>
      <c r="V477" s="17">
        <v>0</v>
      </c>
      <c r="W477" s="17">
        <f t="shared" si="47"/>
        <v>0.42499999999999999</v>
      </c>
      <c r="X477" s="17">
        <v>0.42499999999999999</v>
      </c>
      <c r="Y477" s="17">
        <v>0</v>
      </c>
      <c r="Z477" s="17">
        <v>0</v>
      </c>
      <c r="AA477" s="12" t="s">
        <v>845</v>
      </c>
      <c r="AB477" s="17" t="s">
        <v>38</v>
      </c>
      <c r="AC477" s="17" t="s">
        <v>3306</v>
      </c>
      <c r="AD477" s="17" t="s">
        <v>3358</v>
      </c>
      <c r="AE477" s="9"/>
    </row>
    <row r="478" spans="1:31" ht="15" customHeight="1" x14ac:dyDescent="0.25">
      <c r="A478" s="8" t="s">
        <v>3822</v>
      </c>
      <c r="B478" s="29" t="s">
        <v>3363</v>
      </c>
      <c r="C478" s="29" t="s">
        <v>104</v>
      </c>
      <c r="D478" s="29" t="s">
        <v>3364</v>
      </c>
      <c r="E478" s="29" t="s">
        <v>3323</v>
      </c>
      <c r="F478" s="29" t="s">
        <v>3324</v>
      </c>
      <c r="G478" s="29" t="s">
        <v>3323</v>
      </c>
      <c r="H478" s="12" t="s">
        <v>35</v>
      </c>
      <c r="I478" s="29" t="s">
        <v>3365</v>
      </c>
      <c r="J478" s="29" t="s">
        <v>3366</v>
      </c>
      <c r="K478" s="16" t="s">
        <v>36</v>
      </c>
      <c r="L478" s="12" t="s">
        <v>3327</v>
      </c>
      <c r="M478" s="12" t="s">
        <v>56</v>
      </c>
      <c r="N478" s="30">
        <v>15</v>
      </c>
      <c r="O478" s="28">
        <f t="shared" si="42"/>
        <v>9.49</v>
      </c>
      <c r="P478" s="17">
        <f t="shared" si="43"/>
        <v>3.2160000000000002</v>
      </c>
      <c r="Q478" s="17">
        <f t="shared" si="44"/>
        <v>6.274</v>
      </c>
      <c r="R478" s="17">
        <f t="shared" si="45"/>
        <v>0</v>
      </c>
      <c r="S478" s="17">
        <f t="shared" si="46"/>
        <v>4.7450000000000001</v>
      </c>
      <c r="T478" s="17">
        <v>1.6080000000000001</v>
      </c>
      <c r="U478" s="17">
        <v>3.137</v>
      </c>
      <c r="V478" s="17">
        <v>0</v>
      </c>
      <c r="W478" s="17">
        <f t="shared" si="47"/>
        <v>4.7450000000000001</v>
      </c>
      <c r="X478" s="17">
        <v>1.6080000000000001</v>
      </c>
      <c r="Y478" s="17">
        <v>3.137</v>
      </c>
      <c r="Z478" s="17">
        <v>0</v>
      </c>
      <c r="AA478" s="12" t="s">
        <v>845</v>
      </c>
      <c r="AB478" s="17" t="s">
        <v>38</v>
      </c>
      <c r="AC478" s="17" t="s">
        <v>3306</v>
      </c>
      <c r="AD478" s="17" t="s">
        <v>3367</v>
      </c>
      <c r="AE478" s="9"/>
    </row>
    <row r="479" spans="1:31" ht="15" customHeight="1" x14ac:dyDescent="0.25">
      <c r="A479" s="8" t="s">
        <v>3823</v>
      </c>
      <c r="B479" s="29" t="s">
        <v>3367</v>
      </c>
      <c r="C479" s="29" t="s">
        <v>3329</v>
      </c>
      <c r="D479" s="29" t="s">
        <v>109</v>
      </c>
      <c r="E479" s="29" t="s">
        <v>3323</v>
      </c>
      <c r="F479" s="29" t="s">
        <v>3324</v>
      </c>
      <c r="G479" s="29" t="s">
        <v>3323</v>
      </c>
      <c r="H479" s="12" t="s">
        <v>35</v>
      </c>
      <c r="I479" s="29" t="s">
        <v>3368</v>
      </c>
      <c r="J479" s="29" t="s">
        <v>3369</v>
      </c>
      <c r="K479" s="16" t="s">
        <v>36</v>
      </c>
      <c r="L479" s="12" t="s">
        <v>3327</v>
      </c>
      <c r="M479" s="29" t="s">
        <v>41</v>
      </c>
      <c r="N479" s="30">
        <v>16</v>
      </c>
      <c r="O479" s="28">
        <f t="shared" si="42"/>
        <v>2.9620000000000002</v>
      </c>
      <c r="P479" s="17">
        <f t="shared" si="43"/>
        <v>2.9620000000000002</v>
      </c>
      <c r="Q479" s="17">
        <f t="shared" si="44"/>
        <v>0</v>
      </c>
      <c r="R479" s="17">
        <f t="shared" si="45"/>
        <v>0</v>
      </c>
      <c r="S479" s="17">
        <f t="shared" si="46"/>
        <v>1.4810000000000001</v>
      </c>
      <c r="T479" s="17">
        <v>1.4810000000000001</v>
      </c>
      <c r="U479" s="17">
        <v>0</v>
      </c>
      <c r="V479" s="17">
        <v>0</v>
      </c>
      <c r="W479" s="17">
        <f t="shared" si="47"/>
        <v>1.4810000000000001</v>
      </c>
      <c r="X479" s="17">
        <v>1.4810000000000001</v>
      </c>
      <c r="Y479" s="17">
        <v>0</v>
      </c>
      <c r="Z479" s="17">
        <v>0</v>
      </c>
      <c r="AA479" s="12" t="s">
        <v>845</v>
      </c>
      <c r="AB479" s="17" t="s">
        <v>38</v>
      </c>
      <c r="AC479" s="17" t="s">
        <v>3306</v>
      </c>
      <c r="AD479" s="17" t="s">
        <v>3367</v>
      </c>
      <c r="AE479" s="9"/>
    </row>
    <row r="480" spans="1:31" ht="15" customHeight="1" x14ac:dyDescent="0.25">
      <c r="A480" s="8" t="s">
        <v>3824</v>
      </c>
      <c r="B480" s="29" t="s">
        <v>3367</v>
      </c>
      <c r="C480" s="12" t="s">
        <v>149</v>
      </c>
      <c r="D480" s="29" t="s">
        <v>110</v>
      </c>
      <c r="E480" s="29" t="s">
        <v>3323</v>
      </c>
      <c r="F480" s="29" t="s">
        <v>3324</v>
      </c>
      <c r="G480" s="29" t="s">
        <v>3323</v>
      </c>
      <c r="H480" s="12" t="s">
        <v>35</v>
      </c>
      <c r="I480" s="29" t="s">
        <v>3370</v>
      </c>
      <c r="J480" s="29" t="s">
        <v>3371</v>
      </c>
      <c r="K480" s="16" t="s">
        <v>36</v>
      </c>
      <c r="L480" s="12" t="s">
        <v>3327</v>
      </c>
      <c r="M480" s="12" t="s">
        <v>41</v>
      </c>
      <c r="N480" s="30">
        <v>12.5</v>
      </c>
      <c r="O480" s="28">
        <f t="shared" si="42"/>
        <v>3.4220000000000002</v>
      </c>
      <c r="P480" s="17">
        <f t="shared" si="43"/>
        <v>3.4220000000000002</v>
      </c>
      <c r="Q480" s="17">
        <f t="shared" si="44"/>
        <v>0</v>
      </c>
      <c r="R480" s="17">
        <f t="shared" si="45"/>
        <v>0</v>
      </c>
      <c r="S480" s="17">
        <f t="shared" si="46"/>
        <v>1.7110000000000001</v>
      </c>
      <c r="T480" s="17">
        <v>1.7110000000000001</v>
      </c>
      <c r="U480" s="17">
        <v>0</v>
      </c>
      <c r="V480" s="17">
        <v>0</v>
      </c>
      <c r="W480" s="17">
        <f t="shared" si="47"/>
        <v>1.7110000000000001</v>
      </c>
      <c r="X480" s="17">
        <v>1.7110000000000001</v>
      </c>
      <c r="Y480" s="17">
        <v>0</v>
      </c>
      <c r="Z480" s="17">
        <v>0</v>
      </c>
      <c r="AA480" s="12" t="s">
        <v>845</v>
      </c>
      <c r="AB480" s="17" t="s">
        <v>38</v>
      </c>
      <c r="AC480" s="17" t="s">
        <v>3306</v>
      </c>
      <c r="AD480" s="17" t="s">
        <v>3367</v>
      </c>
      <c r="AE480" s="9"/>
    </row>
    <row r="481" spans="1:31" ht="15" customHeight="1" x14ac:dyDescent="0.25">
      <c r="A481" s="8" t="s">
        <v>3825</v>
      </c>
      <c r="B481" s="29" t="s">
        <v>3372</v>
      </c>
      <c r="C481" s="29" t="s">
        <v>719</v>
      </c>
      <c r="D481" s="29" t="s">
        <v>171</v>
      </c>
      <c r="E481" s="29" t="s">
        <v>3323</v>
      </c>
      <c r="F481" s="29" t="s">
        <v>3324</v>
      </c>
      <c r="G481" s="29" t="s">
        <v>3323</v>
      </c>
      <c r="H481" s="12" t="s">
        <v>35</v>
      </c>
      <c r="I481" s="29" t="s">
        <v>3373</v>
      </c>
      <c r="J481" s="29" t="s">
        <v>3374</v>
      </c>
      <c r="K481" s="16" t="s">
        <v>36</v>
      </c>
      <c r="L481" s="12" t="s">
        <v>3327</v>
      </c>
      <c r="M481" s="12" t="s">
        <v>3354</v>
      </c>
      <c r="N481" s="30">
        <v>49</v>
      </c>
      <c r="O481" s="28">
        <f t="shared" si="42"/>
        <v>38.198</v>
      </c>
      <c r="P481" s="17">
        <f t="shared" si="43"/>
        <v>20.373999999999999</v>
      </c>
      <c r="Q481" s="17">
        <f t="shared" si="44"/>
        <v>17.824000000000002</v>
      </c>
      <c r="R481" s="17">
        <f t="shared" si="45"/>
        <v>0</v>
      </c>
      <c r="S481" s="17">
        <f t="shared" si="46"/>
        <v>19.099</v>
      </c>
      <c r="T481" s="17">
        <v>10.186999999999999</v>
      </c>
      <c r="U481" s="17">
        <v>8.9120000000000008</v>
      </c>
      <c r="V481" s="17">
        <v>0</v>
      </c>
      <c r="W481" s="17">
        <f t="shared" si="47"/>
        <v>19.099</v>
      </c>
      <c r="X481" s="17">
        <v>10.186999999999999</v>
      </c>
      <c r="Y481" s="17">
        <v>8.9120000000000008</v>
      </c>
      <c r="Z481" s="17">
        <v>0</v>
      </c>
      <c r="AA481" s="12" t="s">
        <v>845</v>
      </c>
      <c r="AB481" s="17" t="s">
        <v>38</v>
      </c>
      <c r="AC481" s="17" t="s">
        <v>3306</v>
      </c>
      <c r="AD481" s="17" t="s">
        <v>3372</v>
      </c>
      <c r="AE481" s="9"/>
    </row>
    <row r="482" spans="1:31" ht="15" customHeight="1" x14ac:dyDescent="0.25">
      <c r="A482" s="8" t="s">
        <v>3826</v>
      </c>
      <c r="B482" s="29" t="s">
        <v>3372</v>
      </c>
      <c r="C482" s="29" t="s">
        <v>719</v>
      </c>
      <c r="D482" s="29" t="s">
        <v>171</v>
      </c>
      <c r="E482" s="29" t="s">
        <v>3323</v>
      </c>
      <c r="F482" s="29" t="s">
        <v>3324</v>
      </c>
      <c r="G482" s="29" t="s">
        <v>3323</v>
      </c>
      <c r="H482" s="12" t="s">
        <v>35</v>
      </c>
      <c r="I482" s="29" t="s">
        <v>3375</v>
      </c>
      <c r="J482" s="29" t="s">
        <v>3376</v>
      </c>
      <c r="K482" s="16" t="s">
        <v>36</v>
      </c>
      <c r="L482" s="12" t="s">
        <v>3327</v>
      </c>
      <c r="M482" s="12" t="s">
        <v>3354</v>
      </c>
      <c r="N482" s="30">
        <v>20</v>
      </c>
      <c r="O482" s="28">
        <f t="shared" si="42"/>
        <v>12.248000000000001</v>
      </c>
      <c r="P482" s="17">
        <f t="shared" si="43"/>
        <v>5.84</v>
      </c>
      <c r="Q482" s="17">
        <f t="shared" si="44"/>
        <v>6.4080000000000004</v>
      </c>
      <c r="R482" s="17">
        <f t="shared" si="45"/>
        <v>0</v>
      </c>
      <c r="S482" s="17">
        <f t="shared" si="46"/>
        <v>6.1240000000000006</v>
      </c>
      <c r="T482" s="17">
        <v>2.92</v>
      </c>
      <c r="U482" s="17">
        <v>3.2040000000000002</v>
      </c>
      <c r="V482" s="17">
        <v>0</v>
      </c>
      <c r="W482" s="17">
        <f t="shared" si="47"/>
        <v>6.1240000000000006</v>
      </c>
      <c r="X482" s="17">
        <v>2.92</v>
      </c>
      <c r="Y482" s="17">
        <v>3.2040000000000002</v>
      </c>
      <c r="Z482" s="17">
        <v>0</v>
      </c>
      <c r="AA482" s="12" t="s">
        <v>845</v>
      </c>
      <c r="AB482" s="17" t="s">
        <v>38</v>
      </c>
      <c r="AC482" s="17" t="s">
        <v>3306</v>
      </c>
      <c r="AD482" s="17" t="s">
        <v>3372</v>
      </c>
      <c r="AE482" s="9"/>
    </row>
    <row r="483" spans="1:31" ht="15" customHeight="1" x14ac:dyDescent="0.25">
      <c r="A483" s="8" t="s">
        <v>3827</v>
      </c>
      <c r="B483" s="29" t="s">
        <v>3377</v>
      </c>
      <c r="C483" s="29" t="s">
        <v>1985</v>
      </c>
      <c r="D483" s="29" t="s">
        <v>1493</v>
      </c>
      <c r="E483" s="29" t="s">
        <v>1925</v>
      </c>
      <c r="F483" s="29" t="s">
        <v>1912</v>
      </c>
      <c r="G483" s="29" t="s">
        <v>1925</v>
      </c>
      <c r="H483" s="12" t="s">
        <v>35</v>
      </c>
      <c r="I483" s="29" t="s">
        <v>3378</v>
      </c>
      <c r="J483" s="29" t="s">
        <v>3379</v>
      </c>
      <c r="K483" s="16" t="s">
        <v>36</v>
      </c>
      <c r="L483" s="12" t="s">
        <v>3327</v>
      </c>
      <c r="M483" s="12" t="s">
        <v>3354</v>
      </c>
      <c r="N483" s="30">
        <v>15</v>
      </c>
      <c r="O483" s="28">
        <f t="shared" si="42"/>
        <v>14.01</v>
      </c>
      <c r="P483" s="17">
        <f t="shared" si="43"/>
        <v>6.1619999999999999</v>
      </c>
      <c r="Q483" s="17">
        <f t="shared" si="44"/>
        <v>7.8479999999999999</v>
      </c>
      <c r="R483" s="17">
        <f t="shared" si="45"/>
        <v>0</v>
      </c>
      <c r="S483" s="17">
        <f t="shared" si="46"/>
        <v>7.0049999999999999</v>
      </c>
      <c r="T483" s="17">
        <v>3.081</v>
      </c>
      <c r="U483" s="17">
        <v>3.9239999999999999</v>
      </c>
      <c r="V483" s="17">
        <v>0</v>
      </c>
      <c r="W483" s="17">
        <f t="shared" si="47"/>
        <v>7.0049999999999999</v>
      </c>
      <c r="X483" s="17">
        <v>3.081</v>
      </c>
      <c r="Y483" s="17">
        <v>3.9239999999999999</v>
      </c>
      <c r="Z483" s="17">
        <v>0</v>
      </c>
      <c r="AA483" s="12" t="s">
        <v>845</v>
      </c>
      <c r="AB483" s="17" t="s">
        <v>38</v>
      </c>
      <c r="AC483" s="17" t="s">
        <v>3306</v>
      </c>
      <c r="AD483" s="17" t="s">
        <v>3377</v>
      </c>
      <c r="AE483" s="9"/>
    </row>
    <row r="484" spans="1:31" ht="15" customHeight="1" x14ac:dyDescent="0.25">
      <c r="A484" s="8" t="s">
        <v>3828</v>
      </c>
      <c r="B484" s="29" t="s">
        <v>3377</v>
      </c>
      <c r="C484" s="29" t="s">
        <v>1985</v>
      </c>
      <c r="D484" s="29" t="s">
        <v>218</v>
      </c>
      <c r="E484" s="29" t="s">
        <v>1925</v>
      </c>
      <c r="F484" s="29" t="s">
        <v>1912</v>
      </c>
      <c r="G484" s="29" t="s">
        <v>1925</v>
      </c>
      <c r="H484" s="12" t="s">
        <v>35</v>
      </c>
      <c r="I484" s="29" t="s">
        <v>3380</v>
      </c>
      <c r="J484" s="29" t="s">
        <v>3381</v>
      </c>
      <c r="K484" s="16" t="s">
        <v>36</v>
      </c>
      <c r="L484" s="12" t="s">
        <v>3327</v>
      </c>
      <c r="M484" s="12" t="s">
        <v>117</v>
      </c>
      <c r="N484" s="30">
        <v>4</v>
      </c>
      <c r="O484" s="28">
        <f t="shared" si="42"/>
        <v>5.7380000000000004</v>
      </c>
      <c r="P484" s="17">
        <f t="shared" si="43"/>
        <v>5.7380000000000004</v>
      </c>
      <c r="Q484" s="17">
        <f t="shared" si="44"/>
        <v>0</v>
      </c>
      <c r="R484" s="17">
        <f t="shared" si="45"/>
        <v>0</v>
      </c>
      <c r="S484" s="17">
        <f t="shared" si="46"/>
        <v>2.8690000000000002</v>
      </c>
      <c r="T484" s="17">
        <v>2.8690000000000002</v>
      </c>
      <c r="U484" s="17">
        <v>0</v>
      </c>
      <c r="V484" s="17">
        <v>0</v>
      </c>
      <c r="W484" s="17">
        <f t="shared" si="47"/>
        <v>2.8690000000000002</v>
      </c>
      <c r="X484" s="17">
        <v>2.8690000000000002</v>
      </c>
      <c r="Y484" s="17">
        <v>0</v>
      </c>
      <c r="Z484" s="17">
        <v>0</v>
      </c>
      <c r="AA484" s="12" t="s">
        <v>845</v>
      </c>
      <c r="AB484" s="17" t="s">
        <v>38</v>
      </c>
      <c r="AC484" s="17" t="s">
        <v>3306</v>
      </c>
      <c r="AD484" s="17" t="s">
        <v>3377</v>
      </c>
      <c r="AE484" s="9"/>
    </row>
    <row r="485" spans="1:31" ht="15" customHeight="1" x14ac:dyDescent="0.25">
      <c r="A485" s="8" t="s">
        <v>3829</v>
      </c>
      <c r="B485" s="29" t="s">
        <v>3377</v>
      </c>
      <c r="C485" s="29" t="s">
        <v>1985</v>
      </c>
      <c r="D485" s="29" t="s">
        <v>218</v>
      </c>
      <c r="E485" s="29" t="s">
        <v>1925</v>
      </c>
      <c r="F485" s="29" t="s">
        <v>1912</v>
      </c>
      <c r="G485" s="29" t="s">
        <v>1925</v>
      </c>
      <c r="H485" s="12" t="s">
        <v>35</v>
      </c>
      <c r="I485" s="29" t="s">
        <v>3382</v>
      </c>
      <c r="J485" s="29" t="s">
        <v>3383</v>
      </c>
      <c r="K485" s="16" t="s">
        <v>36</v>
      </c>
      <c r="L485" s="12" t="s">
        <v>3327</v>
      </c>
      <c r="M485" s="12" t="s">
        <v>117</v>
      </c>
      <c r="N485" s="30">
        <v>4</v>
      </c>
      <c r="O485" s="28">
        <f t="shared" si="42"/>
        <v>1.0900000000000001</v>
      </c>
      <c r="P485" s="17">
        <f t="shared" si="43"/>
        <v>1.0900000000000001</v>
      </c>
      <c r="Q485" s="17">
        <f t="shared" si="44"/>
        <v>0</v>
      </c>
      <c r="R485" s="17">
        <f t="shared" si="45"/>
        <v>0</v>
      </c>
      <c r="S485" s="17">
        <f t="shared" si="46"/>
        <v>0.54500000000000004</v>
      </c>
      <c r="T485" s="17">
        <v>0.54500000000000004</v>
      </c>
      <c r="U485" s="17">
        <v>0</v>
      </c>
      <c r="V485" s="17">
        <v>0</v>
      </c>
      <c r="W485" s="17">
        <f t="shared" si="47"/>
        <v>0.54500000000000004</v>
      </c>
      <c r="X485" s="17">
        <v>0.54500000000000004</v>
      </c>
      <c r="Y485" s="17">
        <v>0</v>
      </c>
      <c r="Z485" s="17">
        <v>0</v>
      </c>
      <c r="AA485" s="12" t="s">
        <v>845</v>
      </c>
      <c r="AB485" s="17" t="s">
        <v>38</v>
      </c>
      <c r="AC485" s="17" t="s">
        <v>3306</v>
      </c>
      <c r="AD485" s="17" t="s">
        <v>3377</v>
      </c>
      <c r="AE485" s="9"/>
    </row>
    <row r="486" spans="1:31" ht="15" customHeight="1" x14ac:dyDescent="0.25">
      <c r="A486" s="8" t="s">
        <v>3830</v>
      </c>
      <c r="B486" s="29" t="s">
        <v>3377</v>
      </c>
      <c r="C486" s="29" t="s">
        <v>1985</v>
      </c>
      <c r="D486" s="29" t="s">
        <v>218</v>
      </c>
      <c r="E486" s="29" t="s">
        <v>1925</v>
      </c>
      <c r="F486" s="29" t="s">
        <v>1912</v>
      </c>
      <c r="G486" s="29" t="s">
        <v>1925</v>
      </c>
      <c r="H486" s="12" t="s">
        <v>35</v>
      </c>
      <c r="I486" s="29" t="s">
        <v>3384</v>
      </c>
      <c r="J486" s="29" t="s">
        <v>3385</v>
      </c>
      <c r="K486" s="16" t="s">
        <v>36</v>
      </c>
      <c r="L486" s="12" t="s">
        <v>3327</v>
      </c>
      <c r="M486" s="12" t="s">
        <v>117</v>
      </c>
      <c r="N486" s="30">
        <v>15</v>
      </c>
      <c r="O486" s="28">
        <f t="shared" si="42"/>
        <v>7.0880000000000001</v>
      </c>
      <c r="P486" s="17">
        <f t="shared" si="43"/>
        <v>7.0880000000000001</v>
      </c>
      <c r="Q486" s="17">
        <f t="shared" si="44"/>
        <v>0</v>
      </c>
      <c r="R486" s="17">
        <f t="shared" si="45"/>
        <v>0</v>
      </c>
      <c r="S486" s="17">
        <f t="shared" si="46"/>
        <v>3.544</v>
      </c>
      <c r="T486" s="17">
        <v>3.544</v>
      </c>
      <c r="U486" s="17">
        <v>0</v>
      </c>
      <c r="V486" s="17">
        <v>0</v>
      </c>
      <c r="W486" s="17">
        <f t="shared" si="47"/>
        <v>3.544</v>
      </c>
      <c r="X486" s="17">
        <v>3.544</v>
      </c>
      <c r="Y486" s="17">
        <v>0</v>
      </c>
      <c r="Z486" s="17">
        <v>0</v>
      </c>
      <c r="AA486" s="12" t="s">
        <v>845</v>
      </c>
      <c r="AB486" s="17" t="s">
        <v>38</v>
      </c>
      <c r="AC486" s="17" t="s">
        <v>3306</v>
      </c>
      <c r="AD486" s="17" t="s">
        <v>3377</v>
      </c>
      <c r="AE486" s="9"/>
    </row>
    <row r="487" spans="1:31" ht="15" customHeight="1" x14ac:dyDescent="0.25">
      <c r="A487" s="8" t="s">
        <v>3831</v>
      </c>
      <c r="B487" s="29" t="s">
        <v>3377</v>
      </c>
      <c r="C487" s="29" t="s">
        <v>1985</v>
      </c>
      <c r="D487" s="29" t="s">
        <v>184</v>
      </c>
      <c r="E487" s="29" t="s">
        <v>1925</v>
      </c>
      <c r="F487" s="29" t="s">
        <v>1912</v>
      </c>
      <c r="G487" s="29" t="s">
        <v>1925</v>
      </c>
      <c r="H487" s="12" t="s">
        <v>35</v>
      </c>
      <c r="I487" s="29" t="s">
        <v>3386</v>
      </c>
      <c r="J487" s="29" t="s">
        <v>3387</v>
      </c>
      <c r="K487" s="16" t="s">
        <v>36</v>
      </c>
      <c r="L487" s="12" t="s">
        <v>3327</v>
      </c>
      <c r="M487" s="12" t="s">
        <v>3354</v>
      </c>
      <c r="N487" s="30">
        <v>20</v>
      </c>
      <c r="O487" s="28">
        <f t="shared" si="42"/>
        <v>82.152000000000001</v>
      </c>
      <c r="P487" s="17">
        <f t="shared" si="43"/>
        <v>41.795999999999999</v>
      </c>
      <c r="Q487" s="17">
        <f t="shared" si="44"/>
        <v>40.356000000000002</v>
      </c>
      <c r="R487" s="17">
        <f t="shared" si="45"/>
        <v>0</v>
      </c>
      <c r="S487" s="17">
        <f t="shared" si="46"/>
        <v>41.076000000000001</v>
      </c>
      <c r="T487" s="17">
        <v>20.898</v>
      </c>
      <c r="U487" s="17">
        <v>20.178000000000001</v>
      </c>
      <c r="V487" s="17">
        <v>0</v>
      </c>
      <c r="W487" s="17">
        <f t="shared" si="47"/>
        <v>41.076000000000001</v>
      </c>
      <c r="X487" s="17">
        <v>20.898</v>
      </c>
      <c r="Y487" s="17">
        <v>20.178000000000001</v>
      </c>
      <c r="Z487" s="17">
        <v>0</v>
      </c>
      <c r="AA487" s="12" t="s">
        <v>845</v>
      </c>
      <c r="AB487" s="17" t="s">
        <v>38</v>
      </c>
      <c r="AC487" s="17" t="s">
        <v>3306</v>
      </c>
      <c r="AD487" s="17" t="s">
        <v>3377</v>
      </c>
      <c r="AE487" s="9"/>
    </row>
    <row r="488" spans="1:31" ht="15" customHeight="1" x14ac:dyDescent="0.25">
      <c r="A488" s="8" t="s">
        <v>3832</v>
      </c>
      <c r="B488" s="29" t="s">
        <v>3377</v>
      </c>
      <c r="C488" s="29" t="s">
        <v>1985</v>
      </c>
      <c r="D488" s="29" t="s">
        <v>184</v>
      </c>
      <c r="E488" s="29" t="s">
        <v>1925</v>
      </c>
      <c r="F488" s="29" t="s">
        <v>1912</v>
      </c>
      <c r="G488" s="29" t="s">
        <v>1925</v>
      </c>
      <c r="H488" s="12" t="s">
        <v>35</v>
      </c>
      <c r="I488" s="29" t="s">
        <v>3388</v>
      </c>
      <c r="J488" s="29" t="s">
        <v>3389</v>
      </c>
      <c r="K488" s="16" t="s">
        <v>36</v>
      </c>
      <c r="L488" s="12" t="s">
        <v>3327</v>
      </c>
      <c r="M488" s="27" t="s">
        <v>117</v>
      </c>
      <c r="N488" s="30">
        <v>20</v>
      </c>
      <c r="O488" s="28">
        <f t="shared" si="42"/>
        <v>4.2000000000000003E-2</v>
      </c>
      <c r="P488" s="17">
        <f t="shared" si="43"/>
        <v>4.2000000000000003E-2</v>
      </c>
      <c r="Q488" s="17">
        <f t="shared" si="44"/>
        <v>0</v>
      </c>
      <c r="R488" s="17">
        <f t="shared" si="45"/>
        <v>0</v>
      </c>
      <c r="S488" s="17">
        <f t="shared" si="46"/>
        <v>2.1000000000000001E-2</v>
      </c>
      <c r="T488" s="17">
        <v>2.1000000000000001E-2</v>
      </c>
      <c r="U488" s="17">
        <v>0</v>
      </c>
      <c r="V488" s="17">
        <v>0</v>
      </c>
      <c r="W488" s="17">
        <f t="shared" si="47"/>
        <v>2.1000000000000001E-2</v>
      </c>
      <c r="X488" s="17">
        <v>2.1000000000000001E-2</v>
      </c>
      <c r="Y488" s="17">
        <v>0</v>
      </c>
      <c r="Z488" s="17">
        <v>0</v>
      </c>
      <c r="AA488" s="12" t="s">
        <v>845</v>
      </c>
      <c r="AB488" s="17" t="s">
        <v>38</v>
      </c>
      <c r="AC488" s="17" t="s">
        <v>3306</v>
      </c>
      <c r="AD488" s="17" t="s">
        <v>3377</v>
      </c>
      <c r="AE488" s="9"/>
    </row>
    <row r="489" spans="1:31" ht="15" customHeight="1" x14ac:dyDescent="0.25">
      <c r="A489" s="8" t="s">
        <v>3833</v>
      </c>
      <c r="B489" s="12" t="s">
        <v>35</v>
      </c>
      <c r="C489" s="12" t="s">
        <v>1985</v>
      </c>
      <c r="D489" s="13" t="s">
        <v>218</v>
      </c>
      <c r="E489" s="12" t="s">
        <v>1925</v>
      </c>
      <c r="F489" s="12" t="s">
        <v>1912</v>
      </c>
      <c r="G489" s="12" t="s">
        <v>1925</v>
      </c>
      <c r="H489" s="12" t="s">
        <v>35</v>
      </c>
      <c r="I489" s="12" t="s">
        <v>3390</v>
      </c>
      <c r="J489" s="13" t="s">
        <v>3391</v>
      </c>
      <c r="K489" s="13" t="s">
        <v>36</v>
      </c>
      <c r="L489" s="12" t="s">
        <v>525</v>
      </c>
      <c r="M489" s="12" t="s">
        <v>3392</v>
      </c>
      <c r="N489" s="32">
        <v>4</v>
      </c>
      <c r="O489" s="28">
        <f t="shared" si="42"/>
        <v>0.20599999999999999</v>
      </c>
      <c r="P489" s="17">
        <f t="shared" si="43"/>
        <v>0.20599999999999999</v>
      </c>
      <c r="Q489" s="17">
        <f t="shared" si="44"/>
        <v>0</v>
      </c>
      <c r="R489" s="17">
        <f t="shared" si="45"/>
        <v>0</v>
      </c>
      <c r="S489" s="17">
        <f t="shared" si="46"/>
        <v>0.10299999999999999</v>
      </c>
      <c r="T489" s="17">
        <v>0.10299999999999999</v>
      </c>
      <c r="U489" s="17">
        <v>0</v>
      </c>
      <c r="V489" s="17">
        <v>0</v>
      </c>
      <c r="W489" s="17">
        <f t="shared" si="47"/>
        <v>0.10299999999999999</v>
      </c>
      <c r="X489" s="17">
        <v>0.10299999999999999</v>
      </c>
      <c r="Y489" s="17">
        <v>0</v>
      </c>
      <c r="Z489" s="17">
        <v>0</v>
      </c>
      <c r="AA489" s="12" t="s">
        <v>845</v>
      </c>
      <c r="AB489" s="12" t="s">
        <v>846</v>
      </c>
      <c r="AC489" s="12" t="s">
        <v>3306</v>
      </c>
      <c r="AD489" s="12" t="s">
        <v>3377</v>
      </c>
      <c r="AE489" s="14"/>
    </row>
    <row r="490" spans="1:31" ht="15" customHeight="1" x14ac:dyDescent="0.25">
      <c r="A490" s="8" t="s">
        <v>3834</v>
      </c>
      <c r="B490" s="29" t="s">
        <v>3393</v>
      </c>
      <c r="C490" s="29" t="s">
        <v>3394</v>
      </c>
      <c r="D490" s="29" t="s">
        <v>123</v>
      </c>
      <c r="E490" s="29" t="s">
        <v>3323</v>
      </c>
      <c r="F490" s="29" t="s">
        <v>3324</v>
      </c>
      <c r="G490" s="29" t="s">
        <v>3323</v>
      </c>
      <c r="H490" s="12" t="s">
        <v>35</v>
      </c>
      <c r="I490" s="29" t="s">
        <v>3395</v>
      </c>
      <c r="J490" s="29" t="s">
        <v>3396</v>
      </c>
      <c r="K490" s="16" t="s">
        <v>36</v>
      </c>
      <c r="L490" s="12" t="s">
        <v>3327</v>
      </c>
      <c r="M490" s="12" t="s">
        <v>41</v>
      </c>
      <c r="N490" s="30">
        <v>5</v>
      </c>
      <c r="O490" s="28">
        <f t="shared" si="42"/>
        <v>2.35</v>
      </c>
      <c r="P490" s="17">
        <f t="shared" si="43"/>
        <v>2.35</v>
      </c>
      <c r="Q490" s="17">
        <f t="shared" si="44"/>
        <v>0</v>
      </c>
      <c r="R490" s="17">
        <f t="shared" si="45"/>
        <v>0</v>
      </c>
      <c r="S490" s="17">
        <f t="shared" si="46"/>
        <v>1.175</v>
      </c>
      <c r="T490" s="17">
        <v>1.175</v>
      </c>
      <c r="U490" s="17">
        <v>0</v>
      </c>
      <c r="V490" s="17">
        <v>0</v>
      </c>
      <c r="W490" s="17">
        <f t="shared" si="47"/>
        <v>1.175</v>
      </c>
      <c r="X490" s="17">
        <v>1.175</v>
      </c>
      <c r="Y490" s="17">
        <v>0</v>
      </c>
      <c r="Z490" s="17">
        <v>0</v>
      </c>
      <c r="AA490" s="12" t="s">
        <v>845</v>
      </c>
      <c r="AB490" s="17" t="s">
        <v>38</v>
      </c>
      <c r="AC490" s="17" t="s">
        <v>3306</v>
      </c>
      <c r="AD490" s="17" t="s">
        <v>3397</v>
      </c>
      <c r="AE490" s="14"/>
    </row>
    <row r="491" spans="1:31" ht="15" customHeight="1" x14ac:dyDescent="0.25">
      <c r="A491" s="8" t="s">
        <v>3835</v>
      </c>
      <c r="B491" s="29" t="s">
        <v>3398</v>
      </c>
      <c r="C491" s="29" t="s">
        <v>3399</v>
      </c>
      <c r="D491" s="29" t="s">
        <v>177</v>
      </c>
      <c r="E491" s="29" t="s">
        <v>3323</v>
      </c>
      <c r="F491" s="29" t="s">
        <v>3324</v>
      </c>
      <c r="G491" s="29" t="s">
        <v>3323</v>
      </c>
      <c r="H491" s="12" t="s">
        <v>35</v>
      </c>
      <c r="I491" s="29" t="s">
        <v>3400</v>
      </c>
      <c r="J491" s="29" t="s">
        <v>3401</v>
      </c>
      <c r="K491" s="16" t="s">
        <v>36</v>
      </c>
      <c r="L491" s="12" t="s">
        <v>3327</v>
      </c>
      <c r="M491" s="12" t="s">
        <v>56</v>
      </c>
      <c r="N491" s="30">
        <v>31</v>
      </c>
      <c r="O491" s="28">
        <f t="shared" si="42"/>
        <v>30.822000000000003</v>
      </c>
      <c r="P491" s="17">
        <f t="shared" si="43"/>
        <v>11.35</v>
      </c>
      <c r="Q491" s="17">
        <f t="shared" si="44"/>
        <v>19.472000000000001</v>
      </c>
      <c r="R491" s="17">
        <f t="shared" si="45"/>
        <v>0</v>
      </c>
      <c r="S491" s="17">
        <f t="shared" si="46"/>
        <v>15.411000000000001</v>
      </c>
      <c r="T491" s="17">
        <v>5.6749999999999998</v>
      </c>
      <c r="U491" s="17">
        <v>9.7360000000000007</v>
      </c>
      <c r="V491" s="17">
        <v>0</v>
      </c>
      <c r="W491" s="17">
        <f t="shared" si="47"/>
        <v>15.411000000000001</v>
      </c>
      <c r="X491" s="17">
        <v>5.6749999999999998</v>
      </c>
      <c r="Y491" s="17">
        <v>9.7360000000000007</v>
      </c>
      <c r="Z491" s="17">
        <v>0</v>
      </c>
      <c r="AA491" s="12" t="s">
        <v>845</v>
      </c>
      <c r="AB491" s="17" t="s">
        <v>38</v>
      </c>
      <c r="AC491" s="17" t="s">
        <v>3306</v>
      </c>
      <c r="AD491" s="17" t="s">
        <v>3402</v>
      </c>
      <c r="AE491" s="14"/>
    </row>
    <row r="492" spans="1:31" ht="15" customHeight="1" x14ac:dyDescent="0.25">
      <c r="A492" s="8" t="s">
        <v>3836</v>
      </c>
      <c r="B492" s="29" t="s">
        <v>3403</v>
      </c>
      <c r="C492" s="29" t="s">
        <v>532</v>
      </c>
      <c r="D492" s="29" t="s">
        <v>113</v>
      </c>
      <c r="E492" s="29" t="s">
        <v>3323</v>
      </c>
      <c r="F492" s="29" t="s">
        <v>3324</v>
      </c>
      <c r="G492" s="29" t="s">
        <v>3323</v>
      </c>
      <c r="H492" s="12" t="s">
        <v>35</v>
      </c>
      <c r="I492" s="29" t="s">
        <v>3404</v>
      </c>
      <c r="J492" s="29" t="s">
        <v>3405</v>
      </c>
      <c r="K492" s="16" t="s">
        <v>36</v>
      </c>
      <c r="L492" s="12" t="s">
        <v>3327</v>
      </c>
      <c r="M492" s="12" t="s">
        <v>117</v>
      </c>
      <c r="N492" s="30">
        <v>20</v>
      </c>
      <c r="O492" s="28">
        <f t="shared" si="42"/>
        <v>13.964</v>
      </c>
      <c r="P492" s="17">
        <f t="shared" si="43"/>
        <v>13.964</v>
      </c>
      <c r="Q492" s="17">
        <f t="shared" si="44"/>
        <v>0</v>
      </c>
      <c r="R492" s="17">
        <f t="shared" si="45"/>
        <v>0</v>
      </c>
      <c r="S492" s="17">
        <f t="shared" si="46"/>
        <v>6.9820000000000002</v>
      </c>
      <c r="T492" s="17">
        <v>6.9820000000000002</v>
      </c>
      <c r="U492" s="17">
        <v>0</v>
      </c>
      <c r="V492" s="17">
        <v>0</v>
      </c>
      <c r="W492" s="17">
        <f t="shared" si="47"/>
        <v>6.9820000000000002</v>
      </c>
      <c r="X492" s="17">
        <v>6.9820000000000002</v>
      </c>
      <c r="Y492" s="17">
        <v>0</v>
      </c>
      <c r="Z492" s="17">
        <v>0</v>
      </c>
      <c r="AA492" s="12" t="s">
        <v>845</v>
      </c>
      <c r="AB492" s="17" t="s">
        <v>38</v>
      </c>
      <c r="AC492" s="17" t="s">
        <v>3306</v>
      </c>
      <c r="AD492" s="17" t="s">
        <v>3402</v>
      </c>
      <c r="AE492" s="14"/>
    </row>
    <row r="493" spans="1:31" ht="15" customHeight="1" x14ac:dyDescent="0.25">
      <c r="A493" s="8" t="s">
        <v>3837</v>
      </c>
      <c r="B493" s="29" t="s">
        <v>3403</v>
      </c>
      <c r="C493" s="29" t="s">
        <v>532</v>
      </c>
      <c r="D493" s="29" t="s">
        <v>123</v>
      </c>
      <c r="E493" s="29" t="s">
        <v>3323</v>
      </c>
      <c r="F493" s="29" t="s">
        <v>3324</v>
      </c>
      <c r="G493" s="29" t="s">
        <v>3323</v>
      </c>
      <c r="H493" s="12" t="s">
        <v>35</v>
      </c>
      <c r="I493" s="29" t="s">
        <v>3406</v>
      </c>
      <c r="J493" s="29" t="s">
        <v>3407</v>
      </c>
      <c r="K493" s="16" t="s">
        <v>36</v>
      </c>
      <c r="L493" s="12" t="s">
        <v>3327</v>
      </c>
      <c r="M493" s="12" t="s">
        <v>56</v>
      </c>
      <c r="N493" s="30">
        <v>25</v>
      </c>
      <c r="O493" s="28">
        <f t="shared" si="42"/>
        <v>35.71</v>
      </c>
      <c r="P493" s="17">
        <f t="shared" si="43"/>
        <v>13.92</v>
      </c>
      <c r="Q493" s="17">
        <f t="shared" si="44"/>
        <v>21.79</v>
      </c>
      <c r="R493" s="17">
        <f t="shared" si="45"/>
        <v>0</v>
      </c>
      <c r="S493" s="17">
        <f t="shared" si="46"/>
        <v>17.855</v>
      </c>
      <c r="T493" s="17">
        <v>6.96</v>
      </c>
      <c r="U493" s="17">
        <v>10.895</v>
      </c>
      <c r="V493" s="17">
        <v>0</v>
      </c>
      <c r="W493" s="17">
        <f t="shared" si="47"/>
        <v>17.855</v>
      </c>
      <c r="X493" s="17">
        <v>6.96</v>
      </c>
      <c r="Y493" s="17">
        <v>10.895</v>
      </c>
      <c r="Z493" s="17">
        <v>0</v>
      </c>
      <c r="AA493" s="12" t="s">
        <v>845</v>
      </c>
      <c r="AB493" s="17" t="s">
        <v>38</v>
      </c>
      <c r="AC493" s="17" t="s">
        <v>3306</v>
      </c>
      <c r="AD493" s="17" t="s">
        <v>3402</v>
      </c>
      <c r="AE493" s="14"/>
    </row>
    <row r="494" spans="1:31" ht="15" customHeight="1" x14ac:dyDescent="0.25">
      <c r="A494" s="8" t="s">
        <v>3838</v>
      </c>
      <c r="B494" s="29" t="s">
        <v>3403</v>
      </c>
      <c r="C494" s="29" t="s">
        <v>532</v>
      </c>
      <c r="D494" s="29" t="s">
        <v>123</v>
      </c>
      <c r="E494" s="29" t="s">
        <v>3323</v>
      </c>
      <c r="F494" s="29" t="s">
        <v>3324</v>
      </c>
      <c r="G494" s="29" t="s">
        <v>3323</v>
      </c>
      <c r="H494" s="12" t="s">
        <v>35</v>
      </c>
      <c r="I494" s="29" t="s">
        <v>3408</v>
      </c>
      <c r="J494" s="29" t="s">
        <v>3409</v>
      </c>
      <c r="K494" s="16" t="s">
        <v>36</v>
      </c>
      <c r="L494" s="12" t="s">
        <v>3327</v>
      </c>
      <c r="M494" s="12" t="s">
        <v>56</v>
      </c>
      <c r="N494" s="30">
        <v>25</v>
      </c>
      <c r="O494" s="28">
        <f t="shared" si="42"/>
        <v>32.811999999999998</v>
      </c>
      <c r="P494" s="17">
        <f t="shared" si="43"/>
        <v>13.124000000000001</v>
      </c>
      <c r="Q494" s="17">
        <f t="shared" si="44"/>
        <v>19.687999999999999</v>
      </c>
      <c r="R494" s="17">
        <f t="shared" si="45"/>
        <v>0</v>
      </c>
      <c r="S494" s="17">
        <f t="shared" si="46"/>
        <v>16.405999999999999</v>
      </c>
      <c r="T494" s="17">
        <v>6.5620000000000003</v>
      </c>
      <c r="U494" s="17">
        <v>9.8439999999999994</v>
      </c>
      <c r="V494" s="17">
        <v>0</v>
      </c>
      <c r="W494" s="17">
        <f t="shared" si="47"/>
        <v>16.405999999999999</v>
      </c>
      <c r="X494" s="17">
        <v>6.5620000000000003</v>
      </c>
      <c r="Y494" s="17">
        <v>9.8439999999999994</v>
      </c>
      <c r="Z494" s="17">
        <v>0</v>
      </c>
      <c r="AA494" s="12" t="s">
        <v>845</v>
      </c>
      <c r="AB494" s="17" t="s">
        <v>38</v>
      </c>
      <c r="AC494" s="17" t="s">
        <v>3306</v>
      </c>
      <c r="AD494" s="17" t="s">
        <v>3402</v>
      </c>
      <c r="AE494" s="14"/>
    </row>
    <row r="495" spans="1:31" ht="15" customHeight="1" x14ac:dyDescent="0.25">
      <c r="A495" s="8" t="s">
        <v>3839</v>
      </c>
      <c r="B495" s="27" t="s">
        <v>175</v>
      </c>
      <c r="C495" s="29" t="s">
        <v>3410</v>
      </c>
      <c r="D495" s="8" t="s">
        <v>121</v>
      </c>
      <c r="E495" s="27" t="s">
        <v>3323</v>
      </c>
      <c r="F495" s="29" t="s">
        <v>3324</v>
      </c>
      <c r="G495" s="27" t="s">
        <v>3323</v>
      </c>
      <c r="H495" s="12" t="s">
        <v>35</v>
      </c>
      <c r="I495" s="27" t="s">
        <v>3411</v>
      </c>
      <c r="J495" s="27" t="s">
        <v>3412</v>
      </c>
      <c r="K495" s="26" t="s">
        <v>36</v>
      </c>
      <c r="L495" s="12" t="s">
        <v>3327</v>
      </c>
      <c r="M495" s="27" t="s">
        <v>126</v>
      </c>
      <c r="N495" s="31">
        <v>70</v>
      </c>
      <c r="O495" s="28">
        <f t="shared" si="42"/>
        <v>201.45599999999999</v>
      </c>
      <c r="P495" s="17">
        <f t="shared" si="43"/>
        <v>54.256</v>
      </c>
      <c r="Q495" s="17">
        <f t="shared" si="44"/>
        <v>15.714</v>
      </c>
      <c r="R495" s="17">
        <f t="shared" si="45"/>
        <v>131.48599999999999</v>
      </c>
      <c r="S495" s="17">
        <f t="shared" si="46"/>
        <v>100.72799999999999</v>
      </c>
      <c r="T495" s="17">
        <v>27.128</v>
      </c>
      <c r="U495" s="17">
        <v>7.8570000000000002</v>
      </c>
      <c r="V495" s="17">
        <v>65.742999999999995</v>
      </c>
      <c r="W495" s="17">
        <f t="shared" si="47"/>
        <v>100.72799999999999</v>
      </c>
      <c r="X495" s="17">
        <v>27.128</v>
      </c>
      <c r="Y495" s="17">
        <v>7.8570000000000002</v>
      </c>
      <c r="Z495" s="17">
        <v>65.742999999999995</v>
      </c>
      <c r="AA495" s="12" t="s">
        <v>845</v>
      </c>
      <c r="AB495" s="17" t="s">
        <v>38</v>
      </c>
      <c r="AC495" s="17" t="s">
        <v>3306</v>
      </c>
      <c r="AD495" s="17" t="s">
        <v>3413</v>
      </c>
      <c r="AE495" s="14"/>
    </row>
    <row r="496" spans="1:31" ht="15" customHeight="1" x14ac:dyDescent="0.25">
      <c r="A496" s="8" t="s">
        <v>3840</v>
      </c>
      <c r="B496" s="29" t="s">
        <v>3413</v>
      </c>
      <c r="C496" s="29" t="s">
        <v>3410</v>
      </c>
      <c r="D496" s="29" t="s">
        <v>3414</v>
      </c>
      <c r="E496" s="29" t="s">
        <v>3323</v>
      </c>
      <c r="F496" s="29" t="s">
        <v>3324</v>
      </c>
      <c r="G496" s="29" t="s">
        <v>3323</v>
      </c>
      <c r="H496" s="12" t="s">
        <v>35</v>
      </c>
      <c r="I496" s="29" t="s">
        <v>3415</v>
      </c>
      <c r="J496" s="29" t="s">
        <v>3416</v>
      </c>
      <c r="K496" s="16" t="s">
        <v>36</v>
      </c>
      <c r="L496" s="12" t="s">
        <v>3327</v>
      </c>
      <c r="M496" s="29" t="s">
        <v>117</v>
      </c>
      <c r="N496" s="30">
        <v>4</v>
      </c>
      <c r="O496" s="28">
        <f t="shared" si="42"/>
        <v>3.1880000000000002</v>
      </c>
      <c r="P496" s="17">
        <f t="shared" si="43"/>
        <v>3.1880000000000002</v>
      </c>
      <c r="Q496" s="17">
        <f t="shared" si="44"/>
        <v>0</v>
      </c>
      <c r="R496" s="17">
        <f t="shared" si="45"/>
        <v>0</v>
      </c>
      <c r="S496" s="17">
        <f t="shared" si="46"/>
        <v>1.5940000000000001</v>
      </c>
      <c r="T496" s="17">
        <v>1.5940000000000001</v>
      </c>
      <c r="U496" s="17">
        <v>0</v>
      </c>
      <c r="V496" s="17">
        <v>0</v>
      </c>
      <c r="W496" s="17">
        <f t="shared" si="47"/>
        <v>1.5940000000000001</v>
      </c>
      <c r="X496" s="17">
        <v>1.5940000000000001</v>
      </c>
      <c r="Y496" s="17">
        <v>0</v>
      </c>
      <c r="Z496" s="17">
        <v>0</v>
      </c>
      <c r="AA496" s="12" t="s">
        <v>845</v>
      </c>
      <c r="AB496" s="17" t="s">
        <v>38</v>
      </c>
      <c r="AC496" s="17" t="s">
        <v>3306</v>
      </c>
      <c r="AD496" s="17" t="s">
        <v>3413</v>
      </c>
      <c r="AE496" s="14"/>
    </row>
    <row r="497" spans="1:31" ht="15" customHeight="1" x14ac:dyDescent="0.25">
      <c r="A497" s="8" t="s">
        <v>3841</v>
      </c>
      <c r="B497" s="12" t="s">
        <v>3417</v>
      </c>
      <c r="C497" s="12" t="s">
        <v>3410</v>
      </c>
      <c r="D497" s="13" t="s">
        <v>121</v>
      </c>
      <c r="E497" s="12" t="s">
        <v>3323</v>
      </c>
      <c r="F497" s="12" t="s">
        <v>3324</v>
      </c>
      <c r="G497" s="12" t="s">
        <v>3323</v>
      </c>
      <c r="H497" s="12" t="s">
        <v>35</v>
      </c>
      <c r="I497" s="12" t="s">
        <v>3418</v>
      </c>
      <c r="J497" s="13" t="s">
        <v>3419</v>
      </c>
      <c r="K497" s="13" t="s">
        <v>36</v>
      </c>
      <c r="L497" s="12" t="s">
        <v>3327</v>
      </c>
      <c r="M497" s="12" t="s">
        <v>41</v>
      </c>
      <c r="N497" s="32">
        <v>3</v>
      </c>
      <c r="O497" s="28">
        <f t="shared" si="42"/>
        <v>1.1359999999999999</v>
      </c>
      <c r="P497" s="17">
        <f t="shared" si="43"/>
        <v>1.1359999999999999</v>
      </c>
      <c r="Q497" s="17">
        <f t="shared" si="44"/>
        <v>0</v>
      </c>
      <c r="R497" s="17">
        <f t="shared" si="45"/>
        <v>0</v>
      </c>
      <c r="S497" s="17">
        <f t="shared" si="46"/>
        <v>0.56799999999999995</v>
      </c>
      <c r="T497" s="17">
        <v>0.56799999999999995</v>
      </c>
      <c r="U497" s="17">
        <v>0</v>
      </c>
      <c r="V497" s="17">
        <v>0</v>
      </c>
      <c r="W497" s="17">
        <f t="shared" si="47"/>
        <v>0.56799999999999995</v>
      </c>
      <c r="X497" s="17">
        <v>0.56799999999999995</v>
      </c>
      <c r="Y497" s="17">
        <v>0</v>
      </c>
      <c r="Z497" s="17">
        <v>0</v>
      </c>
      <c r="AA497" s="12" t="s">
        <v>845</v>
      </c>
      <c r="AB497" s="12" t="s">
        <v>38</v>
      </c>
      <c r="AC497" s="12" t="s">
        <v>3306</v>
      </c>
      <c r="AD497" s="12" t="s">
        <v>3413</v>
      </c>
      <c r="AE497" s="14"/>
    </row>
    <row r="498" spans="1:31" ht="15" customHeight="1" x14ac:dyDescent="0.25">
      <c r="A498" s="8" t="s">
        <v>3842</v>
      </c>
      <c r="B498" s="12" t="s">
        <v>3420</v>
      </c>
      <c r="C498" s="12" t="s">
        <v>3421</v>
      </c>
      <c r="D498" s="13" t="s">
        <v>123</v>
      </c>
      <c r="E498" s="12" t="s">
        <v>3323</v>
      </c>
      <c r="F498" s="12" t="s">
        <v>3324</v>
      </c>
      <c r="G498" s="12" t="s">
        <v>3323</v>
      </c>
      <c r="H498" s="12" t="s">
        <v>35</v>
      </c>
      <c r="I498" s="12" t="s">
        <v>3422</v>
      </c>
      <c r="J498" s="13" t="s">
        <v>3423</v>
      </c>
      <c r="K498" s="13" t="s">
        <v>36</v>
      </c>
      <c r="L498" s="12" t="s">
        <v>3327</v>
      </c>
      <c r="M498" s="12" t="s">
        <v>56</v>
      </c>
      <c r="N498" s="32">
        <v>40</v>
      </c>
      <c r="O498" s="28">
        <f t="shared" si="42"/>
        <v>75.117999999999995</v>
      </c>
      <c r="P498" s="17">
        <f t="shared" si="43"/>
        <v>23.216000000000001</v>
      </c>
      <c r="Q498" s="17">
        <f t="shared" si="44"/>
        <v>51.902000000000001</v>
      </c>
      <c r="R498" s="17">
        <f t="shared" si="45"/>
        <v>0</v>
      </c>
      <c r="S498" s="17">
        <f t="shared" si="46"/>
        <v>37.558999999999997</v>
      </c>
      <c r="T498" s="17">
        <v>11.608000000000001</v>
      </c>
      <c r="U498" s="17">
        <v>25.951000000000001</v>
      </c>
      <c r="V498" s="17">
        <v>0</v>
      </c>
      <c r="W498" s="17">
        <f t="shared" si="47"/>
        <v>37.558999999999997</v>
      </c>
      <c r="X498" s="17">
        <v>11.608000000000001</v>
      </c>
      <c r="Y498" s="17">
        <v>25.951000000000001</v>
      </c>
      <c r="Z498" s="17">
        <v>0</v>
      </c>
      <c r="AA498" s="12" t="s">
        <v>845</v>
      </c>
      <c r="AB498" s="12" t="s">
        <v>38</v>
      </c>
      <c r="AC498" s="12" t="s">
        <v>3306</v>
      </c>
      <c r="AD498" s="17" t="s">
        <v>3424</v>
      </c>
      <c r="AE498" s="14"/>
    </row>
    <row r="499" spans="1:31" ht="15" customHeight="1" x14ac:dyDescent="0.25">
      <c r="A499" s="8" t="s">
        <v>3843</v>
      </c>
      <c r="B499" s="12" t="s">
        <v>3420</v>
      </c>
      <c r="C499" s="12" t="s">
        <v>3421</v>
      </c>
      <c r="D499" s="13" t="s">
        <v>123</v>
      </c>
      <c r="E499" s="12" t="s">
        <v>3323</v>
      </c>
      <c r="F499" s="12" t="s">
        <v>3324</v>
      </c>
      <c r="G499" s="12" t="s">
        <v>3323</v>
      </c>
      <c r="H499" s="12" t="s">
        <v>35</v>
      </c>
      <c r="I499" s="12" t="s">
        <v>3425</v>
      </c>
      <c r="J499" s="13" t="s">
        <v>3426</v>
      </c>
      <c r="K499" s="13" t="s">
        <v>36</v>
      </c>
      <c r="L499" s="12" t="s">
        <v>3327</v>
      </c>
      <c r="M499" s="12" t="s">
        <v>3354</v>
      </c>
      <c r="N499" s="32">
        <v>61</v>
      </c>
      <c r="O499" s="28">
        <f t="shared" si="42"/>
        <v>85.641999999999996</v>
      </c>
      <c r="P499" s="17">
        <f t="shared" si="43"/>
        <v>49.847999999999999</v>
      </c>
      <c r="Q499" s="17">
        <f t="shared" si="44"/>
        <v>35.793999999999997</v>
      </c>
      <c r="R499" s="17">
        <f t="shared" si="45"/>
        <v>0</v>
      </c>
      <c r="S499" s="17">
        <f t="shared" si="46"/>
        <v>42.820999999999998</v>
      </c>
      <c r="T499" s="17">
        <v>24.923999999999999</v>
      </c>
      <c r="U499" s="17">
        <v>17.896999999999998</v>
      </c>
      <c r="V499" s="17">
        <v>0</v>
      </c>
      <c r="W499" s="17">
        <f t="shared" si="47"/>
        <v>42.820999999999998</v>
      </c>
      <c r="X499" s="17">
        <v>24.923999999999999</v>
      </c>
      <c r="Y499" s="17">
        <v>17.896999999999998</v>
      </c>
      <c r="Z499" s="17">
        <v>0</v>
      </c>
      <c r="AA499" s="12" t="s">
        <v>845</v>
      </c>
      <c r="AB499" s="12" t="s">
        <v>38</v>
      </c>
      <c r="AC499" s="12" t="s">
        <v>3306</v>
      </c>
      <c r="AD499" s="17" t="s">
        <v>3424</v>
      </c>
      <c r="AE499" s="14"/>
    </row>
    <row r="500" spans="1:31" ht="15" customHeight="1" x14ac:dyDescent="0.25">
      <c r="A500" s="8" t="s">
        <v>3844</v>
      </c>
      <c r="B500" s="12" t="s">
        <v>3420</v>
      </c>
      <c r="C500" s="12" t="s">
        <v>3421</v>
      </c>
      <c r="D500" s="13" t="s">
        <v>123</v>
      </c>
      <c r="E500" s="12" t="s">
        <v>3323</v>
      </c>
      <c r="F500" s="12" t="s">
        <v>3324</v>
      </c>
      <c r="G500" s="12" t="s">
        <v>3323</v>
      </c>
      <c r="H500" s="12" t="s">
        <v>35</v>
      </c>
      <c r="I500" s="12" t="s">
        <v>3427</v>
      </c>
      <c r="J500" s="13" t="s">
        <v>3428</v>
      </c>
      <c r="K500" s="13" t="s">
        <v>36</v>
      </c>
      <c r="L500" s="12" t="s">
        <v>3327</v>
      </c>
      <c r="M500" s="12" t="s">
        <v>56</v>
      </c>
      <c r="N500" s="32">
        <v>15</v>
      </c>
      <c r="O500" s="28">
        <f t="shared" si="42"/>
        <v>1.1199999999999999</v>
      </c>
      <c r="P500" s="17">
        <f t="shared" si="43"/>
        <v>0.43</v>
      </c>
      <c r="Q500" s="17">
        <f t="shared" si="44"/>
        <v>0.69</v>
      </c>
      <c r="R500" s="17">
        <f t="shared" si="45"/>
        <v>0</v>
      </c>
      <c r="S500" s="17">
        <f t="shared" si="46"/>
        <v>0.55999999999999994</v>
      </c>
      <c r="T500" s="17">
        <v>0.215</v>
      </c>
      <c r="U500" s="17">
        <v>0.34499999999999997</v>
      </c>
      <c r="V500" s="17">
        <v>0</v>
      </c>
      <c r="W500" s="17">
        <f t="shared" si="47"/>
        <v>0.55999999999999994</v>
      </c>
      <c r="X500" s="17">
        <v>0.215</v>
      </c>
      <c r="Y500" s="17">
        <v>0.34499999999999997</v>
      </c>
      <c r="Z500" s="17">
        <v>0</v>
      </c>
      <c r="AA500" s="12" t="s">
        <v>845</v>
      </c>
      <c r="AB500" s="17" t="s">
        <v>38</v>
      </c>
      <c r="AC500" s="12" t="s">
        <v>3306</v>
      </c>
      <c r="AD500" s="17" t="s">
        <v>3424</v>
      </c>
      <c r="AE500" s="14"/>
    </row>
    <row r="501" spans="1:31" ht="15" customHeight="1" x14ac:dyDescent="0.25">
      <c r="A501" s="8" t="s">
        <v>3845</v>
      </c>
      <c r="B501" s="12" t="s">
        <v>3429</v>
      </c>
      <c r="C501" s="12" t="s">
        <v>149</v>
      </c>
      <c r="D501" s="13" t="s">
        <v>110</v>
      </c>
      <c r="E501" s="12" t="s">
        <v>3323</v>
      </c>
      <c r="F501" s="12" t="s">
        <v>3324</v>
      </c>
      <c r="G501" s="12" t="s">
        <v>3323</v>
      </c>
      <c r="H501" s="12" t="s">
        <v>35</v>
      </c>
      <c r="I501" s="12" t="s">
        <v>3430</v>
      </c>
      <c r="J501" s="13" t="s">
        <v>3431</v>
      </c>
      <c r="K501" s="13" t="s">
        <v>36</v>
      </c>
      <c r="L501" s="12" t="s">
        <v>3327</v>
      </c>
      <c r="M501" s="12" t="s">
        <v>56</v>
      </c>
      <c r="N501" s="32">
        <v>25</v>
      </c>
      <c r="O501" s="28">
        <f t="shared" si="42"/>
        <v>33.147999999999996</v>
      </c>
      <c r="P501" s="17">
        <f t="shared" si="43"/>
        <v>13.068</v>
      </c>
      <c r="Q501" s="17">
        <f t="shared" si="44"/>
        <v>20.079999999999998</v>
      </c>
      <c r="R501" s="17">
        <f t="shared" si="45"/>
        <v>0</v>
      </c>
      <c r="S501" s="17">
        <f t="shared" si="46"/>
        <v>16.573999999999998</v>
      </c>
      <c r="T501" s="17">
        <v>6.5339999999999998</v>
      </c>
      <c r="U501" s="17">
        <v>10.039999999999999</v>
      </c>
      <c r="V501" s="17">
        <v>0</v>
      </c>
      <c r="W501" s="17">
        <f t="shared" si="47"/>
        <v>16.573999999999998</v>
      </c>
      <c r="X501" s="17">
        <v>6.5339999999999998</v>
      </c>
      <c r="Y501" s="17">
        <v>10.039999999999999</v>
      </c>
      <c r="Z501" s="17">
        <v>0</v>
      </c>
      <c r="AA501" s="12" t="s">
        <v>845</v>
      </c>
      <c r="AB501" s="17" t="s">
        <v>38</v>
      </c>
      <c r="AC501" s="12" t="s">
        <v>3306</v>
      </c>
      <c r="AD501" s="12" t="s">
        <v>3429</v>
      </c>
      <c r="AE501" s="14"/>
    </row>
    <row r="502" spans="1:31" ht="15" customHeight="1" x14ac:dyDescent="0.25">
      <c r="A502" s="8" t="s">
        <v>3846</v>
      </c>
      <c r="B502" s="12" t="s">
        <v>3432</v>
      </c>
      <c r="C502" s="12" t="s">
        <v>2753</v>
      </c>
      <c r="D502" s="13" t="s">
        <v>751</v>
      </c>
      <c r="E502" s="12" t="s">
        <v>2750</v>
      </c>
      <c r="F502" s="12" t="s">
        <v>2754</v>
      </c>
      <c r="G502" s="12" t="s">
        <v>3433</v>
      </c>
      <c r="H502" s="12" t="s">
        <v>35</v>
      </c>
      <c r="I502" s="12" t="s">
        <v>3434</v>
      </c>
      <c r="J502" s="13" t="s">
        <v>3435</v>
      </c>
      <c r="K502" s="13" t="s">
        <v>36</v>
      </c>
      <c r="L502" s="12" t="s">
        <v>3327</v>
      </c>
      <c r="M502" s="12" t="s">
        <v>56</v>
      </c>
      <c r="N502" s="32">
        <v>32.5</v>
      </c>
      <c r="O502" s="28">
        <f t="shared" si="42"/>
        <v>23.292000000000002</v>
      </c>
      <c r="P502" s="17">
        <f t="shared" si="43"/>
        <v>8.4580000000000002</v>
      </c>
      <c r="Q502" s="17">
        <f t="shared" si="44"/>
        <v>14.834</v>
      </c>
      <c r="R502" s="17">
        <f t="shared" si="45"/>
        <v>0</v>
      </c>
      <c r="S502" s="17">
        <f t="shared" si="46"/>
        <v>11.646000000000001</v>
      </c>
      <c r="T502" s="17">
        <v>4.2290000000000001</v>
      </c>
      <c r="U502" s="17">
        <v>7.4169999999999998</v>
      </c>
      <c r="V502" s="17">
        <v>0</v>
      </c>
      <c r="W502" s="17">
        <f t="shared" si="47"/>
        <v>11.646000000000001</v>
      </c>
      <c r="X502" s="17">
        <v>4.2290000000000001</v>
      </c>
      <c r="Y502" s="17">
        <v>7.4169999999999998</v>
      </c>
      <c r="Z502" s="17">
        <v>0</v>
      </c>
      <c r="AA502" s="12" t="s">
        <v>845</v>
      </c>
      <c r="AB502" s="12" t="s">
        <v>38</v>
      </c>
      <c r="AC502" s="12" t="s">
        <v>3306</v>
      </c>
      <c r="AD502" s="12" t="s">
        <v>3436</v>
      </c>
      <c r="AE502" s="14"/>
    </row>
    <row r="503" spans="1:31" ht="15" customHeight="1" x14ac:dyDescent="0.25">
      <c r="A503" s="8" t="s">
        <v>3847</v>
      </c>
      <c r="B503" s="12" t="s">
        <v>3437</v>
      </c>
      <c r="C503" s="12" t="s">
        <v>3438</v>
      </c>
      <c r="D503" s="13" t="s">
        <v>110</v>
      </c>
      <c r="E503" s="12" t="s">
        <v>3323</v>
      </c>
      <c r="F503" s="12" t="s">
        <v>3324</v>
      </c>
      <c r="G503" s="12" t="s">
        <v>3323</v>
      </c>
      <c r="H503" s="12" t="s">
        <v>35</v>
      </c>
      <c r="I503" s="12" t="s">
        <v>3439</v>
      </c>
      <c r="J503" s="13" t="s">
        <v>3440</v>
      </c>
      <c r="K503" s="13" t="s">
        <v>36</v>
      </c>
      <c r="L503" s="12" t="s">
        <v>3327</v>
      </c>
      <c r="M503" s="12" t="s">
        <v>56</v>
      </c>
      <c r="N503" s="32">
        <v>39</v>
      </c>
      <c r="O503" s="28">
        <f t="shared" si="42"/>
        <v>119.934</v>
      </c>
      <c r="P503" s="17">
        <f t="shared" si="43"/>
        <v>32.996000000000002</v>
      </c>
      <c r="Q503" s="17">
        <f t="shared" si="44"/>
        <v>86.938000000000002</v>
      </c>
      <c r="R503" s="17">
        <f t="shared" si="45"/>
        <v>0</v>
      </c>
      <c r="S503" s="17">
        <f t="shared" si="46"/>
        <v>59.966999999999999</v>
      </c>
      <c r="T503" s="17">
        <v>16.498000000000001</v>
      </c>
      <c r="U503" s="17">
        <v>43.469000000000001</v>
      </c>
      <c r="V503" s="17">
        <v>0</v>
      </c>
      <c r="W503" s="17">
        <f t="shared" si="47"/>
        <v>59.966999999999999</v>
      </c>
      <c r="X503" s="17">
        <v>16.498000000000001</v>
      </c>
      <c r="Y503" s="17">
        <v>43.469000000000001</v>
      </c>
      <c r="Z503" s="17">
        <v>0</v>
      </c>
      <c r="AA503" s="12" t="s">
        <v>845</v>
      </c>
      <c r="AB503" s="12" t="s">
        <v>38</v>
      </c>
      <c r="AC503" s="12" t="s">
        <v>3437</v>
      </c>
      <c r="AD503" s="12" t="s">
        <v>3437</v>
      </c>
      <c r="AE503" s="14"/>
    </row>
    <row r="504" spans="1:31" ht="15" customHeight="1" x14ac:dyDescent="0.25">
      <c r="A504" s="8" t="s">
        <v>3848</v>
      </c>
      <c r="B504" s="12" t="s">
        <v>3441</v>
      </c>
      <c r="C504" s="12" t="s">
        <v>3442</v>
      </c>
      <c r="D504" s="13" t="s">
        <v>169</v>
      </c>
      <c r="E504" s="12" t="s">
        <v>3323</v>
      </c>
      <c r="F504" s="12" t="s">
        <v>3324</v>
      </c>
      <c r="G504" s="12" t="s">
        <v>3323</v>
      </c>
      <c r="H504" s="12" t="s">
        <v>35</v>
      </c>
      <c r="I504" s="12" t="s">
        <v>3443</v>
      </c>
      <c r="J504" s="13" t="s">
        <v>3444</v>
      </c>
      <c r="K504" s="13" t="s">
        <v>36</v>
      </c>
      <c r="L504" s="12" t="s">
        <v>3327</v>
      </c>
      <c r="M504" s="12" t="s">
        <v>56</v>
      </c>
      <c r="N504" s="32">
        <v>26</v>
      </c>
      <c r="O504" s="28">
        <f t="shared" si="42"/>
        <v>128.81800000000001</v>
      </c>
      <c r="P504" s="17">
        <f t="shared" si="43"/>
        <v>42.15</v>
      </c>
      <c r="Q504" s="17">
        <f t="shared" si="44"/>
        <v>86.668000000000006</v>
      </c>
      <c r="R504" s="17">
        <f t="shared" si="45"/>
        <v>0</v>
      </c>
      <c r="S504" s="17">
        <f t="shared" si="46"/>
        <v>64.409000000000006</v>
      </c>
      <c r="T504" s="17">
        <v>21.074999999999999</v>
      </c>
      <c r="U504" s="17">
        <v>43.334000000000003</v>
      </c>
      <c r="V504" s="17">
        <v>0</v>
      </c>
      <c r="W504" s="17">
        <f t="shared" si="47"/>
        <v>64.409000000000006</v>
      </c>
      <c r="X504" s="17">
        <v>21.074999999999999</v>
      </c>
      <c r="Y504" s="17">
        <v>43.334000000000003</v>
      </c>
      <c r="Z504" s="17">
        <v>0</v>
      </c>
      <c r="AA504" s="12" t="s">
        <v>845</v>
      </c>
      <c r="AB504" s="12" t="s">
        <v>38</v>
      </c>
      <c r="AC504" s="12" t="s">
        <v>3445</v>
      </c>
      <c r="AD504" s="12" t="s">
        <v>3445</v>
      </c>
      <c r="AE504" s="14"/>
    </row>
    <row r="505" spans="1:31" ht="15" customHeight="1" x14ac:dyDescent="0.25">
      <c r="A505" s="8" t="s">
        <v>3849</v>
      </c>
      <c r="B505" s="12" t="s">
        <v>3446</v>
      </c>
      <c r="C505" s="12" t="s">
        <v>3329</v>
      </c>
      <c r="D505" s="13" t="s">
        <v>70</v>
      </c>
      <c r="E505" s="12" t="s">
        <v>3323</v>
      </c>
      <c r="F505" s="12" t="s">
        <v>3324</v>
      </c>
      <c r="G505" s="12" t="s">
        <v>3323</v>
      </c>
      <c r="H505" s="12" t="s">
        <v>35</v>
      </c>
      <c r="I505" s="12" t="s">
        <v>3447</v>
      </c>
      <c r="J505" s="13" t="s">
        <v>3448</v>
      </c>
      <c r="K505" s="13" t="s">
        <v>36</v>
      </c>
      <c r="L505" s="12" t="s">
        <v>3327</v>
      </c>
      <c r="M505" s="12" t="s">
        <v>126</v>
      </c>
      <c r="N505" s="32">
        <v>105</v>
      </c>
      <c r="O505" s="28">
        <f t="shared" si="42"/>
        <v>695.46399999999994</v>
      </c>
      <c r="P505" s="17">
        <f t="shared" si="43"/>
        <v>168.18600000000001</v>
      </c>
      <c r="Q505" s="17">
        <f t="shared" si="44"/>
        <v>92.555999999999997</v>
      </c>
      <c r="R505" s="17">
        <f t="shared" si="45"/>
        <v>434.72199999999998</v>
      </c>
      <c r="S505" s="17">
        <f t="shared" si="46"/>
        <v>347.73199999999997</v>
      </c>
      <c r="T505" s="17">
        <v>84.093000000000004</v>
      </c>
      <c r="U505" s="17">
        <v>46.277999999999999</v>
      </c>
      <c r="V505" s="17">
        <v>217.36099999999999</v>
      </c>
      <c r="W505" s="17">
        <f t="shared" si="47"/>
        <v>347.73199999999997</v>
      </c>
      <c r="X505" s="17">
        <v>84.093000000000004</v>
      </c>
      <c r="Y505" s="17">
        <v>46.277999999999999</v>
      </c>
      <c r="Z505" s="17">
        <v>217.36099999999999</v>
      </c>
      <c r="AA505" s="12" t="s">
        <v>845</v>
      </c>
      <c r="AB505" s="12" t="s">
        <v>38</v>
      </c>
      <c r="AC505" s="12" t="s">
        <v>3449</v>
      </c>
      <c r="AD505" s="12" t="s">
        <v>3449</v>
      </c>
      <c r="AE505" s="14"/>
    </row>
    <row r="506" spans="1:31" ht="15" customHeight="1" x14ac:dyDescent="0.25">
      <c r="A506" s="8" t="s">
        <v>3850</v>
      </c>
      <c r="B506" s="12" t="s">
        <v>3450</v>
      </c>
      <c r="C506" s="12" t="s">
        <v>3329</v>
      </c>
      <c r="D506" s="13" t="s">
        <v>70</v>
      </c>
      <c r="E506" s="12" t="s">
        <v>3323</v>
      </c>
      <c r="F506" s="12" t="s">
        <v>3324</v>
      </c>
      <c r="G506" s="12" t="s">
        <v>3323</v>
      </c>
      <c r="H506" s="12" t="s">
        <v>35</v>
      </c>
      <c r="I506" s="12" t="s">
        <v>3451</v>
      </c>
      <c r="J506" s="13" t="s">
        <v>3452</v>
      </c>
      <c r="K506" s="13" t="s">
        <v>36</v>
      </c>
      <c r="L506" s="12" t="s">
        <v>525</v>
      </c>
      <c r="M506" s="12" t="s">
        <v>126</v>
      </c>
      <c r="N506" s="32">
        <v>292</v>
      </c>
      <c r="O506" s="28">
        <f t="shared" si="42"/>
        <v>679.8</v>
      </c>
      <c r="P506" s="17">
        <f t="shared" si="43"/>
        <v>183.07599999999999</v>
      </c>
      <c r="Q506" s="17">
        <f t="shared" si="44"/>
        <v>53.024000000000001</v>
      </c>
      <c r="R506" s="17">
        <f t="shared" si="45"/>
        <v>443.7</v>
      </c>
      <c r="S506" s="17">
        <f t="shared" si="46"/>
        <v>339.9</v>
      </c>
      <c r="T506" s="17">
        <v>91.537999999999997</v>
      </c>
      <c r="U506" s="17">
        <v>26.512</v>
      </c>
      <c r="V506" s="17">
        <v>221.85</v>
      </c>
      <c r="W506" s="17">
        <f t="shared" si="47"/>
        <v>339.9</v>
      </c>
      <c r="X506" s="17">
        <v>91.537999999999997</v>
      </c>
      <c r="Y506" s="17">
        <v>26.512</v>
      </c>
      <c r="Z506" s="17">
        <v>221.85</v>
      </c>
      <c r="AA506" s="12" t="s">
        <v>845</v>
      </c>
      <c r="AB506" s="12" t="s">
        <v>846</v>
      </c>
      <c r="AC506" s="12" t="s">
        <v>3449</v>
      </c>
      <c r="AD506" s="12" t="s">
        <v>3449</v>
      </c>
      <c r="AE506" s="14"/>
    </row>
    <row r="507" spans="1:31" ht="15" customHeight="1" x14ac:dyDescent="0.25">
      <c r="A507" s="8" t="s">
        <v>3851</v>
      </c>
      <c r="B507" s="12" t="s">
        <v>219</v>
      </c>
      <c r="C507" s="12" t="s">
        <v>1928</v>
      </c>
      <c r="D507" s="13" t="s">
        <v>3453</v>
      </c>
      <c r="E507" s="12" t="s">
        <v>1925</v>
      </c>
      <c r="F507" s="12" t="s">
        <v>1912</v>
      </c>
      <c r="G507" s="12" t="s">
        <v>1925</v>
      </c>
      <c r="H507" s="12" t="s">
        <v>35</v>
      </c>
      <c r="I507" s="12" t="s">
        <v>3454</v>
      </c>
      <c r="J507" s="13">
        <v>29755936</v>
      </c>
      <c r="K507" s="13" t="s">
        <v>36</v>
      </c>
      <c r="L507" s="12" t="s">
        <v>525</v>
      </c>
      <c r="M507" s="12" t="s">
        <v>41</v>
      </c>
      <c r="N507" s="32">
        <v>4</v>
      </c>
      <c r="O507" s="28">
        <f t="shared" si="42"/>
        <v>12.173999999999999</v>
      </c>
      <c r="P507" s="17">
        <f t="shared" si="43"/>
        <v>12.173999999999999</v>
      </c>
      <c r="Q507" s="17">
        <f t="shared" si="44"/>
        <v>0</v>
      </c>
      <c r="R507" s="17">
        <f t="shared" si="45"/>
        <v>0</v>
      </c>
      <c r="S507" s="17">
        <f t="shared" si="46"/>
        <v>6.0869999999999997</v>
      </c>
      <c r="T507" s="17">
        <v>6.0869999999999997</v>
      </c>
      <c r="U507" s="17">
        <v>0</v>
      </c>
      <c r="V507" s="17">
        <v>0</v>
      </c>
      <c r="W507" s="17">
        <f t="shared" si="47"/>
        <v>6.0869999999999997</v>
      </c>
      <c r="X507" s="17">
        <v>6.0869999999999997</v>
      </c>
      <c r="Y507" s="17">
        <v>0</v>
      </c>
      <c r="Z507" s="17">
        <v>0</v>
      </c>
      <c r="AA507" s="12" t="s">
        <v>845</v>
      </c>
      <c r="AB507" s="12" t="s">
        <v>846</v>
      </c>
      <c r="AC507" s="12" t="s">
        <v>3449</v>
      </c>
      <c r="AD507" s="12" t="s">
        <v>3449</v>
      </c>
      <c r="AE507" s="14"/>
    </row>
    <row r="508" spans="1:31" ht="15" customHeight="1" x14ac:dyDescent="0.25">
      <c r="A508" s="8" t="s">
        <v>3852</v>
      </c>
      <c r="B508" s="12" t="s">
        <v>3457</v>
      </c>
      <c r="C508" s="12" t="s">
        <v>35</v>
      </c>
      <c r="D508" s="13" t="s">
        <v>35</v>
      </c>
      <c r="E508" s="12" t="s">
        <v>3458</v>
      </c>
      <c r="F508" s="12" t="s">
        <v>3459</v>
      </c>
      <c r="G508" s="12" t="s">
        <v>3460</v>
      </c>
      <c r="H508" s="12" t="s">
        <v>35</v>
      </c>
      <c r="I508" s="12" t="s">
        <v>3461</v>
      </c>
      <c r="J508" s="13" t="s">
        <v>3462</v>
      </c>
      <c r="K508" s="13" t="s">
        <v>36</v>
      </c>
      <c r="L508" s="12" t="s">
        <v>3463</v>
      </c>
      <c r="M508" s="12" t="s">
        <v>41</v>
      </c>
      <c r="N508" s="32">
        <v>40</v>
      </c>
      <c r="O508" s="28">
        <f t="shared" si="42"/>
        <v>81.712000000000003</v>
      </c>
      <c r="P508" s="17">
        <f t="shared" si="43"/>
        <v>81.712000000000003</v>
      </c>
      <c r="Q508" s="17">
        <f t="shared" si="44"/>
        <v>0</v>
      </c>
      <c r="R508" s="17">
        <f t="shared" si="45"/>
        <v>0</v>
      </c>
      <c r="S508" s="17">
        <f t="shared" si="46"/>
        <v>40.856000000000002</v>
      </c>
      <c r="T508" s="17">
        <v>40.856000000000002</v>
      </c>
      <c r="U508" s="17">
        <v>0</v>
      </c>
      <c r="V508" s="17">
        <v>0</v>
      </c>
      <c r="W508" s="17">
        <f t="shared" si="47"/>
        <v>40.856000000000002</v>
      </c>
      <c r="X508" s="17">
        <v>40.856000000000002</v>
      </c>
      <c r="Y508" s="17">
        <v>0</v>
      </c>
      <c r="Z508" s="17">
        <v>0</v>
      </c>
      <c r="AA508" s="12" t="s">
        <v>845</v>
      </c>
      <c r="AB508" s="17" t="s">
        <v>38</v>
      </c>
      <c r="AC508" s="17" t="s">
        <v>3455</v>
      </c>
      <c r="AD508" s="17" t="s">
        <v>3455</v>
      </c>
      <c r="AE508" s="14"/>
    </row>
    <row r="509" spans="1:31" ht="15" customHeight="1" x14ac:dyDescent="0.25">
      <c r="A509" s="8" t="s">
        <v>3853</v>
      </c>
      <c r="B509" s="12" t="s">
        <v>3457</v>
      </c>
      <c r="C509" s="12" t="s">
        <v>35</v>
      </c>
      <c r="D509" s="13" t="s">
        <v>35</v>
      </c>
      <c r="E509" s="12" t="s">
        <v>3464</v>
      </c>
      <c r="F509" s="12" t="s">
        <v>3459</v>
      </c>
      <c r="G509" s="12" t="s">
        <v>3460</v>
      </c>
      <c r="H509" s="12" t="s">
        <v>35</v>
      </c>
      <c r="I509" s="12" t="s">
        <v>3465</v>
      </c>
      <c r="J509" s="13" t="s">
        <v>3466</v>
      </c>
      <c r="K509" s="13" t="s">
        <v>36</v>
      </c>
      <c r="L509" s="12" t="s">
        <v>3463</v>
      </c>
      <c r="M509" s="12" t="s">
        <v>41</v>
      </c>
      <c r="N509" s="32">
        <v>25</v>
      </c>
      <c r="O509" s="28">
        <f t="shared" si="42"/>
        <v>9.7080000000000002</v>
      </c>
      <c r="P509" s="17">
        <f t="shared" si="43"/>
        <v>9.7080000000000002</v>
      </c>
      <c r="Q509" s="17">
        <f t="shared" si="44"/>
        <v>0</v>
      </c>
      <c r="R509" s="17">
        <f t="shared" si="45"/>
        <v>0</v>
      </c>
      <c r="S509" s="17">
        <f t="shared" si="46"/>
        <v>4.8540000000000001</v>
      </c>
      <c r="T509" s="17">
        <v>4.8540000000000001</v>
      </c>
      <c r="U509" s="17">
        <v>0</v>
      </c>
      <c r="V509" s="17">
        <v>0</v>
      </c>
      <c r="W509" s="17">
        <f t="shared" si="47"/>
        <v>4.8540000000000001</v>
      </c>
      <c r="X509" s="17">
        <v>4.8540000000000001</v>
      </c>
      <c r="Y509" s="17">
        <v>0</v>
      </c>
      <c r="Z509" s="17">
        <v>0</v>
      </c>
      <c r="AA509" s="12" t="s">
        <v>845</v>
      </c>
      <c r="AB509" s="17" t="s">
        <v>38</v>
      </c>
      <c r="AC509" s="17" t="s">
        <v>3455</v>
      </c>
      <c r="AD509" s="17" t="s">
        <v>3455</v>
      </c>
      <c r="AE509" s="14"/>
    </row>
    <row r="510" spans="1:31" ht="15" customHeight="1" x14ac:dyDescent="0.25">
      <c r="A510" s="8" t="s">
        <v>3854</v>
      </c>
      <c r="B510" s="12" t="s">
        <v>3457</v>
      </c>
      <c r="C510" s="12" t="s">
        <v>35</v>
      </c>
      <c r="D510" s="13" t="s">
        <v>3467</v>
      </c>
      <c r="E510" s="12" t="s">
        <v>3468</v>
      </c>
      <c r="F510" s="12" t="s">
        <v>3459</v>
      </c>
      <c r="G510" s="12" t="s">
        <v>3460</v>
      </c>
      <c r="H510" s="12" t="s">
        <v>35</v>
      </c>
      <c r="I510" s="12" t="s">
        <v>3469</v>
      </c>
      <c r="J510" s="13" t="s">
        <v>3470</v>
      </c>
      <c r="K510" s="13" t="s">
        <v>36</v>
      </c>
      <c r="L510" s="12" t="s">
        <v>3463</v>
      </c>
      <c r="M510" s="12" t="s">
        <v>41</v>
      </c>
      <c r="N510" s="32">
        <v>6</v>
      </c>
      <c r="O510" s="28">
        <f t="shared" si="42"/>
        <v>2.3260000000000001</v>
      </c>
      <c r="P510" s="17">
        <f t="shared" si="43"/>
        <v>2.3260000000000001</v>
      </c>
      <c r="Q510" s="17">
        <f t="shared" si="44"/>
        <v>0</v>
      </c>
      <c r="R510" s="17">
        <f t="shared" si="45"/>
        <v>0</v>
      </c>
      <c r="S510" s="17">
        <f t="shared" si="46"/>
        <v>1.163</v>
      </c>
      <c r="T510" s="17">
        <v>1.163</v>
      </c>
      <c r="U510" s="17">
        <v>0</v>
      </c>
      <c r="V510" s="17">
        <v>0</v>
      </c>
      <c r="W510" s="17">
        <f t="shared" si="47"/>
        <v>1.163</v>
      </c>
      <c r="X510" s="17">
        <v>1.163</v>
      </c>
      <c r="Y510" s="17">
        <v>0</v>
      </c>
      <c r="Z510" s="17">
        <v>0</v>
      </c>
      <c r="AA510" s="12" t="s">
        <v>845</v>
      </c>
      <c r="AB510" s="17" t="s">
        <v>38</v>
      </c>
      <c r="AC510" s="17" t="s">
        <v>3455</v>
      </c>
      <c r="AD510" s="17" t="s">
        <v>3455</v>
      </c>
      <c r="AE510" s="14"/>
    </row>
    <row r="511" spans="1:31" ht="15" customHeight="1" x14ac:dyDescent="0.25">
      <c r="A511" s="8" t="s">
        <v>3855</v>
      </c>
      <c r="B511" s="12" t="s">
        <v>3457</v>
      </c>
      <c r="C511" s="12" t="s">
        <v>35</v>
      </c>
      <c r="D511" s="13" t="s">
        <v>3471</v>
      </c>
      <c r="E511" s="12" t="s">
        <v>3468</v>
      </c>
      <c r="F511" s="12" t="s">
        <v>3459</v>
      </c>
      <c r="G511" s="12" t="s">
        <v>3460</v>
      </c>
      <c r="H511" s="12" t="s">
        <v>35</v>
      </c>
      <c r="I511" s="12" t="s">
        <v>3472</v>
      </c>
      <c r="J511" s="13" t="s">
        <v>3473</v>
      </c>
      <c r="K511" s="13" t="s">
        <v>36</v>
      </c>
      <c r="L511" s="12" t="s">
        <v>3463</v>
      </c>
      <c r="M511" s="12" t="s">
        <v>41</v>
      </c>
      <c r="N511" s="32">
        <v>6</v>
      </c>
      <c r="O511" s="28">
        <f t="shared" si="42"/>
        <v>0.60599999999999998</v>
      </c>
      <c r="P511" s="17">
        <f t="shared" si="43"/>
        <v>0.60599999999999998</v>
      </c>
      <c r="Q511" s="17">
        <f t="shared" si="44"/>
        <v>0</v>
      </c>
      <c r="R511" s="17">
        <f t="shared" si="45"/>
        <v>0</v>
      </c>
      <c r="S511" s="17">
        <f t="shared" si="46"/>
        <v>0.30299999999999999</v>
      </c>
      <c r="T511" s="17">
        <v>0.30299999999999999</v>
      </c>
      <c r="U511" s="17">
        <v>0</v>
      </c>
      <c r="V511" s="17">
        <v>0</v>
      </c>
      <c r="W511" s="17">
        <f t="shared" si="47"/>
        <v>0.30299999999999999</v>
      </c>
      <c r="X511" s="17">
        <v>0.30299999999999999</v>
      </c>
      <c r="Y511" s="17">
        <v>0</v>
      </c>
      <c r="Z511" s="17">
        <v>0</v>
      </c>
      <c r="AA511" s="12" t="s">
        <v>845</v>
      </c>
      <c r="AB511" s="17" t="s">
        <v>38</v>
      </c>
      <c r="AC511" s="17" t="s">
        <v>3455</v>
      </c>
      <c r="AD511" s="17" t="s">
        <v>3455</v>
      </c>
      <c r="AE511" s="14"/>
    </row>
    <row r="512" spans="1:31" ht="15" customHeight="1" x14ac:dyDescent="0.25">
      <c r="A512" s="8" t="s">
        <v>3856</v>
      </c>
      <c r="B512" s="12" t="s">
        <v>3457</v>
      </c>
      <c r="C512" s="12" t="s">
        <v>35</v>
      </c>
      <c r="D512" s="13" t="s">
        <v>3474</v>
      </c>
      <c r="E512" s="12" t="s">
        <v>3468</v>
      </c>
      <c r="F512" s="12" t="s">
        <v>3459</v>
      </c>
      <c r="G512" s="12" t="s">
        <v>3460</v>
      </c>
      <c r="H512" s="12" t="s">
        <v>35</v>
      </c>
      <c r="I512" s="12" t="s">
        <v>3475</v>
      </c>
      <c r="J512" s="13" t="s">
        <v>3476</v>
      </c>
      <c r="K512" s="13" t="s">
        <v>36</v>
      </c>
      <c r="L512" s="12" t="s">
        <v>3463</v>
      </c>
      <c r="M512" s="12" t="s">
        <v>41</v>
      </c>
      <c r="N512" s="32">
        <v>6</v>
      </c>
      <c r="O512" s="28">
        <f t="shared" si="42"/>
        <v>0.73399999999999999</v>
      </c>
      <c r="P512" s="17">
        <f t="shared" si="43"/>
        <v>0.73399999999999999</v>
      </c>
      <c r="Q512" s="17">
        <f t="shared" si="44"/>
        <v>0</v>
      </c>
      <c r="R512" s="17">
        <f t="shared" si="45"/>
        <v>0</v>
      </c>
      <c r="S512" s="17">
        <f t="shared" si="46"/>
        <v>0.36699999999999999</v>
      </c>
      <c r="T512" s="17">
        <v>0.36699999999999999</v>
      </c>
      <c r="U512" s="17">
        <v>0</v>
      </c>
      <c r="V512" s="17">
        <v>0</v>
      </c>
      <c r="W512" s="17">
        <f t="shared" si="47"/>
        <v>0.36699999999999999</v>
      </c>
      <c r="X512" s="17">
        <v>0.36699999999999999</v>
      </c>
      <c r="Y512" s="17">
        <v>0</v>
      </c>
      <c r="Z512" s="17">
        <v>0</v>
      </c>
      <c r="AA512" s="12" t="s">
        <v>845</v>
      </c>
      <c r="AB512" s="17" t="s">
        <v>38</v>
      </c>
      <c r="AC512" s="17" t="s">
        <v>3455</v>
      </c>
      <c r="AD512" s="17" t="s">
        <v>3455</v>
      </c>
      <c r="AE512" s="14"/>
    </row>
    <row r="513" spans="1:31" ht="15" customHeight="1" x14ac:dyDescent="0.25">
      <c r="A513" s="8" t="s">
        <v>3857</v>
      </c>
      <c r="B513" s="12" t="s">
        <v>3457</v>
      </c>
      <c r="C513" s="12" t="s">
        <v>35</v>
      </c>
      <c r="D513" s="13" t="s">
        <v>3477</v>
      </c>
      <c r="E513" s="12" t="s">
        <v>3478</v>
      </c>
      <c r="F513" s="12" t="s">
        <v>3459</v>
      </c>
      <c r="G513" s="12" t="s">
        <v>3460</v>
      </c>
      <c r="H513" s="12" t="s">
        <v>35</v>
      </c>
      <c r="I513" s="12" t="s">
        <v>3479</v>
      </c>
      <c r="J513" s="13" t="s">
        <v>3480</v>
      </c>
      <c r="K513" s="13" t="s">
        <v>36</v>
      </c>
      <c r="L513" s="12" t="s">
        <v>3463</v>
      </c>
      <c r="M513" s="12" t="s">
        <v>41</v>
      </c>
      <c r="N513" s="32">
        <v>2</v>
      </c>
      <c r="O513" s="28">
        <f t="shared" si="42"/>
        <v>0.152</v>
      </c>
      <c r="P513" s="17">
        <f t="shared" si="43"/>
        <v>0.152</v>
      </c>
      <c r="Q513" s="17">
        <f t="shared" si="44"/>
        <v>0</v>
      </c>
      <c r="R513" s="17">
        <f t="shared" si="45"/>
        <v>0</v>
      </c>
      <c r="S513" s="17">
        <f t="shared" si="46"/>
        <v>7.5999999999999998E-2</v>
      </c>
      <c r="T513" s="17">
        <v>7.5999999999999998E-2</v>
      </c>
      <c r="U513" s="17">
        <v>0</v>
      </c>
      <c r="V513" s="17">
        <v>0</v>
      </c>
      <c r="W513" s="17">
        <f t="shared" si="47"/>
        <v>7.5999999999999998E-2</v>
      </c>
      <c r="X513" s="17">
        <v>7.5999999999999998E-2</v>
      </c>
      <c r="Y513" s="17">
        <v>0</v>
      </c>
      <c r="Z513" s="17">
        <v>0</v>
      </c>
      <c r="AA513" s="12" t="s">
        <v>845</v>
      </c>
      <c r="AB513" s="17" t="s">
        <v>38</v>
      </c>
      <c r="AC513" s="17" t="s">
        <v>3455</v>
      </c>
      <c r="AD513" s="17" t="s">
        <v>3455</v>
      </c>
      <c r="AE513" s="14"/>
    </row>
    <row r="514" spans="1:31" ht="15" customHeight="1" x14ac:dyDescent="0.25">
      <c r="A514" s="8" t="s">
        <v>3858</v>
      </c>
      <c r="B514" s="12" t="s">
        <v>3457</v>
      </c>
      <c r="C514" s="12" t="s">
        <v>35</v>
      </c>
      <c r="D514" s="13" t="s">
        <v>3481</v>
      </c>
      <c r="E514" s="12" t="s">
        <v>3478</v>
      </c>
      <c r="F514" s="12" t="s">
        <v>3459</v>
      </c>
      <c r="G514" s="12" t="s">
        <v>3460</v>
      </c>
      <c r="H514" s="12" t="s">
        <v>35</v>
      </c>
      <c r="I514" s="12" t="s">
        <v>3482</v>
      </c>
      <c r="J514" s="13" t="s">
        <v>3483</v>
      </c>
      <c r="K514" s="13" t="s">
        <v>36</v>
      </c>
      <c r="L514" s="12" t="s">
        <v>3463</v>
      </c>
      <c r="M514" s="12" t="s">
        <v>41</v>
      </c>
      <c r="N514" s="32">
        <v>2</v>
      </c>
      <c r="O514" s="28">
        <f t="shared" si="42"/>
        <v>7.5999999999999998E-2</v>
      </c>
      <c r="P514" s="17">
        <f t="shared" si="43"/>
        <v>7.5999999999999998E-2</v>
      </c>
      <c r="Q514" s="17">
        <f t="shared" si="44"/>
        <v>0</v>
      </c>
      <c r="R514" s="17">
        <f t="shared" si="45"/>
        <v>0</v>
      </c>
      <c r="S514" s="17">
        <f t="shared" si="46"/>
        <v>3.7999999999999999E-2</v>
      </c>
      <c r="T514" s="17">
        <v>3.7999999999999999E-2</v>
      </c>
      <c r="U514" s="17">
        <v>0</v>
      </c>
      <c r="V514" s="17">
        <v>0</v>
      </c>
      <c r="W514" s="17">
        <f t="shared" si="47"/>
        <v>3.7999999999999999E-2</v>
      </c>
      <c r="X514" s="17">
        <v>3.7999999999999999E-2</v>
      </c>
      <c r="Y514" s="17">
        <v>0</v>
      </c>
      <c r="Z514" s="17">
        <v>0</v>
      </c>
      <c r="AA514" s="12" t="s">
        <v>845</v>
      </c>
      <c r="AB514" s="17" t="s">
        <v>38</v>
      </c>
      <c r="AC514" s="17" t="s">
        <v>3455</v>
      </c>
      <c r="AD514" s="17" t="s">
        <v>3455</v>
      </c>
      <c r="AE514" s="14"/>
    </row>
    <row r="515" spans="1:31" ht="15" customHeight="1" x14ac:dyDescent="0.25">
      <c r="A515" s="8" t="s">
        <v>3859</v>
      </c>
      <c r="B515" s="12" t="s">
        <v>3457</v>
      </c>
      <c r="C515" s="12" t="s">
        <v>35</v>
      </c>
      <c r="D515" s="13" t="s">
        <v>3481</v>
      </c>
      <c r="E515" s="12" t="s">
        <v>3478</v>
      </c>
      <c r="F515" s="12" t="s">
        <v>3459</v>
      </c>
      <c r="G515" s="12" t="s">
        <v>3460</v>
      </c>
      <c r="H515" s="12" t="s">
        <v>35</v>
      </c>
      <c r="I515" s="12" t="s">
        <v>3484</v>
      </c>
      <c r="J515" s="13" t="s">
        <v>3485</v>
      </c>
      <c r="K515" s="13" t="s">
        <v>36</v>
      </c>
      <c r="L515" s="12" t="s">
        <v>3463</v>
      </c>
      <c r="M515" s="12" t="s">
        <v>41</v>
      </c>
      <c r="N515" s="32">
        <v>2</v>
      </c>
      <c r="O515" s="28">
        <f t="shared" si="42"/>
        <v>0.05</v>
      </c>
      <c r="P515" s="17">
        <f t="shared" si="43"/>
        <v>0.05</v>
      </c>
      <c r="Q515" s="17">
        <f t="shared" si="44"/>
        <v>0</v>
      </c>
      <c r="R515" s="17">
        <f t="shared" si="45"/>
        <v>0</v>
      </c>
      <c r="S515" s="17">
        <f t="shared" si="46"/>
        <v>2.5000000000000001E-2</v>
      </c>
      <c r="T515" s="17">
        <v>2.5000000000000001E-2</v>
      </c>
      <c r="U515" s="17">
        <v>0</v>
      </c>
      <c r="V515" s="17">
        <v>0</v>
      </c>
      <c r="W515" s="17">
        <f t="shared" si="47"/>
        <v>2.5000000000000001E-2</v>
      </c>
      <c r="X515" s="17">
        <v>2.5000000000000001E-2</v>
      </c>
      <c r="Y515" s="17">
        <v>0</v>
      </c>
      <c r="Z515" s="17">
        <v>0</v>
      </c>
      <c r="AA515" s="12" t="s">
        <v>845</v>
      </c>
      <c r="AB515" s="17" t="s">
        <v>38</v>
      </c>
      <c r="AC515" s="17" t="s">
        <v>3455</v>
      </c>
      <c r="AD515" s="17" t="s">
        <v>3455</v>
      </c>
      <c r="AE515" s="14"/>
    </row>
    <row r="516" spans="1:31" ht="15" customHeight="1" x14ac:dyDescent="0.25">
      <c r="A516" s="8" t="s">
        <v>3860</v>
      </c>
      <c r="B516" s="12" t="s">
        <v>3457</v>
      </c>
      <c r="C516" s="12" t="s">
        <v>35</v>
      </c>
      <c r="D516" s="13" t="s">
        <v>3486</v>
      </c>
      <c r="E516" s="12" t="s">
        <v>3478</v>
      </c>
      <c r="F516" s="12" t="s">
        <v>3459</v>
      </c>
      <c r="G516" s="12" t="s">
        <v>3460</v>
      </c>
      <c r="H516" s="12" t="s">
        <v>35</v>
      </c>
      <c r="I516" s="12" t="s">
        <v>3487</v>
      </c>
      <c r="J516" s="13" t="s">
        <v>3488</v>
      </c>
      <c r="K516" s="13" t="s">
        <v>36</v>
      </c>
      <c r="L516" s="12" t="s">
        <v>3463</v>
      </c>
      <c r="M516" s="12" t="s">
        <v>41</v>
      </c>
      <c r="N516" s="32">
        <v>2</v>
      </c>
      <c r="O516" s="28">
        <f t="shared" si="42"/>
        <v>0.10199999999999999</v>
      </c>
      <c r="P516" s="17">
        <f t="shared" si="43"/>
        <v>0.10199999999999999</v>
      </c>
      <c r="Q516" s="17">
        <f t="shared" si="44"/>
        <v>0</v>
      </c>
      <c r="R516" s="17">
        <f t="shared" si="45"/>
        <v>0</v>
      </c>
      <c r="S516" s="17">
        <f t="shared" si="46"/>
        <v>5.0999999999999997E-2</v>
      </c>
      <c r="T516" s="17">
        <v>5.0999999999999997E-2</v>
      </c>
      <c r="U516" s="17">
        <v>0</v>
      </c>
      <c r="V516" s="17">
        <v>0</v>
      </c>
      <c r="W516" s="17">
        <f t="shared" si="47"/>
        <v>5.0999999999999997E-2</v>
      </c>
      <c r="X516" s="17">
        <v>5.0999999999999997E-2</v>
      </c>
      <c r="Y516" s="17">
        <v>0</v>
      </c>
      <c r="Z516" s="17">
        <v>0</v>
      </c>
      <c r="AA516" s="12" t="s">
        <v>845</v>
      </c>
      <c r="AB516" s="17" t="s">
        <v>38</v>
      </c>
      <c r="AC516" s="17" t="s">
        <v>3455</v>
      </c>
      <c r="AD516" s="17" t="s">
        <v>3455</v>
      </c>
      <c r="AE516" s="14"/>
    </row>
    <row r="517" spans="1:31" ht="15" customHeight="1" x14ac:dyDescent="0.25">
      <c r="A517" s="8" t="s">
        <v>3861</v>
      </c>
      <c r="B517" s="12" t="s">
        <v>3457</v>
      </c>
      <c r="C517" s="12" t="s">
        <v>35</v>
      </c>
      <c r="D517" s="13" t="s">
        <v>3489</v>
      </c>
      <c r="E517" s="12" t="s">
        <v>3478</v>
      </c>
      <c r="F517" s="12" t="s">
        <v>3459</v>
      </c>
      <c r="G517" s="12" t="s">
        <v>3460</v>
      </c>
      <c r="H517" s="12" t="s">
        <v>35</v>
      </c>
      <c r="I517" s="12" t="s">
        <v>3490</v>
      </c>
      <c r="J517" s="13" t="s">
        <v>3491</v>
      </c>
      <c r="K517" s="13" t="s">
        <v>36</v>
      </c>
      <c r="L517" s="12" t="s">
        <v>3463</v>
      </c>
      <c r="M517" s="12" t="s">
        <v>41</v>
      </c>
      <c r="N517" s="32">
        <v>17</v>
      </c>
      <c r="O517" s="28">
        <f t="shared" si="42"/>
        <v>2.4020000000000001</v>
      </c>
      <c r="P517" s="17">
        <f t="shared" si="43"/>
        <v>2.4020000000000001</v>
      </c>
      <c r="Q517" s="17">
        <f t="shared" si="44"/>
        <v>0</v>
      </c>
      <c r="R517" s="17">
        <f t="shared" si="45"/>
        <v>0</v>
      </c>
      <c r="S517" s="17">
        <f t="shared" si="46"/>
        <v>1.2010000000000001</v>
      </c>
      <c r="T517" s="17">
        <v>1.2010000000000001</v>
      </c>
      <c r="U517" s="17">
        <v>0</v>
      </c>
      <c r="V517" s="17">
        <v>0</v>
      </c>
      <c r="W517" s="17">
        <f t="shared" si="47"/>
        <v>1.2010000000000001</v>
      </c>
      <c r="X517" s="17">
        <v>1.2010000000000001</v>
      </c>
      <c r="Y517" s="17">
        <v>0</v>
      </c>
      <c r="Z517" s="17">
        <v>0</v>
      </c>
      <c r="AA517" s="12" t="s">
        <v>845</v>
      </c>
      <c r="AB517" s="17" t="s">
        <v>38</v>
      </c>
      <c r="AC517" s="17" t="s">
        <v>3455</v>
      </c>
      <c r="AD517" s="17" t="s">
        <v>3455</v>
      </c>
      <c r="AE517" s="14"/>
    </row>
    <row r="518" spans="1:31" ht="15" customHeight="1" x14ac:dyDescent="0.25">
      <c r="A518" s="8" t="s">
        <v>3862</v>
      </c>
      <c r="B518" s="12" t="s">
        <v>3457</v>
      </c>
      <c r="C518" s="12" t="s">
        <v>35</v>
      </c>
      <c r="D518" s="13" t="s">
        <v>3492</v>
      </c>
      <c r="E518" s="12" t="s">
        <v>3478</v>
      </c>
      <c r="F518" s="12" t="s">
        <v>3459</v>
      </c>
      <c r="G518" s="12" t="s">
        <v>3460</v>
      </c>
      <c r="H518" s="12" t="s">
        <v>35</v>
      </c>
      <c r="I518" s="12" t="s">
        <v>3493</v>
      </c>
      <c r="J518" s="13" t="s">
        <v>3494</v>
      </c>
      <c r="K518" s="13" t="s">
        <v>36</v>
      </c>
      <c r="L518" s="12" t="s">
        <v>3463</v>
      </c>
      <c r="M518" s="12" t="s">
        <v>41</v>
      </c>
      <c r="N518" s="32">
        <v>2</v>
      </c>
      <c r="O518" s="28">
        <f t="shared" si="42"/>
        <v>7.5999999999999998E-2</v>
      </c>
      <c r="P518" s="17">
        <f t="shared" si="43"/>
        <v>7.5999999999999998E-2</v>
      </c>
      <c r="Q518" s="17">
        <f t="shared" si="44"/>
        <v>0</v>
      </c>
      <c r="R518" s="17">
        <f t="shared" si="45"/>
        <v>0</v>
      </c>
      <c r="S518" s="17">
        <f t="shared" si="46"/>
        <v>3.7999999999999999E-2</v>
      </c>
      <c r="T518" s="17">
        <v>3.7999999999999999E-2</v>
      </c>
      <c r="U518" s="17">
        <v>0</v>
      </c>
      <c r="V518" s="17">
        <v>0</v>
      </c>
      <c r="W518" s="17">
        <f t="shared" si="47"/>
        <v>3.7999999999999999E-2</v>
      </c>
      <c r="X518" s="17">
        <v>3.7999999999999999E-2</v>
      </c>
      <c r="Y518" s="17">
        <v>0</v>
      </c>
      <c r="Z518" s="17">
        <v>0</v>
      </c>
      <c r="AA518" s="12" t="s">
        <v>845</v>
      </c>
      <c r="AB518" s="17" t="s">
        <v>38</v>
      </c>
      <c r="AC518" s="17" t="s">
        <v>3455</v>
      </c>
      <c r="AD518" s="17" t="s">
        <v>3455</v>
      </c>
      <c r="AE518" s="14"/>
    </row>
    <row r="519" spans="1:31" ht="15" customHeight="1" x14ac:dyDescent="0.25">
      <c r="A519" s="8" t="s">
        <v>3863</v>
      </c>
      <c r="B519" s="12" t="s">
        <v>3457</v>
      </c>
      <c r="C519" s="12" t="s">
        <v>35</v>
      </c>
      <c r="D519" s="13" t="s">
        <v>3495</v>
      </c>
      <c r="E519" s="12" t="s">
        <v>3478</v>
      </c>
      <c r="F519" s="12" t="s">
        <v>3459</v>
      </c>
      <c r="G519" s="12" t="s">
        <v>3460</v>
      </c>
      <c r="H519" s="12" t="s">
        <v>35</v>
      </c>
      <c r="I519" s="12" t="s">
        <v>3496</v>
      </c>
      <c r="J519" s="13" t="s">
        <v>3497</v>
      </c>
      <c r="K519" s="13" t="s">
        <v>36</v>
      </c>
      <c r="L519" s="12" t="s">
        <v>3463</v>
      </c>
      <c r="M519" s="12" t="s">
        <v>41</v>
      </c>
      <c r="N519" s="32">
        <v>3.5</v>
      </c>
      <c r="O519" s="28">
        <f t="shared" si="42"/>
        <v>0.65600000000000003</v>
      </c>
      <c r="P519" s="17">
        <f t="shared" si="43"/>
        <v>0.65600000000000003</v>
      </c>
      <c r="Q519" s="17">
        <f t="shared" si="44"/>
        <v>0</v>
      </c>
      <c r="R519" s="17">
        <f t="shared" si="45"/>
        <v>0</v>
      </c>
      <c r="S519" s="17">
        <f t="shared" si="46"/>
        <v>0.32800000000000001</v>
      </c>
      <c r="T519" s="17">
        <v>0.32800000000000001</v>
      </c>
      <c r="U519" s="17">
        <v>0</v>
      </c>
      <c r="V519" s="17">
        <v>0</v>
      </c>
      <c r="W519" s="17">
        <f t="shared" si="47"/>
        <v>0.32800000000000001</v>
      </c>
      <c r="X519" s="17">
        <v>0.32800000000000001</v>
      </c>
      <c r="Y519" s="17">
        <v>0</v>
      </c>
      <c r="Z519" s="17">
        <v>0</v>
      </c>
      <c r="AA519" s="12" t="s">
        <v>845</v>
      </c>
      <c r="AB519" s="17" t="s">
        <v>38</v>
      </c>
      <c r="AC519" s="17" t="s">
        <v>3455</v>
      </c>
      <c r="AD519" s="17" t="s">
        <v>3455</v>
      </c>
      <c r="AE519" s="14"/>
    </row>
    <row r="520" spans="1:31" ht="15" customHeight="1" x14ac:dyDescent="0.25">
      <c r="A520" s="8" t="s">
        <v>3864</v>
      </c>
      <c r="B520" s="12" t="s">
        <v>3457</v>
      </c>
      <c r="C520" s="12" t="s">
        <v>35</v>
      </c>
      <c r="D520" s="13" t="s">
        <v>35</v>
      </c>
      <c r="E520" s="12" t="s">
        <v>3468</v>
      </c>
      <c r="F520" s="12" t="s">
        <v>3459</v>
      </c>
      <c r="G520" s="12" t="s">
        <v>3460</v>
      </c>
      <c r="H520" s="12" t="s">
        <v>35</v>
      </c>
      <c r="I520" s="12" t="s">
        <v>3498</v>
      </c>
      <c r="J520" s="13" t="s">
        <v>3499</v>
      </c>
      <c r="K520" s="13" t="s">
        <v>36</v>
      </c>
      <c r="L520" s="12" t="s">
        <v>3463</v>
      </c>
      <c r="M520" s="12" t="s">
        <v>41</v>
      </c>
      <c r="N520" s="32">
        <v>4</v>
      </c>
      <c r="O520" s="28">
        <f t="shared" si="42"/>
        <v>0.38</v>
      </c>
      <c r="P520" s="17">
        <f t="shared" si="43"/>
        <v>0.38</v>
      </c>
      <c r="Q520" s="17">
        <f t="shared" si="44"/>
        <v>0</v>
      </c>
      <c r="R520" s="17">
        <f t="shared" si="45"/>
        <v>0</v>
      </c>
      <c r="S520" s="17">
        <f t="shared" si="46"/>
        <v>0.19</v>
      </c>
      <c r="T520" s="17">
        <v>0.19</v>
      </c>
      <c r="U520" s="17">
        <v>0</v>
      </c>
      <c r="V520" s="17">
        <v>0</v>
      </c>
      <c r="W520" s="17">
        <f t="shared" si="47"/>
        <v>0.19</v>
      </c>
      <c r="X520" s="17">
        <v>0.19</v>
      </c>
      <c r="Y520" s="17">
        <v>0</v>
      </c>
      <c r="Z520" s="17">
        <v>0</v>
      </c>
      <c r="AA520" s="12" t="s">
        <v>845</v>
      </c>
      <c r="AB520" s="17" t="s">
        <v>38</v>
      </c>
      <c r="AC520" s="17" t="s">
        <v>3455</v>
      </c>
      <c r="AD520" s="17" t="s">
        <v>3455</v>
      </c>
      <c r="AE520" s="14"/>
    </row>
    <row r="521" spans="1:31" ht="15" customHeight="1" x14ac:dyDescent="0.25">
      <c r="A521" s="8" t="s">
        <v>3865</v>
      </c>
      <c r="B521" s="12" t="s">
        <v>3457</v>
      </c>
      <c r="C521" s="12" t="s">
        <v>35</v>
      </c>
      <c r="D521" s="13" t="s">
        <v>3500</v>
      </c>
      <c r="E521" s="12" t="s">
        <v>3501</v>
      </c>
      <c r="F521" s="12" t="s">
        <v>3459</v>
      </c>
      <c r="G521" s="12" t="s">
        <v>3460</v>
      </c>
      <c r="H521" s="12" t="s">
        <v>35</v>
      </c>
      <c r="I521" s="12" t="s">
        <v>3502</v>
      </c>
      <c r="J521" s="13" t="s">
        <v>3503</v>
      </c>
      <c r="K521" s="13" t="s">
        <v>36</v>
      </c>
      <c r="L521" s="12" t="s">
        <v>3463</v>
      </c>
      <c r="M521" s="12" t="s">
        <v>41</v>
      </c>
      <c r="N521" s="32">
        <v>8</v>
      </c>
      <c r="O521" s="28">
        <f t="shared" si="42"/>
        <v>0.55600000000000005</v>
      </c>
      <c r="P521" s="17">
        <f t="shared" si="43"/>
        <v>0.55600000000000005</v>
      </c>
      <c r="Q521" s="17">
        <f t="shared" si="44"/>
        <v>0</v>
      </c>
      <c r="R521" s="17">
        <f t="shared" si="45"/>
        <v>0</v>
      </c>
      <c r="S521" s="17">
        <f t="shared" si="46"/>
        <v>0.27800000000000002</v>
      </c>
      <c r="T521" s="17">
        <v>0.27800000000000002</v>
      </c>
      <c r="U521" s="17">
        <v>0</v>
      </c>
      <c r="V521" s="17">
        <v>0</v>
      </c>
      <c r="W521" s="17">
        <f t="shared" si="47"/>
        <v>0.27800000000000002</v>
      </c>
      <c r="X521" s="17">
        <v>0.27800000000000002</v>
      </c>
      <c r="Y521" s="17">
        <v>0</v>
      </c>
      <c r="Z521" s="17">
        <v>0</v>
      </c>
      <c r="AA521" s="12" t="s">
        <v>845</v>
      </c>
      <c r="AB521" s="17" t="s">
        <v>38</v>
      </c>
      <c r="AC521" s="17" t="s">
        <v>3455</v>
      </c>
      <c r="AD521" s="17" t="s">
        <v>3455</v>
      </c>
      <c r="AE521" s="14"/>
    </row>
    <row r="522" spans="1:31" ht="15" customHeight="1" x14ac:dyDescent="0.25">
      <c r="A522" s="8" t="s">
        <v>3866</v>
      </c>
      <c r="B522" s="12" t="s">
        <v>3457</v>
      </c>
      <c r="C522" s="12" t="s">
        <v>35</v>
      </c>
      <c r="D522" s="13" t="s">
        <v>3504</v>
      </c>
      <c r="E522" s="12" t="s">
        <v>3501</v>
      </c>
      <c r="F522" s="12" t="s">
        <v>3459</v>
      </c>
      <c r="G522" s="12" t="s">
        <v>3460</v>
      </c>
      <c r="H522" s="12" t="s">
        <v>35</v>
      </c>
      <c r="I522" s="12" t="s">
        <v>3505</v>
      </c>
      <c r="J522" s="13" t="s">
        <v>3506</v>
      </c>
      <c r="K522" s="13" t="s">
        <v>36</v>
      </c>
      <c r="L522" s="12" t="s">
        <v>3463</v>
      </c>
      <c r="M522" s="12" t="s">
        <v>41</v>
      </c>
      <c r="N522" s="32">
        <v>6</v>
      </c>
      <c r="O522" s="28">
        <f t="shared" si="42"/>
        <v>0.20200000000000001</v>
      </c>
      <c r="P522" s="17">
        <f t="shared" si="43"/>
        <v>0.20200000000000001</v>
      </c>
      <c r="Q522" s="17">
        <f t="shared" si="44"/>
        <v>0</v>
      </c>
      <c r="R522" s="17">
        <f t="shared" si="45"/>
        <v>0</v>
      </c>
      <c r="S522" s="17">
        <f t="shared" si="46"/>
        <v>0.10100000000000001</v>
      </c>
      <c r="T522" s="17">
        <v>0.10100000000000001</v>
      </c>
      <c r="U522" s="17">
        <v>0</v>
      </c>
      <c r="V522" s="17">
        <v>0</v>
      </c>
      <c r="W522" s="17">
        <f t="shared" si="47"/>
        <v>0.10100000000000001</v>
      </c>
      <c r="X522" s="17">
        <v>0.10100000000000001</v>
      </c>
      <c r="Y522" s="17">
        <v>0</v>
      </c>
      <c r="Z522" s="17">
        <v>0</v>
      </c>
      <c r="AA522" s="12" t="s">
        <v>845</v>
      </c>
      <c r="AB522" s="17" t="s">
        <v>38</v>
      </c>
      <c r="AC522" s="17" t="s">
        <v>3455</v>
      </c>
      <c r="AD522" s="17" t="s">
        <v>3455</v>
      </c>
      <c r="AE522" s="14"/>
    </row>
    <row r="523" spans="1:31" ht="15" customHeight="1" x14ac:dyDescent="0.25">
      <c r="A523" s="8" t="s">
        <v>3867</v>
      </c>
      <c r="B523" s="12" t="s">
        <v>3457</v>
      </c>
      <c r="C523" s="12" t="s">
        <v>35</v>
      </c>
      <c r="D523" s="13" t="s">
        <v>35</v>
      </c>
      <c r="E523" s="12" t="s">
        <v>3507</v>
      </c>
      <c r="F523" s="12" t="s">
        <v>3459</v>
      </c>
      <c r="G523" s="12" t="s">
        <v>3460</v>
      </c>
      <c r="H523" s="12" t="s">
        <v>35</v>
      </c>
      <c r="I523" s="12" t="s">
        <v>3508</v>
      </c>
      <c r="J523" s="13" t="s">
        <v>3509</v>
      </c>
      <c r="K523" s="13" t="s">
        <v>36</v>
      </c>
      <c r="L523" s="12" t="s">
        <v>3463</v>
      </c>
      <c r="M523" s="12" t="s">
        <v>41</v>
      </c>
      <c r="N523" s="32">
        <v>10</v>
      </c>
      <c r="O523" s="28">
        <f t="shared" ref="O523:O586" si="48">P523+Q523+R523</f>
        <v>0.10199999999999999</v>
      </c>
      <c r="P523" s="17">
        <f t="shared" ref="P523:P586" si="49">T523+X523</f>
        <v>0.10199999999999999</v>
      </c>
      <c r="Q523" s="17">
        <f t="shared" ref="Q523:Q586" si="50">U523+Y523</f>
        <v>0</v>
      </c>
      <c r="R523" s="17">
        <f t="shared" ref="R523:R586" si="51">V523+Z523</f>
        <v>0</v>
      </c>
      <c r="S523" s="17">
        <f t="shared" ref="S523:S586" si="52">T523+U523+V523</f>
        <v>5.0999999999999997E-2</v>
      </c>
      <c r="T523" s="17">
        <v>5.0999999999999997E-2</v>
      </c>
      <c r="U523" s="17">
        <v>0</v>
      </c>
      <c r="V523" s="17">
        <v>0</v>
      </c>
      <c r="W523" s="17">
        <f t="shared" ref="W523:W586" si="53">X523+Y523+Z523</f>
        <v>5.0999999999999997E-2</v>
      </c>
      <c r="X523" s="17">
        <v>5.0999999999999997E-2</v>
      </c>
      <c r="Y523" s="17">
        <v>0</v>
      </c>
      <c r="Z523" s="17">
        <v>0</v>
      </c>
      <c r="AA523" s="12" t="s">
        <v>845</v>
      </c>
      <c r="AB523" s="17" t="s">
        <v>38</v>
      </c>
      <c r="AC523" s="17" t="s">
        <v>3455</v>
      </c>
      <c r="AD523" s="17" t="s">
        <v>3455</v>
      </c>
      <c r="AE523" s="14"/>
    </row>
    <row r="524" spans="1:31" ht="15" customHeight="1" x14ac:dyDescent="0.25">
      <c r="A524" s="8" t="s">
        <v>3868</v>
      </c>
      <c r="B524" s="12" t="s">
        <v>3457</v>
      </c>
      <c r="C524" s="12" t="s">
        <v>35</v>
      </c>
      <c r="D524" s="13" t="s">
        <v>35</v>
      </c>
      <c r="E524" s="12" t="s">
        <v>3507</v>
      </c>
      <c r="F524" s="12" t="s">
        <v>3459</v>
      </c>
      <c r="G524" s="12" t="s">
        <v>3460</v>
      </c>
      <c r="H524" s="12" t="s">
        <v>35</v>
      </c>
      <c r="I524" s="12" t="s">
        <v>3510</v>
      </c>
      <c r="J524" s="13" t="s">
        <v>3511</v>
      </c>
      <c r="K524" s="13" t="s">
        <v>36</v>
      </c>
      <c r="L524" s="12" t="s">
        <v>3463</v>
      </c>
      <c r="M524" s="12" t="s">
        <v>41</v>
      </c>
      <c r="N524" s="32">
        <v>20</v>
      </c>
      <c r="O524" s="28">
        <f t="shared" si="48"/>
        <v>7.28</v>
      </c>
      <c r="P524" s="17">
        <f t="shared" si="49"/>
        <v>7.28</v>
      </c>
      <c r="Q524" s="17">
        <f t="shared" si="50"/>
        <v>0</v>
      </c>
      <c r="R524" s="17">
        <f t="shared" si="51"/>
        <v>0</v>
      </c>
      <c r="S524" s="17">
        <f t="shared" si="52"/>
        <v>3.64</v>
      </c>
      <c r="T524" s="17">
        <v>3.64</v>
      </c>
      <c r="U524" s="17">
        <v>0</v>
      </c>
      <c r="V524" s="17">
        <v>0</v>
      </c>
      <c r="W524" s="17">
        <f t="shared" si="53"/>
        <v>3.64</v>
      </c>
      <c r="X524" s="17">
        <v>3.64</v>
      </c>
      <c r="Y524" s="17">
        <v>0</v>
      </c>
      <c r="Z524" s="17">
        <v>0</v>
      </c>
      <c r="AA524" s="12" t="s">
        <v>845</v>
      </c>
      <c r="AB524" s="17" t="s">
        <v>38</v>
      </c>
      <c r="AC524" s="17" t="s">
        <v>3455</v>
      </c>
      <c r="AD524" s="17" t="s">
        <v>3455</v>
      </c>
      <c r="AE524" s="14"/>
    </row>
    <row r="525" spans="1:31" ht="15" customHeight="1" x14ac:dyDescent="0.25">
      <c r="A525" s="8" t="s">
        <v>3869</v>
      </c>
      <c r="B525" s="12" t="s">
        <v>3457</v>
      </c>
      <c r="C525" s="12" t="s">
        <v>35</v>
      </c>
      <c r="D525" s="12" t="s">
        <v>35</v>
      </c>
      <c r="E525" s="12" t="s">
        <v>3507</v>
      </c>
      <c r="F525" s="12" t="s">
        <v>3459</v>
      </c>
      <c r="G525" s="12" t="s">
        <v>3460</v>
      </c>
      <c r="H525" s="12" t="s">
        <v>35</v>
      </c>
      <c r="I525" s="12" t="s">
        <v>3512</v>
      </c>
      <c r="J525" s="13" t="s">
        <v>3513</v>
      </c>
      <c r="K525" s="12" t="s">
        <v>36</v>
      </c>
      <c r="L525" s="12" t="s">
        <v>3463</v>
      </c>
      <c r="M525" s="12" t="s">
        <v>41</v>
      </c>
      <c r="N525" s="32">
        <v>4</v>
      </c>
      <c r="O525" s="28">
        <f t="shared" si="48"/>
        <v>0.78400000000000003</v>
      </c>
      <c r="P525" s="17">
        <f t="shared" si="49"/>
        <v>0.78400000000000003</v>
      </c>
      <c r="Q525" s="17">
        <f t="shared" si="50"/>
        <v>0</v>
      </c>
      <c r="R525" s="17">
        <f t="shared" si="51"/>
        <v>0</v>
      </c>
      <c r="S525" s="17">
        <f t="shared" si="52"/>
        <v>0.39200000000000002</v>
      </c>
      <c r="T525" s="17">
        <v>0.39200000000000002</v>
      </c>
      <c r="U525" s="17">
        <v>0</v>
      </c>
      <c r="V525" s="17">
        <v>0</v>
      </c>
      <c r="W525" s="17">
        <f t="shared" si="53"/>
        <v>0.39200000000000002</v>
      </c>
      <c r="X525" s="17">
        <v>0.39200000000000002</v>
      </c>
      <c r="Y525" s="17">
        <v>0</v>
      </c>
      <c r="Z525" s="17">
        <v>0</v>
      </c>
      <c r="AA525" s="12" t="s">
        <v>845</v>
      </c>
      <c r="AB525" s="17" t="s">
        <v>38</v>
      </c>
      <c r="AC525" s="17" t="s">
        <v>3455</v>
      </c>
      <c r="AD525" s="17" t="s">
        <v>3455</v>
      </c>
      <c r="AE525" s="14"/>
    </row>
    <row r="526" spans="1:31" ht="15" customHeight="1" x14ac:dyDescent="0.25">
      <c r="A526" s="8" t="s">
        <v>3870</v>
      </c>
      <c r="B526" s="12" t="s">
        <v>3457</v>
      </c>
      <c r="C526" s="12" t="s">
        <v>35</v>
      </c>
      <c r="D526" s="13" t="s">
        <v>35</v>
      </c>
      <c r="E526" s="12" t="s">
        <v>3460</v>
      </c>
      <c r="F526" s="12" t="s">
        <v>3459</v>
      </c>
      <c r="G526" s="12" t="s">
        <v>3460</v>
      </c>
      <c r="H526" s="12" t="s">
        <v>35</v>
      </c>
      <c r="I526" s="12" t="s">
        <v>3514</v>
      </c>
      <c r="J526" s="13" t="s">
        <v>3515</v>
      </c>
      <c r="K526" s="13" t="s">
        <v>36</v>
      </c>
      <c r="L526" s="12" t="s">
        <v>3463</v>
      </c>
      <c r="M526" s="12" t="s">
        <v>41</v>
      </c>
      <c r="N526" s="32">
        <v>40</v>
      </c>
      <c r="O526" s="28">
        <f t="shared" si="48"/>
        <v>163.928</v>
      </c>
      <c r="P526" s="17">
        <f t="shared" si="49"/>
        <v>163.928</v>
      </c>
      <c r="Q526" s="17">
        <f t="shared" si="50"/>
        <v>0</v>
      </c>
      <c r="R526" s="17">
        <f t="shared" si="51"/>
        <v>0</v>
      </c>
      <c r="S526" s="17">
        <f t="shared" si="52"/>
        <v>81.963999999999999</v>
      </c>
      <c r="T526" s="17">
        <v>81.963999999999999</v>
      </c>
      <c r="U526" s="17">
        <v>0</v>
      </c>
      <c r="V526" s="17">
        <v>0</v>
      </c>
      <c r="W526" s="17">
        <f t="shared" si="53"/>
        <v>81.963999999999999</v>
      </c>
      <c r="X526" s="17">
        <v>81.963999999999999</v>
      </c>
      <c r="Y526" s="17">
        <v>0</v>
      </c>
      <c r="Z526" s="17">
        <v>0</v>
      </c>
      <c r="AA526" s="12" t="s">
        <v>845</v>
      </c>
      <c r="AB526" s="17" t="s">
        <v>38</v>
      </c>
      <c r="AC526" s="17" t="s">
        <v>3455</v>
      </c>
      <c r="AD526" s="17" t="s">
        <v>3455</v>
      </c>
      <c r="AE526" s="14"/>
    </row>
    <row r="527" spans="1:31" ht="15" customHeight="1" x14ac:dyDescent="0.25">
      <c r="A527" s="8" t="s">
        <v>3871</v>
      </c>
      <c r="B527" s="12" t="s">
        <v>3457</v>
      </c>
      <c r="C527" s="12" t="s">
        <v>180</v>
      </c>
      <c r="D527" s="13">
        <v>11</v>
      </c>
      <c r="E527" s="12" t="s">
        <v>3460</v>
      </c>
      <c r="F527" s="12" t="s">
        <v>3459</v>
      </c>
      <c r="G527" s="12" t="s">
        <v>3460</v>
      </c>
      <c r="H527" s="12" t="s">
        <v>35</v>
      </c>
      <c r="I527" s="12" t="s">
        <v>3516</v>
      </c>
      <c r="J527" s="13" t="s">
        <v>3517</v>
      </c>
      <c r="K527" s="13" t="s">
        <v>36</v>
      </c>
      <c r="L527" s="12" t="s">
        <v>3463</v>
      </c>
      <c r="M527" s="12" t="s">
        <v>41</v>
      </c>
      <c r="N527" s="32">
        <v>15</v>
      </c>
      <c r="O527" s="28">
        <f t="shared" si="48"/>
        <v>6.6740000000000004</v>
      </c>
      <c r="P527" s="17">
        <f t="shared" si="49"/>
        <v>6.6740000000000004</v>
      </c>
      <c r="Q527" s="17">
        <f t="shared" si="50"/>
        <v>0</v>
      </c>
      <c r="R527" s="17">
        <f t="shared" si="51"/>
        <v>0</v>
      </c>
      <c r="S527" s="17">
        <f t="shared" si="52"/>
        <v>3.3370000000000002</v>
      </c>
      <c r="T527" s="17">
        <v>3.3370000000000002</v>
      </c>
      <c r="U527" s="17">
        <v>0</v>
      </c>
      <c r="V527" s="17">
        <v>0</v>
      </c>
      <c r="W527" s="17">
        <f t="shared" si="53"/>
        <v>3.3370000000000002</v>
      </c>
      <c r="X527" s="17">
        <v>3.3370000000000002</v>
      </c>
      <c r="Y527" s="17">
        <v>0</v>
      </c>
      <c r="Z527" s="17">
        <v>0</v>
      </c>
      <c r="AA527" s="12" t="s">
        <v>845</v>
      </c>
      <c r="AB527" s="17" t="s">
        <v>38</v>
      </c>
      <c r="AC527" s="17" t="s">
        <v>3455</v>
      </c>
      <c r="AD527" s="17" t="s">
        <v>3455</v>
      </c>
      <c r="AE527" s="14"/>
    </row>
    <row r="528" spans="1:31" ht="15" customHeight="1" x14ac:dyDescent="0.25">
      <c r="A528" s="8" t="s">
        <v>3872</v>
      </c>
      <c r="B528" s="12" t="s">
        <v>3457</v>
      </c>
      <c r="C528" s="12" t="s">
        <v>35</v>
      </c>
      <c r="D528" s="13" t="s">
        <v>3518</v>
      </c>
      <c r="E528" s="12" t="s">
        <v>3460</v>
      </c>
      <c r="F528" s="12" t="s">
        <v>3459</v>
      </c>
      <c r="G528" s="12" t="s">
        <v>3460</v>
      </c>
      <c r="H528" s="12" t="s">
        <v>35</v>
      </c>
      <c r="I528" s="12" t="s">
        <v>3519</v>
      </c>
      <c r="J528" s="13" t="s">
        <v>3520</v>
      </c>
      <c r="K528" s="13" t="s">
        <v>36</v>
      </c>
      <c r="L528" s="12" t="s">
        <v>3463</v>
      </c>
      <c r="M528" s="12" t="s">
        <v>41</v>
      </c>
      <c r="N528" s="32">
        <v>4</v>
      </c>
      <c r="O528" s="28">
        <f t="shared" si="48"/>
        <v>2.5999999999999999E-2</v>
      </c>
      <c r="P528" s="17">
        <f t="shared" si="49"/>
        <v>2.5999999999999999E-2</v>
      </c>
      <c r="Q528" s="17">
        <f t="shared" si="50"/>
        <v>0</v>
      </c>
      <c r="R528" s="17">
        <f t="shared" si="51"/>
        <v>0</v>
      </c>
      <c r="S528" s="17">
        <f t="shared" si="52"/>
        <v>1.2999999999999999E-2</v>
      </c>
      <c r="T528" s="17">
        <v>1.2999999999999999E-2</v>
      </c>
      <c r="U528" s="17">
        <v>0</v>
      </c>
      <c r="V528" s="17">
        <v>0</v>
      </c>
      <c r="W528" s="17">
        <f t="shared" si="53"/>
        <v>1.2999999999999999E-2</v>
      </c>
      <c r="X528" s="17">
        <v>1.2999999999999999E-2</v>
      </c>
      <c r="Y528" s="17">
        <v>0</v>
      </c>
      <c r="Z528" s="17">
        <v>0</v>
      </c>
      <c r="AA528" s="12" t="s">
        <v>845</v>
      </c>
      <c r="AB528" s="17" t="s">
        <v>38</v>
      </c>
      <c r="AC528" s="17" t="s">
        <v>3455</v>
      </c>
      <c r="AD528" s="17" t="s">
        <v>3455</v>
      </c>
      <c r="AE528" s="14"/>
    </row>
    <row r="529" spans="1:31" ht="15" customHeight="1" x14ac:dyDescent="0.25">
      <c r="A529" s="8" t="s">
        <v>3873</v>
      </c>
      <c r="B529" s="12" t="s">
        <v>3457</v>
      </c>
      <c r="C529" s="12" t="s">
        <v>35</v>
      </c>
      <c r="D529" s="12" t="s">
        <v>3521</v>
      </c>
      <c r="E529" s="12" t="s">
        <v>3460</v>
      </c>
      <c r="F529" s="12" t="s">
        <v>3459</v>
      </c>
      <c r="G529" s="12" t="s">
        <v>3460</v>
      </c>
      <c r="H529" s="12" t="s">
        <v>35</v>
      </c>
      <c r="I529" s="12" t="s">
        <v>3522</v>
      </c>
      <c r="J529" s="13" t="s">
        <v>3523</v>
      </c>
      <c r="K529" s="13" t="s">
        <v>36</v>
      </c>
      <c r="L529" s="12" t="s">
        <v>3463</v>
      </c>
      <c r="M529" s="12" t="s">
        <v>41</v>
      </c>
      <c r="N529" s="32">
        <v>4</v>
      </c>
      <c r="O529" s="28">
        <f t="shared" si="48"/>
        <v>0.20200000000000001</v>
      </c>
      <c r="P529" s="17">
        <f t="shared" si="49"/>
        <v>0.20200000000000001</v>
      </c>
      <c r="Q529" s="17">
        <f t="shared" si="50"/>
        <v>0</v>
      </c>
      <c r="R529" s="17">
        <f t="shared" si="51"/>
        <v>0</v>
      </c>
      <c r="S529" s="17">
        <f t="shared" si="52"/>
        <v>0.10100000000000001</v>
      </c>
      <c r="T529" s="17">
        <v>0.10100000000000001</v>
      </c>
      <c r="U529" s="17">
        <v>0</v>
      </c>
      <c r="V529" s="17">
        <v>0</v>
      </c>
      <c r="W529" s="17">
        <f t="shared" si="53"/>
        <v>0.10100000000000001</v>
      </c>
      <c r="X529" s="17">
        <v>0.10100000000000001</v>
      </c>
      <c r="Y529" s="17">
        <v>0</v>
      </c>
      <c r="Z529" s="17">
        <v>0</v>
      </c>
      <c r="AA529" s="12" t="s">
        <v>845</v>
      </c>
      <c r="AB529" s="17" t="s">
        <v>38</v>
      </c>
      <c r="AC529" s="17" t="s">
        <v>3455</v>
      </c>
      <c r="AD529" s="17" t="s">
        <v>3455</v>
      </c>
      <c r="AE529" s="14"/>
    </row>
    <row r="530" spans="1:31" ht="15" customHeight="1" x14ac:dyDescent="0.25">
      <c r="A530" s="8" t="s">
        <v>3874</v>
      </c>
      <c r="B530" s="12" t="s">
        <v>3457</v>
      </c>
      <c r="C530" s="12" t="s">
        <v>35</v>
      </c>
      <c r="D530" s="12" t="s">
        <v>3524</v>
      </c>
      <c r="E530" s="12" t="s">
        <v>3460</v>
      </c>
      <c r="F530" s="12" t="s">
        <v>3459</v>
      </c>
      <c r="G530" s="12" t="s">
        <v>3460</v>
      </c>
      <c r="H530" s="12" t="s">
        <v>35</v>
      </c>
      <c r="I530" s="12" t="s">
        <v>3525</v>
      </c>
      <c r="J530" s="13" t="s">
        <v>3526</v>
      </c>
      <c r="K530" s="13" t="s">
        <v>36</v>
      </c>
      <c r="L530" s="12" t="s">
        <v>3463</v>
      </c>
      <c r="M530" s="12" t="s">
        <v>41</v>
      </c>
      <c r="N530" s="32">
        <v>15</v>
      </c>
      <c r="O530" s="28">
        <f t="shared" si="48"/>
        <v>0.43</v>
      </c>
      <c r="P530" s="17">
        <f t="shared" si="49"/>
        <v>0.43</v>
      </c>
      <c r="Q530" s="17">
        <f t="shared" si="50"/>
        <v>0</v>
      </c>
      <c r="R530" s="17">
        <f t="shared" si="51"/>
        <v>0</v>
      </c>
      <c r="S530" s="17">
        <f t="shared" si="52"/>
        <v>0.215</v>
      </c>
      <c r="T530" s="17">
        <v>0.215</v>
      </c>
      <c r="U530" s="17">
        <v>0</v>
      </c>
      <c r="V530" s="17">
        <v>0</v>
      </c>
      <c r="W530" s="17">
        <f t="shared" si="53"/>
        <v>0.215</v>
      </c>
      <c r="X530" s="17">
        <v>0.215</v>
      </c>
      <c r="Y530" s="17">
        <v>0</v>
      </c>
      <c r="Z530" s="17">
        <v>0</v>
      </c>
      <c r="AA530" s="12" t="s">
        <v>845</v>
      </c>
      <c r="AB530" s="17" t="s">
        <v>38</v>
      </c>
      <c r="AC530" s="17" t="s">
        <v>3455</v>
      </c>
      <c r="AD530" s="17" t="s">
        <v>3455</v>
      </c>
      <c r="AE530" s="15"/>
    </row>
    <row r="531" spans="1:31" ht="15" customHeight="1" x14ac:dyDescent="0.25">
      <c r="A531" s="8" t="s">
        <v>3875</v>
      </c>
      <c r="B531" s="12" t="s">
        <v>3457</v>
      </c>
      <c r="C531" s="12" t="s">
        <v>35</v>
      </c>
      <c r="D531" s="13" t="s">
        <v>3527</v>
      </c>
      <c r="E531" s="12" t="s">
        <v>3460</v>
      </c>
      <c r="F531" s="12" t="s">
        <v>3459</v>
      </c>
      <c r="G531" s="12" t="s">
        <v>3460</v>
      </c>
      <c r="H531" s="12" t="s">
        <v>35</v>
      </c>
      <c r="I531" s="12" t="s">
        <v>3528</v>
      </c>
      <c r="J531" s="13" t="s">
        <v>3529</v>
      </c>
      <c r="K531" s="13" t="s">
        <v>36</v>
      </c>
      <c r="L531" s="12" t="s">
        <v>3463</v>
      </c>
      <c r="M531" s="12" t="s">
        <v>41</v>
      </c>
      <c r="N531" s="32">
        <v>15</v>
      </c>
      <c r="O531" s="28">
        <f t="shared" si="48"/>
        <v>0.20200000000000001</v>
      </c>
      <c r="P531" s="17">
        <f t="shared" si="49"/>
        <v>0.20200000000000001</v>
      </c>
      <c r="Q531" s="17">
        <f t="shared" si="50"/>
        <v>0</v>
      </c>
      <c r="R531" s="17">
        <f t="shared" si="51"/>
        <v>0</v>
      </c>
      <c r="S531" s="17">
        <f t="shared" si="52"/>
        <v>0.10100000000000001</v>
      </c>
      <c r="T531" s="17">
        <v>0.10100000000000001</v>
      </c>
      <c r="U531" s="17">
        <v>0</v>
      </c>
      <c r="V531" s="17">
        <v>0</v>
      </c>
      <c r="W531" s="17">
        <f t="shared" si="53"/>
        <v>0.10100000000000001</v>
      </c>
      <c r="X531" s="17">
        <v>0.10100000000000001</v>
      </c>
      <c r="Y531" s="17">
        <v>0</v>
      </c>
      <c r="Z531" s="17">
        <v>0</v>
      </c>
      <c r="AA531" s="12" t="s">
        <v>845</v>
      </c>
      <c r="AB531" s="17" t="s">
        <v>38</v>
      </c>
      <c r="AC531" s="17" t="s">
        <v>3455</v>
      </c>
      <c r="AD531" s="17" t="s">
        <v>3455</v>
      </c>
      <c r="AE531" s="15"/>
    </row>
    <row r="532" spans="1:31" ht="15" customHeight="1" x14ac:dyDescent="0.25">
      <c r="A532" s="8" t="s">
        <v>3876</v>
      </c>
      <c r="B532" s="12" t="s">
        <v>3457</v>
      </c>
      <c r="C532" s="12" t="s">
        <v>35</v>
      </c>
      <c r="D532" s="13" t="s">
        <v>3530</v>
      </c>
      <c r="E532" s="12" t="s">
        <v>3531</v>
      </c>
      <c r="F532" s="12" t="s">
        <v>3459</v>
      </c>
      <c r="G532" s="12" t="s">
        <v>3460</v>
      </c>
      <c r="H532" s="12" t="s">
        <v>35</v>
      </c>
      <c r="I532" s="12" t="s">
        <v>3532</v>
      </c>
      <c r="J532" s="13" t="s">
        <v>3533</v>
      </c>
      <c r="K532" s="13" t="s">
        <v>36</v>
      </c>
      <c r="L532" s="12" t="s">
        <v>3463</v>
      </c>
      <c r="M532" s="12" t="s">
        <v>41</v>
      </c>
      <c r="N532" s="32">
        <v>15</v>
      </c>
      <c r="O532" s="28">
        <f t="shared" si="48"/>
        <v>15.852</v>
      </c>
      <c r="P532" s="17">
        <f t="shared" si="49"/>
        <v>15.852</v>
      </c>
      <c r="Q532" s="17">
        <f t="shared" si="50"/>
        <v>0</v>
      </c>
      <c r="R532" s="17">
        <f t="shared" si="51"/>
        <v>0</v>
      </c>
      <c r="S532" s="17">
        <f t="shared" si="52"/>
        <v>7.9260000000000002</v>
      </c>
      <c r="T532" s="17">
        <v>7.9260000000000002</v>
      </c>
      <c r="U532" s="17">
        <v>0</v>
      </c>
      <c r="V532" s="17">
        <v>0</v>
      </c>
      <c r="W532" s="17">
        <f t="shared" si="53"/>
        <v>7.9260000000000002</v>
      </c>
      <c r="X532" s="17">
        <v>7.9260000000000002</v>
      </c>
      <c r="Y532" s="17">
        <v>0</v>
      </c>
      <c r="Z532" s="17">
        <v>0</v>
      </c>
      <c r="AA532" s="12" t="s">
        <v>845</v>
      </c>
      <c r="AB532" s="17" t="s">
        <v>38</v>
      </c>
      <c r="AC532" s="17" t="s">
        <v>3455</v>
      </c>
      <c r="AD532" s="17" t="s">
        <v>3455</v>
      </c>
      <c r="AE532" s="15"/>
    </row>
    <row r="533" spans="1:31" ht="15" customHeight="1" x14ac:dyDescent="0.25">
      <c r="A533" s="8" t="s">
        <v>3877</v>
      </c>
      <c r="B533" s="12" t="s">
        <v>3457</v>
      </c>
      <c r="C533" s="12" t="s">
        <v>35</v>
      </c>
      <c r="D533" s="13" t="s">
        <v>3534</v>
      </c>
      <c r="E533" s="12" t="s">
        <v>3531</v>
      </c>
      <c r="F533" s="12" t="s">
        <v>3459</v>
      </c>
      <c r="G533" s="12" t="s">
        <v>3460</v>
      </c>
      <c r="H533" s="12" t="s">
        <v>35</v>
      </c>
      <c r="I533" s="12" t="s">
        <v>3535</v>
      </c>
      <c r="J533" s="13" t="s">
        <v>3536</v>
      </c>
      <c r="K533" s="13" t="s">
        <v>36</v>
      </c>
      <c r="L533" s="12" t="s">
        <v>3463</v>
      </c>
      <c r="M533" s="12" t="s">
        <v>41</v>
      </c>
      <c r="N533" s="32">
        <v>4</v>
      </c>
      <c r="O533" s="28">
        <f t="shared" si="48"/>
        <v>0.05</v>
      </c>
      <c r="P533" s="17">
        <f t="shared" si="49"/>
        <v>0.05</v>
      </c>
      <c r="Q533" s="17">
        <f t="shared" si="50"/>
        <v>0</v>
      </c>
      <c r="R533" s="17">
        <f t="shared" si="51"/>
        <v>0</v>
      </c>
      <c r="S533" s="17">
        <f t="shared" si="52"/>
        <v>2.5000000000000001E-2</v>
      </c>
      <c r="T533" s="17">
        <v>2.5000000000000001E-2</v>
      </c>
      <c r="U533" s="17">
        <v>0</v>
      </c>
      <c r="V533" s="17">
        <v>0</v>
      </c>
      <c r="W533" s="17">
        <f t="shared" si="53"/>
        <v>2.5000000000000001E-2</v>
      </c>
      <c r="X533" s="17">
        <v>2.5000000000000001E-2</v>
      </c>
      <c r="Y533" s="17">
        <v>0</v>
      </c>
      <c r="Z533" s="17">
        <v>0</v>
      </c>
      <c r="AA533" s="12" t="s">
        <v>845</v>
      </c>
      <c r="AB533" s="17" t="s">
        <v>38</v>
      </c>
      <c r="AC533" s="17" t="s">
        <v>3455</v>
      </c>
      <c r="AD533" s="17" t="s">
        <v>3455</v>
      </c>
      <c r="AE533" s="15"/>
    </row>
    <row r="534" spans="1:31" ht="15" customHeight="1" x14ac:dyDescent="0.25">
      <c r="A534" s="8" t="s">
        <v>3878</v>
      </c>
      <c r="B534" s="12" t="s">
        <v>3457</v>
      </c>
      <c r="C534" s="12" t="s">
        <v>35</v>
      </c>
      <c r="D534" s="13" t="s">
        <v>3537</v>
      </c>
      <c r="E534" s="12" t="s">
        <v>3531</v>
      </c>
      <c r="F534" s="12" t="s">
        <v>3459</v>
      </c>
      <c r="G534" s="12" t="s">
        <v>3460</v>
      </c>
      <c r="H534" s="12" t="s">
        <v>35</v>
      </c>
      <c r="I534" s="12" t="s">
        <v>3538</v>
      </c>
      <c r="J534" s="13" t="s">
        <v>3539</v>
      </c>
      <c r="K534" s="13" t="s">
        <v>36</v>
      </c>
      <c r="L534" s="12" t="s">
        <v>3463</v>
      </c>
      <c r="M534" s="12" t="s">
        <v>41</v>
      </c>
      <c r="N534" s="32">
        <v>4</v>
      </c>
      <c r="O534" s="28">
        <f t="shared" si="48"/>
        <v>0.128</v>
      </c>
      <c r="P534" s="17">
        <f t="shared" si="49"/>
        <v>0.128</v>
      </c>
      <c r="Q534" s="17">
        <f t="shared" si="50"/>
        <v>0</v>
      </c>
      <c r="R534" s="17">
        <f t="shared" si="51"/>
        <v>0</v>
      </c>
      <c r="S534" s="17">
        <f t="shared" si="52"/>
        <v>6.4000000000000001E-2</v>
      </c>
      <c r="T534" s="17">
        <v>6.4000000000000001E-2</v>
      </c>
      <c r="U534" s="17">
        <v>0</v>
      </c>
      <c r="V534" s="17">
        <v>0</v>
      </c>
      <c r="W534" s="17">
        <f t="shared" si="53"/>
        <v>6.4000000000000001E-2</v>
      </c>
      <c r="X534" s="17">
        <v>6.4000000000000001E-2</v>
      </c>
      <c r="Y534" s="17">
        <v>0</v>
      </c>
      <c r="Z534" s="17">
        <v>0</v>
      </c>
      <c r="AA534" s="12" t="s">
        <v>845</v>
      </c>
      <c r="AB534" s="17" t="s">
        <v>38</v>
      </c>
      <c r="AC534" s="17" t="s">
        <v>3455</v>
      </c>
      <c r="AD534" s="17" t="s">
        <v>3455</v>
      </c>
      <c r="AE534" s="15"/>
    </row>
    <row r="535" spans="1:31" ht="15" customHeight="1" x14ac:dyDescent="0.25">
      <c r="A535" s="8" t="s">
        <v>3879</v>
      </c>
      <c r="B535" s="12" t="s">
        <v>3457</v>
      </c>
      <c r="C535" s="12" t="s">
        <v>35</v>
      </c>
      <c r="D535" s="13" t="s">
        <v>3540</v>
      </c>
      <c r="E535" s="12" t="s">
        <v>3531</v>
      </c>
      <c r="F535" s="12" t="s">
        <v>3459</v>
      </c>
      <c r="G535" s="12" t="s">
        <v>3460</v>
      </c>
      <c r="H535" s="12" t="s">
        <v>35</v>
      </c>
      <c r="I535" s="12" t="s">
        <v>3541</v>
      </c>
      <c r="J535" s="13" t="s">
        <v>3542</v>
      </c>
      <c r="K535" s="13" t="s">
        <v>36</v>
      </c>
      <c r="L535" s="12" t="s">
        <v>3463</v>
      </c>
      <c r="M535" s="12" t="s">
        <v>41</v>
      </c>
      <c r="N535" s="32">
        <v>4</v>
      </c>
      <c r="O535" s="28">
        <f t="shared" si="48"/>
        <v>0.48199999999999998</v>
      </c>
      <c r="P535" s="17">
        <f t="shared" si="49"/>
        <v>0.48199999999999998</v>
      </c>
      <c r="Q535" s="17">
        <f t="shared" si="50"/>
        <v>0</v>
      </c>
      <c r="R535" s="17">
        <f t="shared" si="51"/>
        <v>0</v>
      </c>
      <c r="S535" s="17">
        <f t="shared" si="52"/>
        <v>0.24099999999999999</v>
      </c>
      <c r="T535" s="17">
        <v>0.24099999999999999</v>
      </c>
      <c r="U535" s="17">
        <v>0</v>
      </c>
      <c r="V535" s="17">
        <v>0</v>
      </c>
      <c r="W535" s="17">
        <f t="shared" si="53"/>
        <v>0.24099999999999999</v>
      </c>
      <c r="X535" s="17">
        <v>0.24099999999999999</v>
      </c>
      <c r="Y535" s="17">
        <v>0</v>
      </c>
      <c r="Z535" s="17">
        <v>0</v>
      </c>
      <c r="AA535" s="12" t="s">
        <v>845</v>
      </c>
      <c r="AB535" s="17" t="s">
        <v>38</v>
      </c>
      <c r="AC535" s="17" t="s">
        <v>3455</v>
      </c>
      <c r="AD535" s="17" t="s">
        <v>3455</v>
      </c>
      <c r="AE535" s="15"/>
    </row>
    <row r="536" spans="1:31" ht="15" customHeight="1" x14ac:dyDescent="0.25">
      <c r="A536" s="8" t="s">
        <v>3880</v>
      </c>
      <c r="B536" s="12" t="s">
        <v>3457</v>
      </c>
      <c r="C536" s="12" t="s">
        <v>35</v>
      </c>
      <c r="D536" s="13" t="s">
        <v>3543</v>
      </c>
      <c r="E536" s="12" t="s">
        <v>3531</v>
      </c>
      <c r="F536" s="12" t="s">
        <v>3459</v>
      </c>
      <c r="G536" s="12" t="s">
        <v>3460</v>
      </c>
      <c r="H536" s="12" t="s">
        <v>35</v>
      </c>
      <c r="I536" s="12" t="s">
        <v>3544</v>
      </c>
      <c r="J536" s="13" t="s">
        <v>3545</v>
      </c>
      <c r="K536" s="13" t="s">
        <v>36</v>
      </c>
      <c r="L536" s="12" t="s">
        <v>3463</v>
      </c>
      <c r="M536" s="12" t="s">
        <v>41</v>
      </c>
      <c r="N536" s="32">
        <v>4</v>
      </c>
      <c r="O536" s="28">
        <f t="shared" si="48"/>
        <v>0.68200000000000005</v>
      </c>
      <c r="P536" s="17">
        <f t="shared" si="49"/>
        <v>0.68200000000000005</v>
      </c>
      <c r="Q536" s="17">
        <f t="shared" si="50"/>
        <v>0</v>
      </c>
      <c r="R536" s="17">
        <f t="shared" si="51"/>
        <v>0</v>
      </c>
      <c r="S536" s="17">
        <f t="shared" si="52"/>
        <v>0.34100000000000003</v>
      </c>
      <c r="T536" s="17">
        <v>0.34100000000000003</v>
      </c>
      <c r="U536" s="17">
        <v>0</v>
      </c>
      <c r="V536" s="17">
        <v>0</v>
      </c>
      <c r="W536" s="17">
        <f t="shared" si="53"/>
        <v>0.34100000000000003</v>
      </c>
      <c r="X536" s="17">
        <v>0.34100000000000003</v>
      </c>
      <c r="Y536" s="17">
        <v>0</v>
      </c>
      <c r="Z536" s="17">
        <v>0</v>
      </c>
      <c r="AA536" s="12" t="s">
        <v>845</v>
      </c>
      <c r="AB536" s="17" t="s">
        <v>38</v>
      </c>
      <c r="AC536" s="17" t="s">
        <v>3455</v>
      </c>
      <c r="AD536" s="17" t="s">
        <v>3455</v>
      </c>
      <c r="AE536" s="15"/>
    </row>
    <row r="537" spans="1:31" ht="15" customHeight="1" x14ac:dyDescent="0.25">
      <c r="A537" s="8" t="s">
        <v>3881</v>
      </c>
      <c r="B537" s="12" t="s">
        <v>3457</v>
      </c>
      <c r="C537" s="12" t="s">
        <v>35</v>
      </c>
      <c r="D537" s="13" t="s">
        <v>35</v>
      </c>
      <c r="E537" s="12" t="s">
        <v>3546</v>
      </c>
      <c r="F537" s="12" t="s">
        <v>3459</v>
      </c>
      <c r="G537" s="12" t="s">
        <v>3460</v>
      </c>
      <c r="H537" s="12" t="s">
        <v>35</v>
      </c>
      <c r="I537" s="12" t="s">
        <v>3547</v>
      </c>
      <c r="J537" s="13" t="s">
        <v>3548</v>
      </c>
      <c r="K537" s="13" t="s">
        <v>36</v>
      </c>
      <c r="L537" s="12" t="s">
        <v>3463</v>
      </c>
      <c r="M537" s="12" t="s">
        <v>41</v>
      </c>
      <c r="N537" s="32">
        <v>15</v>
      </c>
      <c r="O537" s="28">
        <f t="shared" si="48"/>
        <v>1.0620000000000001</v>
      </c>
      <c r="P537" s="17">
        <f t="shared" si="49"/>
        <v>1.0620000000000001</v>
      </c>
      <c r="Q537" s="17">
        <f t="shared" si="50"/>
        <v>0</v>
      </c>
      <c r="R537" s="17">
        <f t="shared" si="51"/>
        <v>0</v>
      </c>
      <c r="S537" s="17">
        <f t="shared" si="52"/>
        <v>0.53100000000000003</v>
      </c>
      <c r="T537" s="17">
        <v>0.53100000000000003</v>
      </c>
      <c r="U537" s="17">
        <v>0</v>
      </c>
      <c r="V537" s="17">
        <v>0</v>
      </c>
      <c r="W537" s="17">
        <f t="shared" si="53"/>
        <v>0.53100000000000003</v>
      </c>
      <c r="X537" s="17">
        <v>0.53100000000000003</v>
      </c>
      <c r="Y537" s="17">
        <v>0</v>
      </c>
      <c r="Z537" s="17">
        <v>0</v>
      </c>
      <c r="AA537" s="12" t="s">
        <v>845</v>
      </c>
      <c r="AB537" s="17" t="s">
        <v>38</v>
      </c>
      <c r="AC537" s="17" t="s">
        <v>3455</v>
      </c>
      <c r="AD537" s="17" t="s">
        <v>3455</v>
      </c>
      <c r="AE537" s="15"/>
    </row>
    <row r="538" spans="1:31" ht="15" customHeight="1" x14ac:dyDescent="0.25">
      <c r="A538" s="8" t="s">
        <v>3882</v>
      </c>
      <c r="B538" s="12" t="s">
        <v>3457</v>
      </c>
      <c r="C538" s="12" t="s">
        <v>35</v>
      </c>
      <c r="D538" s="13" t="s">
        <v>3549</v>
      </c>
      <c r="E538" s="12" t="s">
        <v>3550</v>
      </c>
      <c r="F538" s="12" t="s">
        <v>3459</v>
      </c>
      <c r="G538" s="12" t="s">
        <v>3460</v>
      </c>
      <c r="H538" s="12" t="s">
        <v>35</v>
      </c>
      <c r="I538" s="12" t="s">
        <v>3551</v>
      </c>
      <c r="J538" s="13" t="s">
        <v>3552</v>
      </c>
      <c r="K538" s="13" t="s">
        <v>36</v>
      </c>
      <c r="L538" s="12" t="s">
        <v>3463</v>
      </c>
      <c r="M538" s="12" t="s">
        <v>41</v>
      </c>
      <c r="N538" s="32">
        <v>3</v>
      </c>
      <c r="O538" s="28">
        <f t="shared" si="48"/>
        <v>45.177999999999997</v>
      </c>
      <c r="P538" s="17">
        <f t="shared" si="49"/>
        <v>45.177999999999997</v>
      </c>
      <c r="Q538" s="17">
        <f t="shared" si="50"/>
        <v>0</v>
      </c>
      <c r="R538" s="17">
        <f t="shared" si="51"/>
        <v>0</v>
      </c>
      <c r="S538" s="17">
        <f t="shared" si="52"/>
        <v>22.588999999999999</v>
      </c>
      <c r="T538" s="17">
        <v>22.588999999999999</v>
      </c>
      <c r="U538" s="17">
        <v>0</v>
      </c>
      <c r="V538" s="17">
        <v>0</v>
      </c>
      <c r="W538" s="17">
        <f t="shared" si="53"/>
        <v>22.588999999999999</v>
      </c>
      <c r="X538" s="17">
        <v>22.588999999999999</v>
      </c>
      <c r="Y538" s="17">
        <v>0</v>
      </c>
      <c r="Z538" s="17">
        <v>0</v>
      </c>
      <c r="AA538" s="12" t="s">
        <v>845</v>
      </c>
      <c r="AB538" s="17" t="s">
        <v>38</v>
      </c>
      <c r="AC538" s="17" t="s">
        <v>3455</v>
      </c>
      <c r="AD538" s="17" t="s">
        <v>3455</v>
      </c>
      <c r="AE538" s="15"/>
    </row>
    <row r="539" spans="1:31" ht="15" customHeight="1" x14ac:dyDescent="0.25">
      <c r="A539" s="8" t="s">
        <v>3883</v>
      </c>
      <c r="B539" s="12" t="s">
        <v>3457</v>
      </c>
      <c r="C539" s="12" t="s">
        <v>35</v>
      </c>
      <c r="D539" s="13" t="s">
        <v>3553</v>
      </c>
      <c r="E539" s="12" t="s">
        <v>3554</v>
      </c>
      <c r="F539" s="12" t="s">
        <v>3459</v>
      </c>
      <c r="G539" s="12" t="s">
        <v>3460</v>
      </c>
      <c r="H539" s="12" t="s">
        <v>35</v>
      </c>
      <c r="I539" s="12" t="s">
        <v>3555</v>
      </c>
      <c r="J539" s="13" t="s">
        <v>3556</v>
      </c>
      <c r="K539" s="13" t="s">
        <v>36</v>
      </c>
      <c r="L539" s="12" t="s">
        <v>3463</v>
      </c>
      <c r="M539" s="12" t="s">
        <v>41</v>
      </c>
      <c r="N539" s="32">
        <v>6</v>
      </c>
      <c r="O539" s="28">
        <f t="shared" si="48"/>
        <v>0.33</v>
      </c>
      <c r="P539" s="17">
        <f t="shared" si="49"/>
        <v>0.33</v>
      </c>
      <c r="Q539" s="17">
        <f t="shared" si="50"/>
        <v>0</v>
      </c>
      <c r="R539" s="17">
        <f t="shared" si="51"/>
        <v>0</v>
      </c>
      <c r="S539" s="17">
        <f t="shared" si="52"/>
        <v>0.16500000000000001</v>
      </c>
      <c r="T539" s="17">
        <v>0.16500000000000001</v>
      </c>
      <c r="U539" s="17">
        <v>0</v>
      </c>
      <c r="V539" s="17">
        <v>0</v>
      </c>
      <c r="W539" s="17">
        <f t="shared" si="53"/>
        <v>0.16500000000000001</v>
      </c>
      <c r="X539" s="17">
        <v>0.16500000000000001</v>
      </c>
      <c r="Y539" s="17">
        <v>0</v>
      </c>
      <c r="Z539" s="17">
        <v>0</v>
      </c>
      <c r="AA539" s="12" t="s">
        <v>845</v>
      </c>
      <c r="AB539" s="17" t="s">
        <v>38</v>
      </c>
      <c r="AC539" s="17" t="s">
        <v>3455</v>
      </c>
      <c r="AD539" s="17" t="s">
        <v>3455</v>
      </c>
      <c r="AE539" s="15"/>
    </row>
    <row r="540" spans="1:31" ht="15" customHeight="1" x14ac:dyDescent="0.25">
      <c r="A540" s="8" t="s">
        <v>3884</v>
      </c>
      <c r="B540" s="12" t="s">
        <v>3457</v>
      </c>
      <c r="C540" s="12" t="s">
        <v>35</v>
      </c>
      <c r="D540" s="13" t="s">
        <v>35</v>
      </c>
      <c r="E540" s="12" t="s">
        <v>3554</v>
      </c>
      <c r="F540" s="12" t="s">
        <v>3459</v>
      </c>
      <c r="G540" s="12" t="s">
        <v>3460</v>
      </c>
      <c r="H540" s="12" t="s">
        <v>35</v>
      </c>
      <c r="I540" s="12" t="s">
        <v>3557</v>
      </c>
      <c r="J540" s="13" t="s">
        <v>3558</v>
      </c>
      <c r="K540" s="13" t="s">
        <v>36</v>
      </c>
      <c r="L540" s="12" t="s">
        <v>3463</v>
      </c>
      <c r="M540" s="12" t="s">
        <v>41</v>
      </c>
      <c r="N540" s="32">
        <v>4</v>
      </c>
      <c r="O540" s="28">
        <f t="shared" si="48"/>
        <v>3.286</v>
      </c>
      <c r="P540" s="17">
        <f t="shared" si="49"/>
        <v>3.286</v>
      </c>
      <c r="Q540" s="17">
        <f t="shared" si="50"/>
        <v>0</v>
      </c>
      <c r="R540" s="17">
        <f t="shared" si="51"/>
        <v>0</v>
      </c>
      <c r="S540" s="17">
        <f t="shared" si="52"/>
        <v>1.643</v>
      </c>
      <c r="T540" s="17">
        <v>1.643</v>
      </c>
      <c r="U540" s="17">
        <v>0</v>
      </c>
      <c r="V540" s="17">
        <v>0</v>
      </c>
      <c r="W540" s="17">
        <f t="shared" si="53"/>
        <v>1.643</v>
      </c>
      <c r="X540" s="17">
        <v>1.643</v>
      </c>
      <c r="Y540" s="17">
        <v>0</v>
      </c>
      <c r="Z540" s="17">
        <v>0</v>
      </c>
      <c r="AA540" s="12" t="s">
        <v>845</v>
      </c>
      <c r="AB540" s="17" t="s">
        <v>38</v>
      </c>
      <c r="AC540" s="17" t="s">
        <v>3455</v>
      </c>
      <c r="AD540" s="17" t="s">
        <v>3455</v>
      </c>
      <c r="AE540" s="15"/>
    </row>
    <row r="541" spans="1:31" ht="15" customHeight="1" x14ac:dyDescent="0.25">
      <c r="A541" s="8" t="s">
        <v>3885</v>
      </c>
      <c r="B541" s="12" t="s">
        <v>3457</v>
      </c>
      <c r="C541" s="12" t="s">
        <v>35</v>
      </c>
      <c r="D541" s="12" t="s">
        <v>35</v>
      </c>
      <c r="E541" s="12" t="s">
        <v>3554</v>
      </c>
      <c r="F541" s="12" t="s">
        <v>3459</v>
      </c>
      <c r="G541" s="12" t="s">
        <v>3460</v>
      </c>
      <c r="H541" s="12" t="s">
        <v>35</v>
      </c>
      <c r="I541" s="12" t="s">
        <v>3559</v>
      </c>
      <c r="J541" s="13" t="s">
        <v>3560</v>
      </c>
      <c r="K541" s="12" t="s">
        <v>36</v>
      </c>
      <c r="L541" s="12" t="s">
        <v>3463</v>
      </c>
      <c r="M541" s="12" t="s">
        <v>41</v>
      </c>
      <c r="N541" s="32">
        <v>4</v>
      </c>
      <c r="O541" s="28">
        <f t="shared" si="48"/>
        <v>18.102</v>
      </c>
      <c r="P541" s="17">
        <f t="shared" si="49"/>
        <v>18.102</v>
      </c>
      <c r="Q541" s="17">
        <f t="shared" si="50"/>
        <v>0</v>
      </c>
      <c r="R541" s="17">
        <f t="shared" si="51"/>
        <v>0</v>
      </c>
      <c r="S541" s="17">
        <f t="shared" si="52"/>
        <v>9.0510000000000002</v>
      </c>
      <c r="T541" s="17">
        <v>9.0510000000000002</v>
      </c>
      <c r="U541" s="17">
        <v>0</v>
      </c>
      <c r="V541" s="17">
        <v>0</v>
      </c>
      <c r="W541" s="17">
        <f t="shared" si="53"/>
        <v>9.0510000000000002</v>
      </c>
      <c r="X541" s="17">
        <v>9.0510000000000002</v>
      </c>
      <c r="Y541" s="17">
        <v>0</v>
      </c>
      <c r="Z541" s="17">
        <v>0</v>
      </c>
      <c r="AA541" s="12" t="s">
        <v>845</v>
      </c>
      <c r="AB541" s="17" t="s">
        <v>38</v>
      </c>
      <c r="AC541" s="17" t="s">
        <v>3455</v>
      </c>
      <c r="AD541" s="17" t="s">
        <v>3455</v>
      </c>
      <c r="AE541" s="15"/>
    </row>
    <row r="542" spans="1:31" ht="15" customHeight="1" x14ac:dyDescent="0.25">
      <c r="A542" s="8" t="s">
        <v>3886</v>
      </c>
      <c r="B542" s="12" t="s">
        <v>3457</v>
      </c>
      <c r="C542" s="12" t="s">
        <v>35</v>
      </c>
      <c r="D542" s="12" t="s">
        <v>35</v>
      </c>
      <c r="E542" s="12" t="s">
        <v>186</v>
      </c>
      <c r="F542" s="12" t="s">
        <v>3459</v>
      </c>
      <c r="G542" s="12" t="s">
        <v>3460</v>
      </c>
      <c r="H542" s="12" t="s">
        <v>35</v>
      </c>
      <c r="I542" s="12" t="s">
        <v>3561</v>
      </c>
      <c r="J542" s="13" t="s">
        <v>3562</v>
      </c>
      <c r="K542" s="13" t="s">
        <v>36</v>
      </c>
      <c r="L542" s="12" t="s">
        <v>3463</v>
      </c>
      <c r="M542" s="12" t="s">
        <v>41</v>
      </c>
      <c r="N542" s="32">
        <v>15</v>
      </c>
      <c r="O542" s="28">
        <f t="shared" si="48"/>
        <v>6.218</v>
      </c>
      <c r="P542" s="17">
        <f t="shared" si="49"/>
        <v>6.218</v>
      </c>
      <c r="Q542" s="17">
        <f t="shared" si="50"/>
        <v>0</v>
      </c>
      <c r="R542" s="17">
        <f t="shared" si="51"/>
        <v>0</v>
      </c>
      <c r="S542" s="17">
        <f t="shared" si="52"/>
        <v>3.109</v>
      </c>
      <c r="T542" s="17">
        <v>3.109</v>
      </c>
      <c r="U542" s="17">
        <v>0</v>
      </c>
      <c r="V542" s="17">
        <v>0</v>
      </c>
      <c r="W542" s="17">
        <f t="shared" si="53"/>
        <v>3.109</v>
      </c>
      <c r="X542" s="17">
        <v>3.109</v>
      </c>
      <c r="Y542" s="17">
        <v>0</v>
      </c>
      <c r="Z542" s="17">
        <v>0</v>
      </c>
      <c r="AA542" s="12" t="s">
        <v>845</v>
      </c>
      <c r="AB542" s="17" t="s">
        <v>38</v>
      </c>
      <c r="AC542" s="17" t="s">
        <v>3455</v>
      </c>
      <c r="AD542" s="17" t="s">
        <v>3455</v>
      </c>
      <c r="AE542" s="15"/>
    </row>
    <row r="543" spans="1:31" ht="15" customHeight="1" x14ac:dyDescent="0.25">
      <c r="A543" s="8" t="s">
        <v>3887</v>
      </c>
      <c r="B543" s="12" t="s">
        <v>3457</v>
      </c>
      <c r="C543" s="12" t="s">
        <v>35</v>
      </c>
      <c r="D543" s="12" t="s">
        <v>3563</v>
      </c>
      <c r="E543" s="12" t="s">
        <v>3460</v>
      </c>
      <c r="F543" s="12" t="s">
        <v>3459</v>
      </c>
      <c r="G543" s="12" t="s">
        <v>3460</v>
      </c>
      <c r="H543" s="12" t="s">
        <v>35</v>
      </c>
      <c r="I543" s="12" t="s">
        <v>3564</v>
      </c>
      <c r="J543" s="13" t="s">
        <v>3565</v>
      </c>
      <c r="K543" s="13" t="s">
        <v>36</v>
      </c>
      <c r="L543" s="12" t="s">
        <v>3463</v>
      </c>
      <c r="M543" s="12" t="s">
        <v>41</v>
      </c>
      <c r="N543" s="32">
        <v>4</v>
      </c>
      <c r="O543" s="28">
        <f t="shared" si="48"/>
        <v>0.20200000000000001</v>
      </c>
      <c r="P543" s="17">
        <f t="shared" si="49"/>
        <v>0.20200000000000001</v>
      </c>
      <c r="Q543" s="17">
        <f t="shared" si="50"/>
        <v>0</v>
      </c>
      <c r="R543" s="17">
        <f t="shared" si="51"/>
        <v>0</v>
      </c>
      <c r="S543" s="17">
        <f t="shared" si="52"/>
        <v>0.10100000000000001</v>
      </c>
      <c r="T543" s="17">
        <v>0.10100000000000001</v>
      </c>
      <c r="U543" s="17">
        <v>0</v>
      </c>
      <c r="V543" s="17">
        <v>0</v>
      </c>
      <c r="W543" s="17">
        <f t="shared" si="53"/>
        <v>0.10100000000000001</v>
      </c>
      <c r="X543" s="17">
        <v>0.10100000000000001</v>
      </c>
      <c r="Y543" s="17">
        <v>0</v>
      </c>
      <c r="Z543" s="17">
        <v>0</v>
      </c>
      <c r="AA543" s="12" t="s">
        <v>845</v>
      </c>
      <c r="AB543" s="17" t="s">
        <v>38</v>
      </c>
      <c r="AC543" s="17" t="s">
        <v>3455</v>
      </c>
      <c r="AD543" s="17" t="s">
        <v>3455</v>
      </c>
      <c r="AE543" s="15"/>
    </row>
    <row r="544" spans="1:31" ht="15" customHeight="1" x14ac:dyDescent="0.25">
      <c r="A544" s="8" t="s">
        <v>3888</v>
      </c>
      <c r="B544" s="12" t="s">
        <v>3457</v>
      </c>
      <c r="C544" s="12" t="s">
        <v>35</v>
      </c>
      <c r="D544" s="12" t="s">
        <v>3566</v>
      </c>
      <c r="E544" s="12" t="s">
        <v>3460</v>
      </c>
      <c r="F544" s="12" t="s">
        <v>3459</v>
      </c>
      <c r="G544" s="12" t="s">
        <v>3460</v>
      </c>
      <c r="H544" s="12" t="s">
        <v>35</v>
      </c>
      <c r="I544" s="12" t="s">
        <v>3567</v>
      </c>
      <c r="J544" s="13" t="s">
        <v>3568</v>
      </c>
      <c r="K544" s="13" t="s">
        <v>36</v>
      </c>
      <c r="L544" s="12" t="s">
        <v>3463</v>
      </c>
      <c r="M544" s="12" t="s">
        <v>41</v>
      </c>
      <c r="N544" s="32">
        <v>4</v>
      </c>
      <c r="O544" s="28">
        <f t="shared" si="48"/>
        <v>0.254</v>
      </c>
      <c r="P544" s="17">
        <f t="shared" si="49"/>
        <v>0.254</v>
      </c>
      <c r="Q544" s="17">
        <f t="shared" si="50"/>
        <v>0</v>
      </c>
      <c r="R544" s="17">
        <f t="shared" si="51"/>
        <v>0</v>
      </c>
      <c r="S544" s="17">
        <f t="shared" si="52"/>
        <v>0.127</v>
      </c>
      <c r="T544" s="17">
        <v>0.127</v>
      </c>
      <c r="U544" s="17">
        <v>0</v>
      </c>
      <c r="V544" s="17">
        <v>0</v>
      </c>
      <c r="W544" s="17">
        <f t="shared" si="53"/>
        <v>0.127</v>
      </c>
      <c r="X544" s="17">
        <v>0.127</v>
      </c>
      <c r="Y544" s="17">
        <v>0</v>
      </c>
      <c r="Z544" s="17">
        <v>0</v>
      </c>
      <c r="AA544" s="12" t="s">
        <v>845</v>
      </c>
      <c r="AB544" s="17" t="s">
        <v>38</v>
      </c>
      <c r="AC544" s="17" t="s">
        <v>3455</v>
      </c>
      <c r="AD544" s="17" t="s">
        <v>3455</v>
      </c>
      <c r="AE544" s="15"/>
    </row>
    <row r="545" spans="1:31" ht="15" customHeight="1" x14ac:dyDescent="0.25">
      <c r="A545" s="8" t="s">
        <v>3889</v>
      </c>
      <c r="B545" s="12" t="s">
        <v>3457</v>
      </c>
      <c r="C545" s="12" t="s">
        <v>35</v>
      </c>
      <c r="D545" s="12" t="s">
        <v>3569</v>
      </c>
      <c r="E545" s="12" t="s">
        <v>3460</v>
      </c>
      <c r="F545" s="12" t="s">
        <v>3459</v>
      </c>
      <c r="G545" s="12" t="s">
        <v>3460</v>
      </c>
      <c r="H545" s="12" t="s">
        <v>35</v>
      </c>
      <c r="I545" s="12" t="s">
        <v>3570</v>
      </c>
      <c r="J545" s="13" t="s">
        <v>3571</v>
      </c>
      <c r="K545" s="13" t="s">
        <v>36</v>
      </c>
      <c r="L545" s="12" t="s">
        <v>3463</v>
      </c>
      <c r="M545" s="12" t="s">
        <v>41</v>
      </c>
      <c r="N545" s="32">
        <v>15</v>
      </c>
      <c r="O545" s="28">
        <f t="shared" si="48"/>
        <v>0.58199999999999996</v>
      </c>
      <c r="P545" s="17">
        <f t="shared" si="49"/>
        <v>0.58199999999999996</v>
      </c>
      <c r="Q545" s="17">
        <f t="shared" si="50"/>
        <v>0</v>
      </c>
      <c r="R545" s="17">
        <f t="shared" si="51"/>
        <v>0</v>
      </c>
      <c r="S545" s="17">
        <f t="shared" si="52"/>
        <v>0.29099999999999998</v>
      </c>
      <c r="T545" s="17">
        <v>0.29099999999999998</v>
      </c>
      <c r="U545" s="17">
        <v>0</v>
      </c>
      <c r="V545" s="17">
        <v>0</v>
      </c>
      <c r="W545" s="17">
        <f t="shared" si="53"/>
        <v>0.29099999999999998</v>
      </c>
      <c r="X545" s="17">
        <v>0.29099999999999998</v>
      </c>
      <c r="Y545" s="17">
        <v>0</v>
      </c>
      <c r="Z545" s="17">
        <v>0</v>
      </c>
      <c r="AA545" s="12" t="s">
        <v>845</v>
      </c>
      <c r="AB545" s="17" t="s">
        <v>38</v>
      </c>
      <c r="AC545" s="17" t="s">
        <v>3455</v>
      </c>
      <c r="AD545" s="17" t="s">
        <v>3455</v>
      </c>
      <c r="AE545" s="15"/>
    </row>
    <row r="546" spans="1:31" ht="15" customHeight="1" x14ac:dyDescent="0.25">
      <c r="A546" s="8" t="s">
        <v>3890</v>
      </c>
      <c r="B546" s="12" t="s">
        <v>3457</v>
      </c>
      <c r="C546" s="12" t="s">
        <v>35</v>
      </c>
      <c r="D546" s="12" t="s">
        <v>3572</v>
      </c>
      <c r="E546" s="12" t="s">
        <v>3460</v>
      </c>
      <c r="F546" s="12" t="s">
        <v>3459</v>
      </c>
      <c r="G546" s="12" t="s">
        <v>3460</v>
      </c>
      <c r="H546" s="12" t="s">
        <v>35</v>
      </c>
      <c r="I546" s="12" t="s">
        <v>3573</v>
      </c>
      <c r="J546" s="13" t="s">
        <v>3574</v>
      </c>
      <c r="K546" s="13" t="s">
        <v>36</v>
      </c>
      <c r="L546" s="12" t="s">
        <v>3463</v>
      </c>
      <c r="M546" s="12" t="s">
        <v>41</v>
      </c>
      <c r="N546" s="32">
        <v>4</v>
      </c>
      <c r="O546" s="28">
        <f t="shared" si="48"/>
        <v>0.254</v>
      </c>
      <c r="P546" s="17">
        <f t="shared" si="49"/>
        <v>0.254</v>
      </c>
      <c r="Q546" s="17">
        <f t="shared" si="50"/>
        <v>0</v>
      </c>
      <c r="R546" s="17">
        <f t="shared" si="51"/>
        <v>0</v>
      </c>
      <c r="S546" s="17">
        <f t="shared" si="52"/>
        <v>0.127</v>
      </c>
      <c r="T546" s="17">
        <v>0.127</v>
      </c>
      <c r="U546" s="17">
        <v>0</v>
      </c>
      <c r="V546" s="17">
        <v>0</v>
      </c>
      <c r="W546" s="17">
        <f t="shared" si="53"/>
        <v>0.127</v>
      </c>
      <c r="X546" s="17">
        <v>0.127</v>
      </c>
      <c r="Y546" s="17">
        <v>0</v>
      </c>
      <c r="Z546" s="17">
        <v>0</v>
      </c>
      <c r="AA546" s="12" t="s">
        <v>845</v>
      </c>
      <c r="AB546" s="17" t="s">
        <v>38</v>
      </c>
      <c r="AC546" s="17" t="s">
        <v>3455</v>
      </c>
      <c r="AD546" s="17" t="s">
        <v>3455</v>
      </c>
      <c r="AE546" s="15"/>
    </row>
    <row r="547" spans="1:31" ht="15" customHeight="1" x14ac:dyDescent="0.25">
      <c r="A547" s="8" t="s">
        <v>3891</v>
      </c>
      <c r="B547" s="12" t="s">
        <v>3457</v>
      </c>
      <c r="C547" s="12" t="s">
        <v>35</v>
      </c>
      <c r="D547" s="12" t="s">
        <v>3575</v>
      </c>
      <c r="E547" s="12" t="s">
        <v>3531</v>
      </c>
      <c r="F547" s="12" t="s">
        <v>3459</v>
      </c>
      <c r="G547" s="12" t="s">
        <v>3460</v>
      </c>
      <c r="H547" s="12" t="s">
        <v>35</v>
      </c>
      <c r="I547" s="12" t="s">
        <v>3576</v>
      </c>
      <c r="J547" s="13" t="s">
        <v>3577</v>
      </c>
      <c r="K547" s="13" t="s">
        <v>36</v>
      </c>
      <c r="L547" s="12" t="s">
        <v>3463</v>
      </c>
      <c r="M547" s="12" t="s">
        <v>41</v>
      </c>
      <c r="N547" s="32">
        <v>4</v>
      </c>
      <c r="O547" s="28">
        <f t="shared" si="48"/>
        <v>0.83399999999999996</v>
      </c>
      <c r="P547" s="17">
        <f t="shared" si="49"/>
        <v>0.83399999999999996</v>
      </c>
      <c r="Q547" s="17">
        <f t="shared" si="50"/>
        <v>0</v>
      </c>
      <c r="R547" s="17">
        <f t="shared" si="51"/>
        <v>0</v>
      </c>
      <c r="S547" s="17">
        <f t="shared" si="52"/>
        <v>0.41699999999999998</v>
      </c>
      <c r="T547" s="17">
        <v>0.41699999999999998</v>
      </c>
      <c r="U547" s="17">
        <v>0</v>
      </c>
      <c r="V547" s="17">
        <v>0</v>
      </c>
      <c r="W547" s="17">
        <f t="shared" si="53"/>
        <v>0.41699999999999998</v>
      </c>
      <c r="X547" s="17">
        <v>0.41699999999999998</v>
      </c>
      <c r="Y547" s="17">
        <v>0</v>
      </c>
      <c r="Z547" s="17">
        <v>0</v>
      </c>
      <c r="AA547" s="12" t="s">
        <v>845</v>
      </c>
      <c r="AB547" s="17" t="s">
        <v>38</v>
      </c>
      <c r="AC547" s="17" t="s">
        <v>3455</v>
      </c>
      <c r="AD547" s="17" t="s">
        <v>3455</v>
      </c>
      <c r="AE547" s="15"/>
    </row>
    <row r="548" spans="1:31" ht="15" customHeight="1" x14ac:dyDescent="0.25">
      <c r="A548" s="8" t="s">
        <v>3892</v>
      </c>
      <c r="B548" s="12" t="s">
        <v>3457</v>
      </c>
      <c r="C548" s="12" t="s">
        <v>35</v>
      </c>
      <c r="D548" s="13" t="s">
        <v>3578</v>
      </c>
      <c r="E548" s="12" t="s">
        <v>3531</v>
      </c>
      <c r="F548" s="12" t="s">
        <v>3459</v>
      </c>
      <c r="G548" s="12" t="s">
        <v>3460</v>
      </c>
      <c r="H548" s="12" t="s">
        <v>35</v>
      </c>
      <c r="I548" s="12" t="s">
        <v>3579</v>
      </c>
      <c r="J548" s="13" t="s">
        <v>3580</v>
      </c>
      <c r="K548" s="13" t="s">
        <v>36</v>
      </c>
      <c r="L548" s="12" t="s">
        <v>3463</v>
      </c>
      <c r="M548" s="12" t="s">
        <v>41</v>
      </c>
      <c r="N548" s="32">
        <v>15</v>
      </c>
      <c r="O548" s="28">
        <f t="shared" si="48"/>
        <v>0.40400000000000003</v>
      </c>
      <c r="P548" s="17">
        <f t="shared" si="49"/>
        <v>0.40400000000000003</v>
      </c>
      <c r="Q548" s="17">
        <f t="shared" si="50"/>
        <v>0</v>
      </c>
      <c r="R548" s="17">
        <f t="shared" si="51"/>
        <v>0</v>
      </c>
      <c r="S548" s="17">
        <f t="shared" si="52"/>
        <v>0.20200000000000001</v>
      </c>
      <c r="T548" s="17">
        <v>0.20200000000000001</v>
      </c>
      <c r="U548" s="17">
        <v>0</v>
      </c>
      <c r="V548" s="17">
        <v>0</v>
      </c>
      <c r="W548" s="17">
        <f t="shared" si="53"/>
        <v>0.20200000000000001</v>
      </c>
      <c r="X548" s="17">
        <v>0.20200000000000001</v>
      </c>
      <c r="Y548" s="17">
        <v>0</v>
      </c>
      <c r="Z548" s="17">
        <v>0</v>
      </c>
      <c r="AA548" s="12" t="s">
        <v>845</v>
      </c>
      <c r="AB548" s="12" t="s">
        <v>38</v>
      </c>
      <c r="AC548" s="17" t="s">
        <v>3455</v>
      </c>
      <c r="AD548" s="17" t="s">
        <v>3455</v>
      </c>
      <c r="AE548" s="15"/>
    </row>
    <row r="549" spans="1:31" ht="15" customHeight="1" x14ac:dyDescent="0.25">
      <c r="A549" s="8" t="s">
        <v>3893</v>
      </c>
      <c r="B549" s="12" t="s">
        <v>3457</v>
      </c>
      <c r="C549" s="12" t="s">
        <v>35</v>
      </c>
      <c r="D549" s="13" t="s">
        <v>3581</v>
      </c>
      <c r="E549" s="12" t="s">
        <v>3531</v>
      </c>
      <c r="F549" s="12" t="s">
        <v>3459</v>
      </c>
      <c r="G549" s="12" t="s">
        <v>3460</v>
      </c>
      <c r="H549" s="12" t="s">
        <v>35</v>
      </c>
      <c r="I549" s="12" t="s">
        <v>3582</v>
      </c>
      <c r="J549" s="13" t="s">
        <v>3583</v>
      </c>
      <c r="K549" s="13" t="s">
        <v>36</v>
      </c>
      <c r="L549" s="12" t="s">
        <v>3463</v>
      </c>
      <c r="M549" s="12" t="s">
        <v>41</v>
      </c>
      <c r="N549" s="32">
        <v>4</v>
      </c>
      <c r="O549" s="28">
        <f t="shared" si="48"/>
        <v>0.254</v>
      </c>
      <c r="P549" s="17">
        <f t="shared" si="49"/>
        <v>0.254</v>
      </c>
      <c r="Q549" s="17">
        <f t="shared" si="50"/>
        <v>0</v>
      </c>
      <c r="R549" s="17">
        <f t="shared" si="51"/>
        <v>0</v>
      </c>
      <c r="S549" s="17">
        <f t="shared" si="52"/>
        <v>0.127</v>
      </c>
      <c r="T549" s="17">
        <v>0.127</v>
      </c>
      <c r="U549" s="17">
        <v>0</v>
      </c>
      <c r="V549" s="17">
        <v>0</v>
      </c>
      <c r="W549" s="17">
        <f t="shared" si="53"/>
        <v>0.127</v>
      </c>
      <c r="X549" s="17">
        <v>0.127</v>
      </c>
      <c r="Y549" s="17">
        <v>0</v>
      </c>
      <c r="Z549" s="17">
        <v>0</v>
      </c>
      <c r="AA549" s="12" t="s">
        <v>845</v>
      </c>
      <c r="AB549" s="12" t="s">
        <v>38</v>
      </c>
      <c r="AC549" s="17" t="s">
        <v>3455</v>
      </c>
      <c r="AD549" s="17" t="s">
        <v>3455</v>
      </c>
      <c r="AE549" s="15"/>
    </row>
    <row r="550" spans="1:31" ht="15" customHeight="1" x14ac:dyDescent="0.25">
      <c r="A550" s="8" t="s">
        <v>3894</v>
      </c>
      <c r="B550" s="12" t="s">
        <v>3457</v>
      </c>
      <c r="C550" s="12" t="s">
        <v>35</v>
      </c>
      <c r="D550" s="13" t="s">
        <v>3584</v>
      </c>
      <c r="E550" s="12" t="s">
        <v>3531</v>
      </c>
      <c r="F550" s="12" t="s">
        <v>3459</v>
      </c>
      <c r="G550" s="12" t="s">
        <v>3460</v>
      </c>
      <c r="H550" s="12" t="s">
        <v>35</v>
      </c>
      <c r="I550" s="12" t="s">
        <v>3585</v>
      </c>
      <c r="J550" s="13" t="s">
        <v>3586</v>
      </c>
      <c r="K550" s="13" t="s">
        <v>36</v>
      </c>
      <c r="L550" s="12" t="s">
        <v>3463</v>
      </c>
      <c r="M550" s="12" t="s">
        <v>41</v>
      </c>
      <c r="N550" s="32">
        <v>4</v>
      </c>
      <c r="O550" s="28">
        <f t="shared" si="48"/>
        <v>0.20200000000000001</v>
      </c>
      <c r="P550" s="17">
        <f t="shared" si="49"/>
        <v>0.20200000000000001</v>
      </c>
      <c r="Q550" s="17">
        <f t="shared" si="50"/>
        <v>0</v>
      </c>
      <c r="R550" s="17">
        <f t="shared" si="51"/>
        <v>0</v>
      </c>
      <c r="S550" s="17">
        <f t="shared" si="52"/>
        <v>0.10100000000000001</v>
      </c>
      <c r="T550" s="17">
        <v>0.10100000000000001</v>
      </c>
      <c r="U550" s="17">
        <v>0</v>
      </c>
      <c r="V550" s="17">
        <v>0</v>
      </c>
      <c r="W550" s="17">
        <f t="shared" si="53"/>
        <v>0.10100000000000001</v>
      </c>
      <c r="X550" s="17">
        <v>0.10100000000000001</v>
      </c>
      <c r="Y550" s="17">
        <v>0</v>
      </c>
      <c r="Z550" s="17">
        <v>0</v>
      </c>
      <c r="AA550" s="12" t="s">
        <v>845</v>
      </c>
      <c r="AB550" s="12" t="s">
        <v>38</v>
      </c>
      <c r="AC550" s="17" t="s">
        <v>3455</v>
      </c>
      <c r="AD550" s="17" t="s">
        <v>3455</v>
      </c>
      <c r="AE550" s="15"/>
    </row>
    <row r="551" spans="1:31" ht="15" customHeight="1" x14ac:dyDescent="0.25">
      <c r="A551" s="8" t="s">
        <v>3895</v>
      </c>
      <c r="B551" s="12" t="s">
        <v>3457</v>
      </c>
      <c r="C551" s="12" t="s">
        <v>35</v>
      </c>
      <c r="D551" s="13" t="s">
        <v>3587</v>
      </c>
      <c r="E551" s="12" t="s">
        <v>3531</v>
      </c>
      <c r="F551" s="12" t="s">
        <v>3459</v>
      </c>
      <c r="G551" s="12" t="s">
        <v>3460</v>
      </c>
      <c r="H551" s="12" t="s">
        <v>35</v>
      </c>
      <c r="I551" s="12" t="s">
        <v>3588</v>
      </c>
      <c r="J551" s="13" t="s">
        <v>3589</v>
      </c>
      <c r="K551" s="13" t="s">
        <v>36</v>
      </c>
      <c r="L551" s="12" t="s">
        <v>3463</v>
      </c>
      <c r="M551" s="12" t="s">
        <v>41</v>
      </c>
      <c r="N551" s="32">
        <v>4</v>
      </c>
      <c r="O551" s="28">
        <f t="shared" si="48"/>
        <v>0.2</v>
      </c>
      <c r="P551" s="17">
        <f t="shared" si="49"/>
        <v>0.2</v>
      </c>
      <c r="Q551" s="17">
        <f t="shared" si="50"/>
        <v>0</v>
      </c>
      <c r="R551" s="17">
        <f t="shared" si="51"/>
        <v>0</v>
      </c>
      <c r="S551" s="17">
        <f t="shared" si="52"/>
        <v>0.1</v>
      </c>
      <c r="T551" s="17">
        <v>0.1</v>
      </c>
      <c r="U551" s="17">
        <v>0</v>
      </c>
      <c r="V551" s="17">
        <v>0</v>
      </c>
      <c r="W551" s="17">
        <f t="shared" si="53"/>
        <v>0.1</v>
      </c>
      <c r="X551" s="17">
        <v>0.1</v>
      </c>
      <c r="Y551" s="17">
        <v>0</v>
      </c>
      <c r="Z551" s="17">
        <v>0</v>
      </c>
      <c r="AA551" s="12" t="s">
        <v>845</v>
      </c>
      <c r="AB551" s="17" t="s">
        <v>38</v>
      </c>
      <c r="AC551" s="17" t="s">
        <v>3455</v>
      </c>
      <c r="AD551" s="17" t="s">
        <v>3455</v>
      </c>
      <c r="AE551" s="15"/>
    </row>
    <row r="552" spans="1:31" ht="15" customHeight="1" x14ac:dyDescent="0.25">
      <c r="A552" s="8" t="s">
        <v>3896</v>
      </c>
      <c r="B552" s="12" t="s">
        <v>3457</v>
      </c>
      <c r="C552" s="12" t="s">
        <v>35</v>
      </c>
      <c r="D552" s="13" t="s">
        <v>3590</v>
      </c>
      <c r="E552" s="12" t="s">
        <v>3531</v>
      </c>
      <c r="F552" s="12" t="s">
        <v>3459</v>
      </c>
      <c r="G552" s="12" t="s">
        <v>3460</v>
      </c>
      <c r="H552" s="12" t="s">
        <v>35</v>
      </c>
      <c r="I552" s="12" t="s">
        <v>3591</v>
      </c>
      <c r="J552" s="13" t="s">
        <v>3592</v>
      </c>
      <c r="K552" s="13" t="s">
        <v>36</v>
      </c>
      <c r="L552" s="12" t="s">
        <v>3463</v>
      </c>
      <c r="M552" s="12" t="s">
        <v>41</v>
      </c>
      <c r="N552" s="32">
        <v>4</v>
      </c>
      <c r="O552" s="28">
        <f t="shared" si="48"/>
        <v>0.43</v>
      </c>
      <c r="P552" s="17">
        <f t="shared" si="49"/>
        <v>0.43</v>
      </c>
      <c r="Q552" s="17">
        <f t="shared" si="50"/>
        <v>0</v>
      </c>
      <c r="R552" s="17">
        <f t="shared" si="51"/>
        <v>0</v>
      </c>
      <c r="S552" s="17">
        <f t="shared" si="52"/>
        <v>0.215</v>
      </c>
      <c r="T552" s="17">
        <v>0.215</v>
      </c>
      <c r="U552" s="17">
        <v>0</v>
      </c>
      <c r="V552" s="17">
        <v>0</v>
      </c>
      <c r="W552" s="17">
        <f t="shared" si="53"/>
        <v>0.215</v>
      </c>
      <c r="X552" s="17">
        <v>0.215</v>
      </c>
      <c r="Y552" s="17">
        <v>0</v>
      </c>
      <c r="Z552" s="17">
        <v>0</v>
      </c>
      <c r="AA552" s="12" t="s">
        <v>845</v>
      </c>
      <c r="AB552" s="12" t="s">
        <v>38</v>
      </c>
      <c r="AC552" s="17" t="s">
        <v>3455</v>
      </c>
      <c r="AD552" s="17" t="s">
        <v>3455</v>
      </c>
      <c r="AE552" s="15"/>
    </row>
    <row r="553" spans="1:31" ht="15" customHeight="1" x14ac:dyDescent="0.25">
      <c r="A553" s="8" t="s">
        <v>3897</v>
      </c>
      <c r="B553" s="12" t="s">
        <v>3457</v>
      </c>
      <c r="C553" s="12" t="s">
        <v>35</v>
      </c>
      <c r="D553" s="13" t="s">
        <v>3593</v>
      </c>
      <c r="E553" s="12" t="s">
        <v>3531</v>
      </c>
      <c r="F553" s="12" t="s">
        <v>3459</v>
      </c>
      <c r="G553" s="12" t="s">
        <v>3460</v>
      </c>
      <c r="H553" s="12" t="s">
        <v>35</v>
      </c>
      <c r="I553" s="12" t="s">
        <v>3594</v>
      </c>
      <c r="J553" s="13" t="s">
        <v>3595</v>
      </c>
      <c r="K553" s="13" t="s">
        <v>36</v>
      </c>
      <c r="L553" s="12" t="s">
        <v>3463</v>
      </c>
      <c r="M553" s="12" t="s">
        <v>41</v>
      </c>
      <c r="N553" s="32">
        <v>6</v>
      </c>
      <c r="O553" s="28">
        <f t="shared" si="48"/>
        <v>0.20200000000000001</v>
      </c>
      <c r="P553" s="17">
        <f t="shared" si="49"/>
        <v>0.20200000000000001</v>
      </c>
      <c r="Q553" s="17">
        <f t="shared" si="50"/>
        <v>0</v>
      </c>
      <c r="R553" s="17">
        <f t="shared" si="51"/>
        <v>0</v>
      </c>
      <c r="S553" s="17">
        <f t="shared" si="52"/>
        <v>0.10100000000000001</v>
      </c>
      <c r="T553" s="17">
        <v>0.10100000000000001</v>
      </c>
      <c r="U553" s="17">
        <v>0</v>
      </c>
      <c r="V553" s="17">
        <v>0</v>
      </c>
      <c r="W553" s="17">
        <f t="shared" si="53"/>
        <v>0.10100000000000001</v>
      </c>
      <c r="X553" s="17">
        <v>0.10100000000000001</v>
      </c>
      <c r="Y553" s="17">
        <v>0</v>
      </c>
      <c r="Z553" s="17">
        <v>0</v>
      </c>
      <c r="AA553" s="12" t="s">
        <v>845</v>
      </c>
      <c r="AB553" s="12" t="s">
        <v>38</v>
      </c>
      <c r="AC553" s="17" t="s">
        <v>3455</v>
      </c>
      <c r="AD553" s="17" t="s">
        <v>3455</v>
      </c>
      <c r="AE553" s="15"/>
    </row>
    <row r="554" spans="1:31" ht="15" customHeight="1" x14ac:dyDescent="0.25">
      <c r="A554" s="8" t="s">
        <v>3898</v>
      </c>
      <c r="B554" s="12" t="s">
        <v>3457</v>
      </c>
      <c r="C554" s="12" t="s">
        <v>35</v>
      </c>
      <c r="D554" s="13" t="s">
        <v>3596</v>
      </c>
      <c r="E554" s="12" t="s">
        <v>3531</v>
      </c>
      <c r="F554" s="12" t="s">
        <v>3459</v>
      </c>
      <c r="G554" s="12" t="s">
        <v>3460</v>
      </c>
      <c r="H554" s="12" t="s">
        <v>35</v>
      </c>
      <c r="I554" s="12" t="s">
        <v>3597</v>
      </c>
      <c r="J554" s="13" t="s">
        <v>3598</v>
      </c>
      <c r="K554" s="13" t="s">
        <v>36</v>
      </c>
      <c r="L554" s="12" t="s">
        <v>3463</v>
      </c>
      <c r="M554" s="12" t="s">
        <v>41</v>
      </c>
      <c r="N554" s="32">
        <v>15</v>
      </c>
      <c r="O554" s="28">
        <f t="shared" si="48"/>
        <v>0.93600000000000005</v>
      </c>
      <c r="P554" s="17">
        <f t="shared" si="49"/>
        <v>0.93600000000000005</v>
      </c>
      <c r="Q554" s="17">
        <f t="shared" si="50"/>
        <v>0</v>
      </c>
      <c r="R554" s="17">
        <f t="shared" si="51"/>
        <v>0</v>
      </c>
      <c r="S554" s="17">
        <f t="shared" si="52"/>
        <v>0.46800000000000003</v>
      </c>
      <c r="T554" s="17">
        <v>0.46800000000000003</v>
      </c>
      <c r="U554" s="17">
        <v>0</v>
      </c>
      <c r="V554" s="17">
        <v>0</v>
      </c>
      <c r="W554" s="17">
        <f t="shared" si="53"/>
        <v>0.46800000000000003</v>
      </c>
      <c r="X554" s="17">
        <v>0.46800000000000003</v>
      </c>
      <c r="Y554" s="17">
        <v>0</v>
      </c>
      <c r="Z554" s="17">
        <v>0</v>
      </c>
      <c r="AA554" s="12" t="s">
        <v>845</v>
      </c>
      <c r="AB554" s="12" t="s">
        <v>38</v>
      </c>
      <c r="AC554" s="17" t="s">
        <v>3455</v>
      </c>
      <c r="AD554" s="17" t="s">
        <v>3455</v>
      </c>
      <c r="AE554" s="15"/>
    </row>
    <row r="555" spans="1:31" ht="15" customHeight="1" x14ac:dyDescent="0.25">
      <c r="A555" s="8" t="s">
        <v>3899</v>
      </c>
      <c r="B555" s="12" t="s">
        <v>3457</v>
      </c>
      <c r="C555" s="12" t="s">
        <v>35</v>
      </c>
      <c r="D555" s="13" t="s">
        <v>3599</v>
      </c>
      <c r="E555" s="12" t="s">
        <v>3531</v>
      </c>
      <c r="F555" s="12" t="s">
        <v>3459</v>
      </c>
      <c r="G555" s="12" t="s">
        <v>3460</v>
      </c>
      <c r="H555" s="12" t="s">
        <v>35</v>
      </c>
      <c r="I555" s="12" t="s">
        <v>3600</v>
      </c>
      <c r="J555" s="13" t="s">
        <v>3601</v>
      </c>
      <c r="K555" s="13" t="s">
        <v>36</v>
      </c>
      <c r="L555" s="12" t="s">
        <v>3463</v>
      </c>
      <c r="M555" s="12" t="s">
        <v>41</v>
      </c>
      <c r="N555" s="32">
        <v>4</v>
      </c>
      <c r="O555" s="28">
        <f t="shared" si="48"/>
        <v>7.5999999999999998E-2</v>
      </c>
      <c r="P555" s="17">
        <f t="shared" si="49"/>
        <v>7.5999999999999998E-2</v>
      </c>
      <c r="Q555" s="17">
        <f t="shared" si="50"/>
        <v>0</v>
      </c>
      <c r="R555" s="17">
        <f t="shared" si="51"/>
        <v>0</v>
      </c>
      <c r="S555" s="17">
        <f t="shared" si="52"/>
        <v>3.7999999999999999E-2</v>
      </c>
      <c r="T555" s="17">
        <v>3.7999999999999999E-2</v>
      </c>
      <c r="U555" s="17">
        <v>0</v>
      </c>
      <c r="V555" s="17">
        <v>0</v>
      </c>
      <c r="W555" s="17">
        <f t="shared" si="53"/>
        <v>3.7999999999999999E-2</v>
      </c>
      <c r="X555" s="17">
        <v>3.7999999999999999E-2</v>
      </c>
      <c r="Y555" s="17">
        <v>0</v>
      </c>
      <c r="Z555" s="17">
        <v>0</v>
      </c>
      <c r="AA555" s="12" t="s">
        <v>845</v>
      </c>
      <c r="AB555" s="12" t="s">
        <v>38</v>
      </c>
      <c r="AC555" s="17" t="s">
        <v>3455</v>
      </c>
      <c r="AD555" s="17" t="s">
        <v>3455</v>
      </c>
      <c r="AE555" s="15"/>
    </row>
    <row r="556" spans="1:31" ht="15" customHeight="1" x14ac:dyDescent="0.25">
      <c r="A556" s="8" t="s">
        <v>3900</v>
      </c>
      <c r="B556" s="12" t="s">
        <v>3457</v>
      </c>
      <c r="C556" s="12" t="s">
        <v>35</v>
      </c>
      <c r="D556" s="13" t="s">
        <v>3602</v>
      </c>
      <c r="E556" s="12" t="s">
        <v>3531</v>
      </c>
      <c r="F556" s="12" t="s">
        <v>3459</v>
      </c>
      <c r="G556" s="12" t="s">
        <v>3460</v>
      </c>
      <c r="H556" s="12" t="s">
        <v>35</v>
      </c>
      <c r="I556" s="12" t="s">
        <v>3603</v>
      </c>
      <c r="J556" s="13" t="s">
        <v>3604</v>
      </c>
      <c r="K556" s="13" t="s">
        <v>36</v>
      </c>
      <c r="L556" s="12" t="s">
        <v>3463</v>
      </c>
      <c r="M556" s="12" t="s">
        <v>41</v>
      </c>
      <c r="N556" s="32">
        <v>4</v>
      </c>
      <c r="O556" s="28">
        <f t="shared" si="48"/>
        <v>0.254</v>
      </c>
      <c r="P556" s="17">
        <f t="shared" si="49"/>
        <v>0.254</v>
      </c>
      <c r="Q556" s="17">
        <f t="shared" si="50"/>
        <v>0</v>
      </c>
      <c r="R556" s="17">
        <f t="shared" si="51"/>
        <v>0</v>
      </c>
      <c r="S556" s="17">
        <f t="shared" si="52"/>
        <v>0.127</v>
      </c>
      <c r="T556" s="17">
        <v>0.127</v>
      </c>
      <c r="U556" s="17">
        <v>0</v>
      </c>
      <c r="V556" s="17">
        <v>0</v>
      </c>
      <c r="W556" s="17">
        <f t="shared" si="53"/>
        <v>0.127</v>
      </c>
      <c r="X556" s="17">
        <v>0.127</v>
      </c>
      <c r="Y556" s="17">
        <v>0</v>
      </c>
      <c r="Z556" s="17">
        <v>0</v>
      </c>
      <c r="AA556" s="12" t="s">
        <v>845</v>
      </c>
      <c r="AB556" s="12" t="s">
        <v>38</v>
      </c>
      <c r="AC556" s="17" t="s">
        <v>3455</v>
      </c>
      <c r="AD556" s="17" t="s">
        <v>3455</v>
      </c>
      <c r="AE556" s="15"/>
    </row>
    <row r="557" spans="1:31" ht="15" customHeight="1" x14ac:dyDescent="0.25">
      <c r="A557" s="8" t="s">
        <v>3901</v>
      </c>
      <c r="B557" s="12" t="s">
        <v>3457</v>
      </c>
      <c r="C557" s="12" t="s">
        <v>35</v>
      </c>
      <c r="D557" s="13" t="s">
        <v>3605</v>
      </c>
      <c r="E557" s="12" t="s">
        <v>3606</v>
      </c>
      <c r="F557" s="12" t="s">
        <v>3459</v>
      </c>
      <c r="G557" s="12" t="s">
        <v>3460</v>
      </c>
      <c r="H557" s="12" t="s">
        <v>35</v>
      </c>
      <c r="I557" s="12" t="s">
        <v>3607</v>
      </c>
      <c r="J557" s="13" t="s">
        <v>3608</v>
      </c>
      <c r="K557" s="13" t="s">
        <v>36</v>
      </c>
      <c r="L557" s="12" t="s">
        <v>3463</v>
      </c>
      <c r="M557" s="12" t="s">
        <v>41</v>
      </c>
      <c r="N557" s="32">
        <v>2</v>
      </c>
      <c r="O557" s="28">
        <f t="shared" si="48"/>
        <v>2.5999999999999999E-2</v>
      </c>
      <c r="P557" s="17">
        <f t="shared" si="49"/>
        <v>2.5999999999999999E-2</v>
      </c>
      <c r="Q557" s="17">
        <f t="shared" si="50"/>
        <v>0</v>
      </c>
      <c r="R557" s="17">
        <f t="shared" si="51"/>
        <v>0</v>
      </c>
      <c r="S557" s="17">
        <f t="shared" si="52"/>
        <v>1.2999999999999999E-2</v>
      </c>
      <c r="T557" s="17">
        <v>1.2999999999999999E-2</v>
      </c>
      <c r="U557" s="17">
        <v>0</v>
      </c>
      <c r="V557" s="17">
        <v>0</v>
      </c>
      <c r="W557" s="17">
        <f t="shared" si="53"/>
        <v>1.2999999999999999E-2</v>
      </c>
      <c r="X557" s="17">
        <v>1.2999999999999999E-2</v>
      </c>
      <c r="Y557" s="17">
        <v>0</v>
      </c>
      <c r="Z557" s="17">
        <v>0</v>
      </c>
      <c r="AA557" s="12" t="s">
        <v>845</v>
      </c>
      <c r="AB557" s="12" t="s">
        <v>38</v>
      </c>
      <c r="AC557" s="17" t="s">
        <v>3455</v>
      </c>
      <c r="AD557" s="17" t="s">
        <v>3455</v>
      </c>
      <c r="AE557" s="15"/>
    </row>
    <row r="558" spans="1:31" ht="15" customHeight="1" x14ac:dyDescent="0.25">
      <c r="A558" s="8" t="s">
        <v>3902</v>
      </c>
      <c r="B558" s="12" t="s">
        <v>3457</v>
      </c>
      <c r="C558" s="12" t="s">
        <v>35</v>
      </c>
      <c r="D558" s="13" t="s">
        <v>35</v>
      </c>
      <c r="E558" s="12" t="s">
        <v>3606</v>
      </c>
      <c r="F558" s="12" t="s">
        <v>3459</v>
      </c>
      <c r="G558" s="12" t="s">
        <v>3460</v>
      </c>
      <c r="H558" s="12" t="s">
        <v>35</v>
      </c>
      <c r="I558" s="12" t="s">
        <v>3609</v>
      </c>
      <c r="J558" s="13" t="s">
        <v>3610</v>
      </c>
      <c r="K558" s="13" t="s">
        <v>36</v>
      </c>
      <c r="L558" s="12" t="s">
        <v>3463</v>
      </c>
      <c r="M558" s="12" t="s">
        <v>41</v>
      </c>
      <c r="N558" s="32">
        <v>6</v>
      </c>
      <c r="O558" s="28">
        <f t="shared" si="48"/>
        <v>0.50600000000000001</v>
      </c>
      <c r="P558" s="17">
        <f t="shared" si="49"/>
        <v>0.50600000000000001</v>
      </c>
      <c r="Q558" s="17">
        <f t="shared" si="50"/>
        <v>0</v>
      </c>
      <c r="R558" s="17">
        <f t="shared" si="51"/>
        <v>0</v>
      </c>
      <c r="S558" s="17">
        <f t="shared" si="52"/>
        <v>0.253</v>
      </c>
      <c r="T558" s="17">
        <v>0.253</v>
      </c>
      <c r="U558" s="17">
        <v>0</v>
      </c>
      <c r="V558" s="17">
        <v>0</v>
      </c>
      <c r="W558" s="17">
        <f t="shared" si="53"/>
        <v>0.253</v>
      </c>
      <c r="X558" s="17">
        <v>0.253</v>
      </c>
      <c r="Y558" s="17">
        <v>0</v>
      </c>
      <c r="Z558" s="17">
        <v>0</v>
      </c>
      <c r="AA558" s="12" t="s">
        <v>845</v>
      </c>
      <c r="AB558" s="12" t="s">
        <v>38</v>
      </c>
      <c r="AC558" s="17" t="s">
        <v>3455</v>
      </c>
      <c r="AD558" s="17" t="s">
        <v>3455</v>
      </c>
      <c r="AE558" s="15"/>
    </row>
    <row r="559" spans="1:31" ht="15" customHeight="1" x14ac:dyDescent="0.25">
      <c r="A559" s="8" t="s">
        <v>3903</v>
      </c>
      <c r="B559" s="12" t="s">
        <v>3457</v>
      </c>
      <c r="C559" s="12" t="s">
        <v>35</v>
      </c>
      <c r="D559" s="13" t="s">
        <v>35</v>
      </c>
      <c r="E559" s="12" t="s">
        <v>3606</v>
      </c>
      <c r="F559" s="12" t="s">
        <v>3459</v>
      </c>
      <c r="G559" s="12" t="s">
        <v>3460</v>
      </c>
      <c r="H559" s="12" t="s">
        <v>35</v>
      </c>
      <c r="I559" s="12" t="s">
        <v>3611</v>
      </c>
      <c r="J559" s="13" t="s">
        <v>3612</v>
      </c>
      <c r="K559" s="13" t="s">
        <v>36</v>
      </c>
      <c r="L559" s="12" t="s">
        <v>3463</v>
      </c>
      <c r="M559" s="12" t="s">
        <v>41</v>
      </c>
      <c r="N559" s="32">
        <v>6</v>
      </c>
      <c r="O559" s="28">
        <f t="shared" si="48"/>
        <v>2.5999999999999999E-2</v>
      </c>
      <c r="P559" s="17">
        <f t="shared" si="49"/>
        <v>2.5999999999999999E-2</v>
      </c>
      <c r="Q559" s="17">
        <f t="shared" si="50"/>
        <v>0</v>
      </c>
      <c r="R559" s="17">
        <f t="shared" si="51"/>
        <v>0</v>
      </c>
      <c r="S559" s="17">
        <f t="shared" si="52"/>
        <v>1.2999999999999999E-2</v>
      </c>
      <c r="T559" s="17">
        <v>1.2999999999999999E-2</v>
      </c>
      <c r="U559" s="17">
        <v>0</v>
      </c>
      <c r="V559" s="17">
        <v>0</v>
      </c>
      <c r="W559" s="17">
        <f t="shared" si="53"/>
        <v>1.2999999999999999E-2</v>
      </c>
      <c r="X559" s="17">
        <v>1.2999999999999999E-2</v>
      </c>
      <c r="Y559" s="17">
        <v>0</v>
      </c>
      <c r="Z559" s="17">
        <v>0</v>
      </c>
      <c r="AA559" s="12" t="s">
        <v>845</v>
      </c>
      <c r="AB559" s="12" t="s">
        <v>38</v>
      </c>
      <c r="AC559" s="17" t="s">
        <v>3455</v>
      </c>
      <c r="AD559" s="17" t="s">
        <v>3455</v>
      </c>
      <c r="AE559" s="15"/>
    </row>
    <row r="560" spans="1:31" ht="15" customHeight="1" x14ac:dyDescent="0.25">
      <c r="A560" s="8" t="s">
        <v>3904</v>
      </c>
      <c r="B560" s="12" t="s">
        <v>3457</v>
      </c>
      <c r="C560" s="12" t="s">
        <v>35</v>
      </c>
      <c r="D560" s="13" t="s">
        <v>35</v>
      </c>
      <c r="E560" s="12" t="s">
        <v>3606</v>
      </c>
      <c r="F560" s="12" t="s">
        <v>3459</v>
      </c>
      <c r="G560" s="12" t="s">
        <v>3460</v>
      </c>
      <c r="H560" s="12" t="s">
        <v>35</v>
      </c>
      <c r="I560" s="12" t="s">
        <v>3613</v>
      </c>
      <c r="J560" s="13" t="s">
        <v>3614</v>
      </c>
      <c r="K560" s="13" t="s">
        <v>36</v>
      </c>
      <c r="L560" s="12" t="s">
        <v>3463</v>
      </c>
      <c r="M560" s="12" t="s">
        <v>41</v>
      </c>
      <c r="N560" s="32">
        <v>6</v>
      </c>
      <c r="O560" s="28">
        <f t="shared" si="48"/>
        <v>0.2</v>
      </c>
      <c r="P560" s="17">
        <f t="shared" si="49"/>
        <v>0.2</v>
      </c>
      <c r="Q560" s="17">
        <f t="shared" si="50"/>
        <v>0</v>
      </c>
      <c r="R560" s="17">
        <f t="shared" si="51"/>
        <v>0</v>
      </c>
      <c r="S560" s="17">
        <f t="shared" si="52"/>
        <v>0.1</v>
      </c>
      <c r="T560" s="17">
        <v>0.1</v>
      </c>
      <c r="U560" s="17">
        <v>0</v>
      </c>
      <c r="V560" s="17">
        <v>0</v>
      </c>
      <c r="W560" s="17">
        <f t="shared" si="53"/>
        <v>0.1</v>
      </c>
      <c r="X560" s="17">
        <v>0.1</v>
      </c>
      <c r="Y560" s="17">
        <v>0</v>
      </c>
      <c r="Z560" s="17">
        <v>0</v>
      </c>
      <c r="AA560" s="12" t="s">
        <v>845</v>
      </c>
      <c r="AB560" s="12" t="s">
        <v>38</v>
      </c>
      <c r="AC560" s="17" t="s">
        <v>3455</v>
      </c>
      <c r="AD560" s="17" t="s">
        <v>3455</v>
      </c>
      <c r="AE560" s="15"/>
    </row>
    <row r="561" spans="1:31" ht="15" customHeight="1" x14ac:dyDescent="0.25">
      <c r="A561" s="8" t="s">
        <v>3905</v>
      </c>
      <c r="B561" s="12" t="s">
        <v>3457</v>
      </c>
      <c r="C561" s="12" t="s">
        <v>35</v>
      </c>
      <c r="D561" s="13" t="s">
        <v>35</v>
      </c>
      <c r="E561" s="12" t="s">
        <v>3606</v>
      </c>
      <c r="F561" s="12" t="s">
        <v>3459</v>
      </c>
      <c r="G561" s="12" t="s">
        <v>3460</v>
      </c>
      <c r="H561" s="12" t="s">
        <v>35</v>
      </c>
      <c r="I561" s="12" t="s">
        <v>3615</v>
      </c>
      <c r="J561" s="13" t="s">
        <v>3616</v>
      </c>
      <c r="K561" s="13" t="s">
        <v>36</v>
      </c>
      <c r="L561" s="12" t="s">
        <v>3463</v>
      </c>
      <c r="M561" s="12" t="s">
        <v>41</v>
      </c>
      <c r="N561" s="32">
        <v>6</v>
      </c>
      <c r="O561" s="28">
        <f t="shared" si="48"/>
        <v>0.60599999999999998</v>
      </c>
      <c r="P561" s="17">
        <f t="shared" si="49"/>
        <v>0.60599999999999998</v>
      </c>
      <c r="Q561" s="17">
        <f t="shared" si="50"/>
        <v>0</v>
      </c>
      <c r="R561" s="17">
        <f t="shared" si="51"/>
        <v>0</v>
      </c>
      <c r="S561" s="17">
        <f t="shared" si="52"/>
        <v>0.30299999999999999</v>
      </c>
      <c r="T561" s="17">
        <v>0.30299999999999999</v>
      </c>
      <c r="U561" s="17">
        <v>0</v>
      </c>
      <c r="V561" s="17">
        <v>0</v>
      </c>
      <c r="W561" s="17">
        <f t="shared" si="53"/>
        <v>0.30299999999999999</v>
      </c>
      <c r="X561" s="17">
        <v>0.30299999999999999</v>
      </c>
      <c r="Y561" s="17">
        <v>0</v>
      </c>
      <c r="Z561" s="17">
        <v>0</v>
      </c>
      <c r="AA561" s="12" t="s">
        <v>845</v>
      </c>
      <c r="AB561" s="12" t="s">
        <v>38</v>
      </c>
      <c r="AC561" s="17" t="s">
        <v>3455</v>
      </c>
      <c r="AD561" s="17" t="s">
        <v>3455</v>
      </c>
      <c r="AE561" s="15"/>
    </row>
    <row r="562" spans="1:31" ht="15" customHeight="1" x14ac:dyDescent="0.25">
      <c r="A562" s="8" t="s">
        <v>3906</v>
      </c>
      <c r="B562" s="12" t="s">
        <v>3457</v>
      </c>
      <c r="C562" s="12" t="s">
        <v>35</v>
      </c>
      <c r="D562" s="13" t="s">
        <v>35</v>
      </c>
      <c r="E562" s="12" t="s">
        <v>3606</v>
      </c>
      <c r="F562" s="12" t="s">
        <v>3459</v>
      </c>
      <c r="G562" s="12" t="s">
        <v>3460</v>
      </c>
      <c r="H562" s="12" t="s">
        <v>35</v>
      </c>
      <c r="I562" s="12" t="s">
        <v>3617</v>
      </c>
      <c r="J562" s="13" t="s">
        <v>3618</v>
      </c>
      <c r="K562" s="13" t="s">
        <v>36</v>
      </c>
      <c r="L562" s="12" t="s">
        <v>3463</v>
      </c>
      <c r="M562" s="12" t="s">
        <v>41</v>
      </c>
      <c r="N562" s="32">
        <v>20</v>
      </c>
      <c r="O562" s="28">
        <f t="shared" si="48"/>
        <v>26.242000000000001</v>
      </c>
      <c r="P562" s="17">
        <f t="shared" si="49"/>
        <v>26.242000000000001</v>
      </c>
      <c r="Q562" s="17">
        <f t="shared" si="50"/>
        <v>0</v>
      </c>
      <c r="R562" s="17">
        <f t="shared" si="51"/>
        <v>0</v>
      </c>
      <c r="S562" s="17">
        <f t="shared" si="52"/>
        <v>13.121</v>
      </c>
      <c r="T562" s="17">
        <v>13.121</v>
      </c>
      <c r="U562" s="17">
        <v>0</v>
      </c>
      <c r="V562" s="17">
        <v>0</v>
      </c>
      <c r="W562" s="17">
        <f t="shared" si="53"/>
        <v>13.121</v>
      </c>
      <c r="X562" s="17">
        <v>13.121</v>
      </c>
      <c r="Y562" s="17">
        <v>0</v>
      </c>
      <c r="Z562" s="17">
        <v>0</v>
      </c>
      <c r="AA562" s="12" t="s">
        <v>845</v>
      </c>
      <c r="AB562" s="12" t="s">
        <v>38</v>
      </c>
      <c r="AC562" s="17" t="s">
        <v>3455</v>
      </c>
      <c r="AD562" s="17" t="s">
        <v>3455</v>
      </c>
      <c r="AE562" s="15"/>
    </row>
    <row r="563" spans="1:31" ht="15" customHeight="1" x14ac:dyDescent="0.25">
      <c r="A563" s="8" t="s">
        <v>3907</v>
      </c>
      <c r="B563" s="12" t="s">
        <v>3457</v>
      </c>
      <c r="C563" s="12" t="s">
        <v>35</v>
      </c>
      <c r="D563" s="13" t="s">
        <v>35</v>
      </c>
      <c r="E563" s="12" t="s">
        <v>3619</v>
      </c>
      <c r="F563" s="12" t="s">
        <v>3459</v>
      </c>
      <c r="G563" s="12" t="s">
        <v>3460</v>
      </c>
      <c r="H563" s="12" t="s">
        <v>35</v>
      </c>
      <c r="I563" s="12" t="s">
        <v>3620</v>
      </c>
      <c r="J563" s="13" t="s">
        <v>3621</v>
      </c>
      <c r="K563" s="13" t="s">
        <v>36</v>
      </c>
      <c r="L563" s="12" t="s">
        <v>3463</v>
      </c>
      <c r="M563" s="12" t="s">
        <v>41</v>
      </c>
      <c r="N563" s="32">
        <v>20</v>
      </c>
      <c r="O563" s="28">
        <f t="shared" si="48"/>
        <v>3.7919999999999998</v>
      </c>
      <c r="P563" s="17">
        <f t="shared" si="49"/>
        <v>3.7919999999999998</v>
      </c>
      <c r="Q563" s="17">
        <f t="shared" si="50"/>
        <v>0</v>
      </c>
      <c r="R563" s="17">
        <f t="shared" si="51"/>
        <v>0</v>
      </c>
      <c r="S563" s="17">
        <f t="shared" si="52"/>
        <v>1.8959999999999999</v>
      </c>
      <c r="T563" s="17">
        <v>1.8959999999999999</v>
      </c>
      <c r="U563" s="17">
        <v>0</v>
      </c>
      <c r="V563" s="17">
        <v>0</v>
      </c>
      <c r="W563" s="17">
        <f t="shared" si="53"/>
        <v>1.8959999999999999</v>
      </c>
      <c r="X563" s="17">
        <v>1.8959999999999999</v>
      </c>
      <c r="Y563" s="17">
        <v>0</v>
      </c>
      <c r="Z563" s="17">
        <v>0</v>
      </c>
      <c r="AA563" s="12" t="s">
        <v>845</v>
      </c>
      <c r="AB563" s="12" t="s">
        <v>38</v>
      </c>
      <c r="AC563" s="17" t="s">
        <v>3455</v>
      </c>
      <c r="AD563" s="17" t="s">
        <v>3455</v>
      </c>
      <c r="AE563" s="15"/>
    </row>
    <row r="564" spans="1:31" ht="15" customHeight="1" x14ac:dyDescent="0.25">
      <c r="A564" s="8" t="s">
        <v>3908</v>
      </c>
      <c r="B564" s="12" t="s">
        <v>3457</v>
      </c>
      <c r="C564" s="12" t="s">
        <v>35</v>
      </c>
      <c r="D564" s="13" t="s">
        <v>35</v>
      </c>
      <c r="E564" s="12" t="s">
        <v>3619</v>
      </c>
      <c r="F564" s="12" t="s">
        <v>3459</v>
      </c>
      <c r="G564" s="12" t="s">
        <v>3460</v>
      </c>
      <c r="H564" s="12" t="s">
        <v>35</v>
      </c>
      <c r="I564" s="12" t="s">
        <v>3622</v>
      </c>
      <c r="J564" s="13" t="s">
        <v>3623</v>
      </c>
      <c r="K564" s="13" t="s">
        <v>36</v>
      </c>
      <c r="L564" s="12" t="s">
        <v>3463</v>
      </c>
      <c r="M564" s="12" t="s">
        <v>41</v>
      </c>
      <c r="N564" s="32">
        <v>15</v>
      </c>
      <c r="O564" s="28">
        <f t="shared" si="48"/>
        <v>9.81</v>
      </c>
      <c r="P564" s="17">
        <f t="shared" si="49"/>
        <v>9.81</v>
      </c>
      <c r="Q564" s="17">
        <f t="shared" si="50"/>
        <v>0</v>
      </c>
      <c r="R564" s="17">
        <f t="shared" si="51"/>
        <v>0</v>
      </c>
      <c r="S564" s="17">
        <f t="shared" si="52"/>
        <v>4.9050000000000002</v>
      </c>
      <c r="T564" s="17">
        <v>4.9050000000000002</v>
      </c>
      <c r="U564" s="17">
        <v>0</v>
      </c>
      <c r="V564" s="17">
        <v>0</v>
      </c>
      <c r="W564" s="17">
        <f t="shared" si="53"/>
        <v>4.9050000000000002</v>
      </c>
      <c r="X564" s="17">
        <v>4.9050000000000002</v>
      </c>
      <c r="Y564" s="17">
        <v>0</v>
      </c>
      <c r="Z564" s="17">
        <v>0</v>
      </c>
      <c r="AA564" s="12" t="s">
        <v>845</v>
      </c>
      <c r="AB564" s="12" t="s">
        <v>38</v>
      </c>
      <c r="AC564" s="17" t="s">
        <v>3455</v>
      </c>
      <c r="AD564" s="17" t="s">
        <v>3455</v>
      </c>
      <c r="AE564" s="15"/>
    </row>
    <row r="565" spans="1:31" ht="15" customHeight="1" x14ac:dyDescent="0.25">
      <c r="A565" s="8" t="s">
        <v>3909</v>
      </c>
      <c r="B565" s="12" t="s">
        <v>3457</v>
      </c>
      <c r="C565" s="12" t="s">
        <v>35</v>
      </c>
      <c r="D565" s="13" t="s">
        <v>3624</v>
      </c>
      <c r="E565" s="12" t="s">
        <v>3619</v>
      </c>
      <c r="F565" s="12" t="s">
        <v>3459</v>
      </c>
      <c r="G565" s="12" t="s">
        <v>3460</v>
      </c>
      <c r="H565" s="12" t="s">
        <v>35</v>
      </c>
      <c r="I565" s="12" t="s">
        <v>3625</v>
      </c>
      <c r="J565" s="13" t="s">
        <v>3626</v>
      </c>
      <c r="K565" s="13" t="s">
        <v>36</v>
      </c>
      <c r="L565" s="12" t="s">
        <v>3463</v>
      </c>
      <c r="M565" s="12" t="s">
        <v>41</v>
      </c>
      <c r="N565" s="32">
        <v>6</v>
      </c>
      <c r="O565" s="28">
        <f t="shared" si="48"/>
        <v>0.10199999999999999</v>
      </c>
      <c r="P565" s="17">
        <f t="shared" si="49"/>
        <v>0.10199999999999999</v>
      </c>
      <c r="Q565" s="17">
        <f t="shared" si="50"/>
        <v>0</v>
      </c>
      <c r="R565" s="17">
        <f t="shared" si="51"/>
        <v>0</v>
      </c>
      <c r="S565" s="17">
        <f t="shared" si="52"/>
        <v>5.0999999999999997E-2</v>
      </c>
      <c r="T565" s="17">
        <v>5.0999999999999997E-2</v>
      </c>
      <c r="U565" s="17">
        <v>0</v>
      </c>
      <c r="V565" s="17">
        <v>0</v>
      </c>
      <c r="W565" s="17">
        <f t="shared" si="53"/>
        <v>5.0999999999999997E-2</v>
      </c>
      <c r="X565" s="17">
        <v>5.0999999999999997E-2</v>
      </c>
      <c r="Y565" s="17">
        <v>0</v>
      </c>
      <c r="Z565" s="17">
        <v>0</v>
      </c>
      <c r="AA565" s="12" t="s">
        <v>845</v>
      </c>
      <c r="AB565" s="12" t="s">
        <v>38</v>
      </c>
      <c r="AC565" s="17" t="s">
        <v>3455</v>
      </c>
      <c r="AD565" s="17" t="s">
        <v>3455</v>
      </c>
      <c r="AE565" s="15"/>
    </row>
    <row r="566" spans="1:31" ht="15" customHeight="1" x14ac:dyDescent="0.25">
      <c r="A566" s="8" t="s">
        <v>3910</v>
      </c>
      <c r="B566" s="12" t="s">
        <v>3457</v>
      </c>
      <c r="C566" s="12" t="s">
        <v>35</v>
      </c>
      <c r="D566" s="13">
        <v>3</v>
      </c>
      <c r="E566" s="12" t="s">
        <v>3627</v>
      </c>
      <c r="F566" s="12" t="s">
        <v>3459</v>
      </c>
      <c r="G566" s="12" t="s">
        <v>3460</v>
      </c>
      <c r="H566" s="12" t="s">
        <v>35</v>
      </c>
      <c r="I566" s="12" t="s">
        <v>3628</v>
      </c>
      <c r="J566" s="13" t="s">
        <v>3629</v>
      </c>
      <c r="K566" s="13" t="s">
        <v>36</v>
      </c>
      <c r="L566" s="12" t="s">
        <v>3463</v>
      </c>
      <c r="M566" s="12" t="s">
        <v>41</v>
      </c>
      <c r="N566" s="32">
        <v>20</v>
      </c>
      <c r="O566" s="28">
        <f t="shared" si="48"/>
        <v>1.24</v>
      </c>
      <c r="P566" s="17">
        <f t="shared" si="49"/>
        <v>1.24</v>
      </c>
      <c r="Q566" s="17">
        <f t="shared" si="50"/>
        <v>0</v>
      </c>
      <c r="R566" s="17">
        <f t="shared" si="51"/>
        <v>0</v>
      </c>
      <c r="S566" s="17">
        <f t="shared" si="52"/>
        <v>0.62</v>
      </c>
      <c r="T566" s="17">
        <v>0.62</v>
      </c>
      <c r="U566" s="17">
        <v>0</v>
      </c>
      <c r="V566" s="17">
        <v>0</v>
      </c>
      <c r="W566" s="17">
        <f t="shared" si="53"/>
        <v>0.62</v>
      </c>
      <c r="X566" s="17">
        <v>0.62</v>
      </c>
      <c r="Y566" s="17">
        <v>0</v>
      </c>
      <c r="Z566" s="17">
        <v>0</v>
      </c>
      <c r="AA566" s="12" t="s">
        <v>845</v>
      </c>
      <c r="AB566" s="12" t="s">
        <v>38</v>
      </c>
      <c r="AC566" s="17" t="s">
        <v>3455</v>
      </c>
      <c r="AD566" s="17" t="s">
        <v>3455</v>
      </c>
      <c r="AE566" s="15"/>
    </row>
    <row r="567" spans="1:31" ht="15" customHeight="1" x14ac:dyDescent="0.25">
      <c r="A567" s="8" t="s">
        <v>3911</v>
      </c>
      <c r="B567" s="12" t="s">
        <v>3457</v>
      </c>
      <c r="C567" s="12" t="s">
        <v>35</v>
      </c>
      <c r="D567" s="13" t="s">
        <v>35</v>
      </c>
      <c r="E567" s="12" t="s">
        <v>3630</v>
      </c>
      <c r="F567" s="12" t="s">
        <v>3459</v>
      </c>
      <c r="G567" s="12" t="s">
        <v>3460</v>
      </c>
      <c r="H567" s="12" t="s">
        <v>35</v>
      </c>
      <c r="I567" s="12" t="s">
        <v>3631</v>
      </c>
      <c r="J567" s="13" t="s">
        <v>3632</v>
      </c>
      <c r="K567" s="13" t="s">
        <v>36</v>
      </c>
      <c r="L567" s="12" t="s">
        <v>3463</v>
      </c>
      <c r="M567" s="12" t="s">
        <v>41</v>
      </c>
      <c r="N567" s="32">
        <v>25</v>
      </c>
      <c r="O567" s="28">
        <f t="shared" si="48"/>
        <v>9.532</v>
      </c>
      <c r="P567" s="17">
        <f t="shared" si="49"/>
        <v>9.532</v>
      </c>
      <c r="Q567" s="17">
        <f t="shared" si="50"/>
        <v>0</v>
      </c>
      <c r="R567" s="17">
        <f t="shared" si="51"/>
        <v>0</v>
      </c>
      <c r="S567" s="17">
        <f t="shared" si="52"/>
        <v>4.766</v>
      </c>
      <c r="T567" s="17">
        <v>4.766</v>
      </c>
      <c r="U567" s="17">
        <v>0</v>
      </c>
      <c r="V567" s="17">
        <v>0</v>
      </c>
      <c r="W567" s="17">
        <f t="shared" si="53"/>
        <v>4.766</v>
      </c>
      <c r="X567" s="17">
        <v>4.766</v>
      </c>
      <c r="Y567" s="17">
        <v>0</v>
      </c>
      <c r="Z567" s="17">
        <v>0</v>
      </c>
      <c r="AA567" s="12" t="s">
        <v>845</v>
      </c>
      <c r="AB567" s="12" t="s">
        <v>38</v>
      </c>
      <c r="AC567" s="17" t="s">
        <v>3455</v>
      </c>
      <c r="AD567" s="17" t="s">
        <v>3455</v>
      </c>
      <c r="AE567" s="15"/>
    </row>
    <row r="568" spans="1:31" ht="15" customHeight="1" x14ac:dyDescent="0.25">
      <c r="A568" s="8" t="s">
        <v>3912</v>
      </c>
      <c r="B568" s="12" t="s">
        <v>3457</v>
      </c>
      <c r="C568" s="12" t="s">
        <v>35</v>
      </c>
      <c r="D568" s="13" t="s">
        <v>35</v>
      </c>
      <c r="E568" s="12" t="s">
        <v>3630</v>
      </c>
      <c r="F568" s="12" t="s">
        <v>3459</v>
      </c>
      <c r="G568" s="12" t="s">
        <v>3460</v>
      </c>
      <c r="H568" s="12" t="s">
        <v>35</v>
      </c>
      <c r="I568" s="12" t="s">
        <v>3633</v>
      </c>
      <c r="J568" s="13" t="s">
        <v>3634</v>
      </c>
      <c r="K568" s="13" t="s">
        <v>36</v>
      </c>
      <c r="L568" s="12" t="s">
        <v>3463</v>
      </c>
      <c r="M568" s="12" t="s">
        <v>41</v>
      </c>
      <c r="N568" s="32">
        <v>25</v>
      </c>
      <c r="O568" s="28">
        <f t="shared" si="48"/>
        <v>0.40400000000000003</v>
      </c>
      <c r="P568" s="17">
        <f t="shared" si="49"/>
        <v>0.40400000000000003</v>
      </c>
      <c r="Q568" s="17">
        <f t="shared" si="50"/>
        <v>0</v>
      </c>
      <c r="R568" s="17">
        <f t="shared" si="51"/>
        <v>0</v>
      </c>
      <c r="S568" s="17">
        <f t="shared" si="52"/>
        <v>0.20200000000000001</v>
      </c>
      <c r="T568" s="17">
        <v>0.20200000000000001</v>
      </c>
      <c r="U568" s="17">
        <v>0</v>
      </c>
      <c r="V568" s="17">
        <v>0</v>
      </c>
      <c r="W568" s="17">
        <f t="shared" si="53"/>
        <v>0.20200000000000001</v>
      </c>
      <c r="X568" s="17">
        <v>0.20200000000000001</v>
      </c>
      <c r="Y568" s="17">
        <v>0</v>
      </c>
      <c r="Z568" s="17">
        <v>0</v>
      </c>
      <c r="AA568" s="12" t="s">
        <v>845</v>
      </c>
      <c r="AB568" s="12" t="s">
        <v>38</v>
      </c>
      <c r="AC568" s="17" t="s">
        <v>3455</v>
      </c>
      <c r="AD568" s="17" t="s">
        <v>3455</v>
      </c>
      <c r="AE568" s="15"/>
    </row>
    <row r="569" spans="1:31" ht="15" customHeight="1" x14ac:dyDescent="0.25">
      <c r="A569" s="8" t="s">
        <v>3913</v>
      </c>
      <c r="B569" s="12" t="s">
        <v>3457</v>
      </c>
      <c r="C569" s="12" t="s">
        <v>35</v>
      </c>
      <c r="D569" s="13" t="s">
        <v>35</v>
      </c>
      <c r="E569" s="12" t="s">
        <v>3630</v>
      </c>
      <c r="F569" s="12" t="s">
        <v>3459</v>
      </c>
      <c r="G569" s="12" t="s">
        <v>3460</v>
      </c>
      <c r="H569" s="12" t="s">
        <v>35</v>
      </c>
      <c r="I569" s="12" t="s">
        <v>3635</v>
      </c>
      <c r="J569" s="13" t="s">
        <v>3636</v>
      </c>
      <c r="K569" s="13" t="s">
        <v>36</v>
      </c>
      <c r="L569" s="12" t="s">
        <v>3463</v>
      </c>
      <c r="M569" s="12" t="s">
        <v>41</v>
      </c>
      <c r="N569" s="32">
        <v>25</v>
      </c>
      <c r="O569" s="28">
        <f t="shared" si="48"/>
        <v>2.4279999999999999</v>
      </c>
      <c r="P569" s="17">
        <f t="shared" si="49"/>
        <v>2.4279999999999999</v>
      </c>
      <c r="Q569" s="17">
        <f t="shared" si="50"/>
        <v>0</v>
      </c>
      <c r="R569" s="17">
        <f t="shared" si="51"/>
        <v>0</v>
      </c>
      <c r="S569" s="17">
        <f t="shared" si="52"/>
        <v>1.214</v>
      </c>
      <c r="T569" s="17">
        <v>1.214</v>
      </c>
      <c r="U569" s="17">
        <v>0</v>
      </c>
      <c r="V569" s="17">
        <v>0</v>
      </c>
      <c r="W569" s="17">
        <f t="shared" si="53"/>
        <v>1.214</v>
      </c>
      <c r="X569" s="17">
        <v>1.214</v>
      </c>
      <c r="Y569" s="17">
        <v>0</v>
      </c>
      <c r="Z569" s="17">
        <v>0</v>
      </c>
      <c r="AA569" s="12" t="s">
        <v>845</v>
      </c>
      <c r="AB569" s="12" t="s">
        <v>38</v>
      </c>
      <c r="AC569" s="17" t="s">
        <v>3455</v>
      </c>
      <c r="AD569" s="17" t="s">
        <v>3455</v>
      </c>
      <c r="AE569" s="15"/>
    </row>
    <row r="570" spans="1:31" ht="15" customHeight="1" x14ac:dyDescent="0.25">
      <c r="A570" s="8" t="s">
        <v>3914</v>
      </c>
      <c r="B570" s="12" t="s">
        <v>3457</v>
      </c>
      <c r="C570" s="12" t="s">
        <v>35</v>
      </c>
      <c r="D570" s="13" t="s">
        <v>3637</v>
      </c>
      <c r="E570" s="12" t="s">
        <v>3638</v>
      </c>
      <c r="F570" s="12" t="s">
        <v>3459</v>
      </c>
      <c r="G570" s="12" t="s">
        <v>3460</v>
      </c>
      <c r="H570" s="12" t="s">
        <v>35</v>
      </c>
      <c r="I570" s="12" t="s">
        <v>3639</v>
      </c>
      <c r="J570" s="13" t="s">
        <v>3640</v>
      </c>
      <c r="K570" s="13" t="s">
        <v>36</v>
      </c>
      <c r="L570" s="12" t="s">
        <v>3463</v>
      </c>
      <c r="M570" s="12" t="s">
        <v>41</v>
      </c>
      <c r="N570" s="32">
        <v>10</v>
      </c>
      <c r="O570" s="28">
        <f t="shared" si="48"/>
        <v>2.4540000000000002</v>
      </c>
      <c r="P570" s="17">
        <f t="shared" si="49"/>
        <v>2.4540000000000002</v>
      </c>
      <c r="Q570" s="17">
        <f t="shared" si="50"/>
        <v>0</v>
      </c>
      <c r="R570" s="17">
        <f t="shared" si="51"/>
        <v>0</v>
      </c>
      <c r="S570" s="17">
        <f t="shared" si="52"/>
        <v>1.2270000000000001</v>
      </c>
      <c r="T570" s="17">
        <v>1.2270000000000001</v>
      </c>
      <c r="U570" s="17">
        <v>0</v>
      </c>
      <c r="V570" s="17">
        <v>0</v>
      </c>
      <c r="W570" s="17">
        <f t="shared" si="53"/>
        <v>1.2270000000000001</v>
      </c>
      <c r="X570" s="17">
        <v>1.2270000000000001</v>
      </c>
      <c r="Y570" s="17">
        <v>0</v>
      </c>
      <c r="Z570" s="17">
        <v>0</v>
      </c>
      <c r="AA570" s="12" t="s">
        <v>845</v>
      </c>
      <c r="AB570" s="12" t="s">
        <v>38</v>
      </c>
      <c r="AC570" s="17" t="s">
        <v>3455</v>
      </c>
      <c r="AD570" s="17" t="s">
        <v>3455</v>
      </c>
      <c r="AE570" s="15"/>
    </row>
    <row r="571" spans="1:31" ht="15" customHeight="1" x14ac:dyDescent="0.25">
      <c r="A571" s="8" t="s">
        <v>3915</v>
      </c>
      <c r="B571" s="12" t="s">
        <v>3457</v>
      </c>
      <c r="C571" s="12" t="s">
        <v>35</v>
      </c>
      <c r="D571" s="13" t="s">
        <v>35</v>
      </c>
      <c r="E571" s="12" t="s">
        <v>3638</v>
      </c>
      <c r="F571" s="12" t="s">
        <v>3459</v>
      </c>
      <c r="G571" s="12" t="s">
        <v>3460</v>
      </c>
      <c r="H571" s="12" t="s">
        <v>35</v>
      </c>
      <c r="I571" s="12" t="s">
        <v>3641</v>
      </c>
      <c r="J571" s="13" t="s">
        <v>3642</v>
      </c>
      <c r="K571" s="13" t="s">
        <v>36</v>
      </c>
      <c r="L571" s="12" t="s">
        <v>3463</v>
      </c>
      <c r="M571" s="12" t="s">
        <v>41</v>
      </c>
      <c r="N571" s="32">
        <v>31</v>
      </c>
      <c r="O571" s="28">
        <f t="shared" si="48"/>
        <v>14.31</v>
      </c>
      <c r="P571" s="17">
        <f t="shared" si="49"/>
        <v>14.31</v>
      </c>
      <c r="Q571" s="17">
        <f t="shared" si="50"/>
        <v>0</v>
      </c>
      <c r="R571" s="17">
        <f t="shared" si="51"/>
        <v>0</v>
      </c>
      <c r="S571" s="17">
        <f t="shared" si="52"/>
        <v>7.1550000000000002</v>
      </c>
      <c r="T571" s="17">
        <v>7.1550000000000002</v>
      </c>
      <c r="U571" s="17">
        <v>0</v>
      </c>
      <c r="V571" s="17">
        <v>0</v>
      </c>
      <c r="W571" s="17">
        <f t="shared" si="53"/>
        <v>7.1550000000000002</v>
      </c>
      <c r="X571" s="17">
        <v>7.1550000000000002</v>
      </c>
      <c r="Y571" s="17">
        <v>0</v>
      </c>
      <c r="Z571" s="17">
        <v>0</v>
      </c>
      <c r="AA571" s="12" t="s">
        <v>845</v>
      </c>
      <c r="AB571" s="12" t="s">
        <v>38</v>
      </c>
      <c r="AC571" s="17" t="s">
        <v>3455</v>
      </c>
      <c r="AD571" s="17" t="s">
        <v>3455</v>
      </c>
      <c r="AE571" s="15"/>
    </row>
    <row r="572" spans="1:31" ht="15" customHeight="1" x14ac:dyDescent="0.25">
      <c r="A572" s="8" t="s">
        <v>3916</v>
      </c>
      <c r="B572" s="12" t="s">
        <v>3457</v>
      </c>
      <c r="C572" s="12" t="s">
        <v>35</v>
      </c>
      <c r="D572" s="13" t="s">
        <v>3643</v>
      </c>
      <c r="E572" s="12" t="s">
        <v>3644</v>
      </c>
      <c r="F572" s="12" t="s">
        <v>3459</v>
      </c>
      <c r="G572" s="12" t="s">
        <v>3460</v>
      </c>
      <c r="H572" s="12" t="s">
        <v>35</v>
      </c>
      <c r="I572" s="12" t="s">
        <v>3645</v>
      </c>
      <c r="J572" s="13" t="s">
        <v>3646</v>
      </c>
      <c r="K572" s="13" t="s">
        <v>36</v>
      </c>
      <c r="L572" s="12" t="s">
        <v>3463</v>
      </c>
      <c r="M572" s="12" t="s">
        <v>41</v>
      </c>
      <c r="N572" s="32">
        <v>6</v>
      </c>
      <c r="O572" s="28">
        <f t="shared" si="48"/>
        <v>2.1240000000000001</v>
      </c>
      <c r="P572" s="17">
        <f t="shared" si="49"/>
        <v>2.1240000000000001</v>
      </c>
      <c r="Q572" s="17">
        <f t="shared" si="50"/>
        <v>0</v>
      </c>
      <c r="R572" s="17">
        <f t="shared" si="51"/>
        <v>0</v>
      </c>
      <c r="S572" s="17">
        <f t="shared" si="52"/>
        <v>1.0620000000000001</v>
      </c>
      <c r="T572" s="17">
        <v>1.0620000000000001</v>
      </c>
      <c r="U572" s="17">
        <v>0</v>
      </c>
      <c r="V572" s="17">
        <v>0</v>
      </c>
      <c r="W572" s="17">
        <f t="shared" si="53"/>
        <v>1.0620000000000001</v>
      </c>
      <c r="X572" s="17">
        <v>1.0620000000000001</v>
      </c>
      <c r="Y572" s="17">
        <v>0</v>
      </c>
      <c r="Z572" s="17">
        <v>0</v>
      </c>
      <c r="AA572" s="12" t="s">
        <v>845</v>
      </c>
      <c r="AB572" s="12" t="s">
        <v>38</v>
      </c>
      <c r="AC572" s="17" t="s">
        <v>3455</v>
      </c>
      <c r="AD572" s="17" t="s">
        <v>3455</v>
      </c>
      <c r="AE572" s="15"/>
    </row>
    <row r="573" spans="1:31" ht="15" customHeight="1" x14ac:dyDescent="0.25">
      <c r="A573" s="8" t="s">
        <v>3917</v>
      </c>
      <c r="B573" s="12" t="s">
        <v>3457</v>
      </c>
      <c r="C573" s="12" t="s">
        <v>35</v>
      </c>
      <c r="D573" s="13">
        <v>20</v>
      </c>
      <c r="E573" s="12" t="s">
        <v>3644</v>
      </c>
      <c r="F573" s="12" t="s">
        <v>3459</v>
      </c>
      <c r="G573" s="12" t="s">
        <v>3460</v>
      </c>
      <c r="H573" s="12" t="s">
        <v>35</v>
      </c>
      <c r="I573" s="12" t="s">
        <v>3647</v>
      </c>
      <c r="J573" s="13" t="s">
        <v>3648</v>
      </c>
      <c r="K573" s="13" t="s">
        <v>36</v>
      </c>
      <c r="L573" s="12" t="s">
        <v>3463</v>
      </c>
      <c r="M573" s="12" t="s">
        <v>41</v>
      </c>
      <c r="N573" s="32">
        <v>6</v>
      </c>
      <c r="O573" s="28">
        <f t="shared" si="48"/>
        <v>0.33</v>
      </c>
      <c r="P573" s="17">
        <f t="shared" si="49"/>
        <v>0.33</v>
      </c>
      <c r="Q573" s="17">
        <f t="shared" si="50"/>
        <v>0</v>
      </c>
      <c r="R573" s="17">
        <f t="shared" si="51"/>
        <v>0</v>
      </c>
      <c r="S573" s="17">
        <f t="shared" si="52"/>
        <v>0.16500000000000001</v>
      </c>
      <c r="T573" s="17">
        <v>0.16500000000000001</v>
      </c>
      <c r="U573" s="17">
        <v>0</v>
      </c>
      <c r="V573" s="17">
        <v>0</v>
      </c>
      <c r="W573" s="17">
        <f t="shared" si="53"/>
        <v>0.16500000000000001</v>
      </c>
      <c r="X573" s="17">
        <v>0.16500000000000001</v>
      </c>
      <c r="Y573" s="17">
        <v>0</v>
      </c>
      <c r="Z573" s="17">
        <v>0</v>
      </c>
      <c r="AA573" s="12" t="s">
        <v>845</v>
      </c>
      <c r="AB573" s="12" t="s">
        <v>38</v>
      </c>
      <c r="AC573" s="17" t="s">
        <v>3455</v>
      </c>
      <c r="AD573" s="17" t="s">
        <v>3455</v>
      </c>
      <c r="AE573" s="15"/>
    </row>
    <row r="574" spans="1:31" ht="15" customHeight="1" x14ac:dyDescent="0.25">
      <c r="A574" s="8" t="s">
        <v>3918</v>
      </c>
      <c r="B574" s="12" t="s">
        <v>3457</v>
      </c>
      <c r="C574" s="12" t="s">
        <v>35</v>
      </c>
      <c r="D574" s="13">
        <v>18</v>
      </c>
      <c r="E574" s="12" t="s">
        <v>3644</v>
      </c>
      <c r="F574" s="12" t="s">
        <v>3459</v>
      </c>
      <c r="G574" s="12" t="s">
        <v>3460</v>
      </c>
      <c r="H574" s="12" t="s">
        <v>35</v>
      </c>
      <c r="I574" s="12" t="s">
        <v>3649</v>
      </c>
      <c r="J574" s="13" t="s">
        <v>3650</v>
      </c>
      <c r="K574" s="13" t="s">
        <v>36</v>
      </c>
      <c r="L574" s="12" t="s">
        <v>3463</v>
      </c>
      <c r="M574" s="12" t="s">
        <v>41</v>
      </c>
      <c r="N574" s="32">
        <v>6</v>
      </c>
      <c r="O574" s="28">
        <f t="shared" si="48"/>
        <v>0.254</v>
      </c>
      <c r="P574" s="17">
        <f t="shared" si="49"/>
        <v>0.254</v>
      </c>
      <c r="Q574" s="17">
        <f t="shared" si="50"/>
        <v>0</v>
      </c>
      <c r="R574" s="17">
        <f t="shared" si="51"/>
        <v>0</v>
      </c>
      <c r="S574" s="17">
        <f t="shared" si="52"/>
        <v>0.127</v>
      </c>
      <c r="T574" s="17">
        <v>0.127</v>
      </c>
      <c r="U574" s="17">
        <v>0</v>
      </c>
      <c r="V574" s="17">
        <v>0</v>
      </c>
      <c r="W574" s="17">
        <f t="shared" si="53"/>
        <v>0.127</v>
      </c>
      <c r="X574" s="17">
        <v>0.127</v>
      </c>
      <c r="Y574" s="17">
        <v>0</v>
      </c>
      <c r="Z574" s="17">
        <v>0</v>
      </c>
      <c r="AA574" s="12" t="s">
        <v>845</v>
      </c>
      <c r="AB574" s="12" t="s">
        <v>38</v>
      </c>
      <c r="AC574" s="17" t="s">
        <v>3455</v>
      </c>
      <c r="AD574" s="17" t="s">
        <v>3455</v>
      </c>
      <c r="AE574" s="15"/>
    </row>
    <row r="575" spans="1:31" ht="15" customHeight="1" x14ac:dyDescent="0.25">
      <c r="A575" s="8" t="s">
        <v>3919</v>
      </c>
      <c r="B575" s="12" t="s">
        <v>3457</v>
      </c>
      <c r="C575" s="12" t="s">
        <v>35</v>
      </c>
      <c r="D575" s="13">
        <v>40</v>
      </c>
      <c r="E575" s="12" t="s">
        <v>3644</v>
      </c>
      <c r="F575" s="12" t="s">
        <v>3459</v>
      </c>
      <c r="G575" s="12" t="s">
        <v>3460</v>
      </c>
      <c r="H575" s="12" t="s">
        <v>35</v>
      </c>
      <c r="I575" s="12" t="s">
        <v>3651</v>
      </c>
      <c r="J575" s="13" t="s">
        <v>3652</v>
      </c>
      <c r="K575" s="13" t="s">
        <v>36</v>
      </c>
      <c r="L575" s="12" t="s">
        <v>3463</v>
      </c>
      <c r="M575" s="12" t="s">
        <v>41</v>
      </c>
      <c r="N575" s="32">
        <v>6</v>
      </c>
      <c r="O575" s="28">
        <f t="shared" si="48"/>
        <v>7.5999999999999998E-2</v>
      </c>
      <c r="P575" s="17">
        <f t="shared" si="49"/>
        <v>7.5999999999999998E-2</v>
      </c>
      <c r="Q575" s="17">
        <f t="shared" si="50"/>
        <v>0</v>
      </c>
      <c r="R575" s="17">
        <f t="shared" si="51"/>
        <v>0</v>
      </c>
      <c r="S575" s="17">
        <f t="shared" si="52"/>
        <v>3.7999999999999999E-2</v>
      </c>
      <c r="T575" s="17">
        <v>3.7999999999999999E-2</v>
      </c>
      <c r="U575" s="17">
        <v>0</v>
      </c>
      <c r="V575" s="17">
        <v>0</v>
      </c>
      <c r="W575" s="17">
        <f t="shared" si="53"/>
        <v>3.7999999999999999E-2</v>
      </c>
      <c r="X575" s="17">
        <v>3.7999999999999999E-2</v>
      </c>
      <c r="Y575" s="17">
        <v>0</v>
      </c>
      <c r="Z575" s="17">
        <v>0</v>
      </c>
      <c r="AA575" s="12" t="s">
        <v>845</v>
      </c>
      <c r="AB575" s="12" t="s">
        <v>38</v>
      </c>
      <c r="AC575" s="17" t="s">
        <v>3455</v>
      </c>
      <c r="AD575" s="17" t="s">
        <v>3455</v>
      </c>
      <c r="AE575" s="15"/>
    </row>
    <row r="576" spans="1:31" ht="15" customHeight="1" x14ac:dyDescent="0.25">
      <c r="A576" s="8" t="s">
        <v>3920</v>
      </c>
      <c r="B576" s="12" t="s">
        <v>3457</v>
      </c>
      <c r="C576" s="12" t="s">
        <v>35</v>
      </c>
      <c r="D576" s="13">
        <v>1</v>
      </c>
      <c r="E576" s="12" t="s">
        <v>3644</v>
      </c>
      <c r="F576" s="12" t="s">
        <v>3459</v>
      </c>
      <c r="G576" s="12" t="s">
        <v>3460</v>
      </c>
      <c r="H576" s="12" t="s">
        <v>35</v>
      </c>
      <c r="I576" s="12" t="s">
        <v>3653</v>
      </c>
      <c r="J576" s="13" t="s">
        <v>3654</v>
      </c>
      <c r="K576" s="13" t="s">
        <v>36</v>
      </c>
      <c r="L576" s="12" t="s">
        <v>3463</v>
      </c>
      <c r="M576" s="12" t="s">
        <v>41</v>
      </c>
      <c r="N576" s="32">
        <v>6</v>
      </c>
      <c r="O576" s="28">
        <f t="shared" si="48"/>
        <v>7.5999999999999998E-2</v>
      </c>
      <c r="P576" s="17">
        <f t="shared" si="49"/>
        <v>7.5999999999999998E-2</v>
      </c>
      <c r="Q576" s="17">
        <f t="shared" si="50"/>
        <v>0</v>
      </c>
      <c r="R576" s="17">
        <f t="shared" si="51"/>
        <v>0</v>
      </c>
      <c r="S576" s="17">
        <f t="shared" si="52"/>
        <v>3.7999999999999999E-2</v>
      </c>
      <c r="T576" s="17">
        <v>3.7999999999999999E-2</v>
      </c>
      <c r="U576" s="17">
        <v>0</v>
      </c>
      <c r="V576" s="17">
        <v>0</v>
      </c>
      <c r="W576" s="17">
        <f t="shared" si="53"/>
        <v>3.7999999999999999E-2</v>
      </c>
      <c r="X576" s="17">
        <v>3.7999999999999999E-2</v>
      </c>
      <c r="Y576" s="17">
        <v>0</v>
      </c>
      <c r="Z576" s="17">
        <v>0</v>
      </c>
      <c r="AA576" s="12" t="s">
        <v>845</v>
      </c>
      <c r="AB576" s="12" t="s">
        <v>38</v>
      </c>
      <c r="AC576" s="17" t="s">
        <v>3455</v>
      </c>
      <c r="AD576" s="17" t="s">
        <v>3455</v>
      </c>
      <c r="AE576" s="15"/>
    </row>
    <row r="577" spans="1:31" ht="15" customHeight="1" x14ac:dyDescent="0.25">
      <c r="A577" s="8" t="s">
        <v>3921</v>
      </c>
      <c r="B577" s="12" t="s">
        <v>3457</v>
      </c>
      <c r="C577" s="12" t="s">
        <v>35</v>
      </c>
      <c r="D577" s="13">
        <v>10</v>
      </c>
      <c r="E577" s="12" t="s">
        <v>3644</v>
      </c>
      <c r="F577" s="12" t="s">
        <v>3459</v>
      </c>
      <c r="G577" s="12" t="s">
        <v>3460</v>
      </c>
      <c r="H577" s="12" t="s">
        <v>35</v>
      </c>
      <c r="I577" s="12" t="s">
        <v>3655</v>
      </c>
      <c r="J577" s="13" t="s">
        <v>3656</v>
      </c>
      <c r="K577" s="13" t="s">
        <v>36</v>
      </c>
      <c r="L577" s="12" t="s">
        <v>3463</v>
      </c>
      <c r="M577" s="12" t="s">
        <v>41</v>
      </c>
      <c r="N577" s="32">
        <v>10</v>
      </c>
      <c r="O577" s="28">
        <f t="shared" si="48"/>
        <v>1.3919999999999999</v>
      </c>
      <c r="P577" s="17">
        <f t="shared" si="49"/>
        <v>1.3919999999999999</v>
      </c>
      <c r="Q577" s="17">
        <f t="shared" si="50"/>
        <v>0</v>
      </c>
      <c r="R577" s="17">
        <f t="shared" si="51"/>
        <v>0</v>
      </c>
      <c r="S577" s="17">
        <f t="shared" si="52"/>
        <v>0.69599999999999995</v>
      </c>
      <c r="T577" s="17">
        <v>0.69599999999999995</v>
      </c>
      <c r="U577" s="17">
        <v>0</v>
      </c>
      <c r="V577" s="17">
        <v>0</v>
      </c>
      <c r="W577" s="17">
        <f t="shared" si="53"/>
        <v>0.69599999999999995</v>
      </c>
      <c r="X577" s="17">
        <v>0.69599999999999995</v>
      </c>
      <c r="Y577" s="17">
        <v>0</v>
      </c>
      <c r="Z577" s="17">
        <v>0</v>
      </c>
      <c r="AA577" s="12" t="s">
        <v>845</v>
      </c>
      <c r="AB577" s="12" t="s">
        <v>38</v>
      </c>
      <c r="AC577" s="17" t="s">
        <v>3455</v>
      </c>
      <c r="AD577" s="17" t="s">
        <v>3455</v>
      </c>
      <c r="AE577" s="15"/>
    </row>
    <row r="578" spans="1:31" ht="15" customHeight="1" x14ac:dyDescent="0.25">
      <c r="A578" s="8" t="s">
        <v>3922</v>
      </c>
      <c r="B578" s="12" t="s">
        <v>3457</v>
      </c>
      <c r="C578" s="12" t="s">
        <v>35</v>
      </c>
      <c r="D578" s="13">
        <v>11</v>
      </c>
      <c r="E578" s="12" t="s">
        <v>3644</v>
      </c>
      <c r="F578" s="12" t="s">
        <v>3459</v>
      </c>
      <c r="G578" s="12" t="s">
        <v>3460</v>
      </c>
      <c r="H578" s="12" t="s">
        <v>35</v>
      </c>
      <c r="I578" s="12" t="s">
        <v>3657</v>
      </c>
      <c r="J578" s="13" t="s">
        <v>3658</v>
      </c>
      <c r="K578" s="13" t="s">
        <v>36</v>
      </c>
      <c r="L578" s="12" t="s">
        <v>3463</v>
      </c>
      <c r="M578" s="12" t="s">
        <v>41</v>
      </c>
      <c r="N578" s="32">
        <v>6</v>
      </c>
      <c r="O578" s="28">
        <f t="shared" si="48"/>
        <v>2.9580000000000002</v>
      </c>
      <c r="P578" s="17">
        <f t="shared" si="49"/>
        <v>2.9580000000000002</v>
      </c>
      <c r="Q578" s="17">
        <f t="shared" si="50"/>
        <v>0</v>
      </c>
      <c r="R578" s="17">
        <f t="shared" si="51"/>
        <v>0</v>
      </c>
      <c r="S578" s="17">
        <f t="shared" si="52"/>
        <v>1.4790000000000001</v>
      </c>
      <c r="T578" s="17">
        <v>1.4790000000000001</v>
      </c>
      <c r="U578" s="17">
        <v>0</v>
      </c>
      <c r="V578" s="17">
        <v>0</v>
      </c>
      <c r="W578" s="17">
        <f t="shared" si="53"/>
        <v>1.4790000000000001</v>
      </c>
      <c r="X578" s="17">
        <v>1.4790000000000001</v>
      </c>
      <c r="Y578" s="17">
        <v>0</v>
      </c>
      <c r="Z578" s="17">
        <v>0</v>
      </c>
      <c r="AA578" s="12" t="s">
        <v>845</v>
      </c>
      <c r="AB578" s="12" t="s">
        <v>38</v>
      </c>
      <c r="AC578" s="17" t="s">
        <v>3455</v>
      </c>
      <c r="AD578" s="17" t="s">
        <v>3455</v>
      </c>
      <c r="AE578" s="15"/>
    </row>
    <row r="579" spans="1:31" ht="15" customHeight="1" x14ac:dyDescent="0.25">
      <c r="A579" s="8" t="s">
        <v>3923</v>
      </c>
      <c r="B579" s="12" t="s">
        <v>3457</v>
      </c>
      <c r="C579" s="12" t="s">
        <v>35</v>
      </c>
      <c r="D579" s="13">
        <v>12</v>
      </c>
      <c r="E579" s="12" t="s">
        <v>3644</v>
      </c>
      <c r="F579" s="12" t="s">
        <v>3459</v>
      </c>
      <c r="G579" s="12" t="s">
        <v>3460</v>
      </c>
      <c r="H579" s="12" t="s">
        <v>35</v>
      </c>
      <c r="I579" s="12" t="s">
        <v>3659</v>
      </c>
      <c r="J579" s="13" t="s">
        <v>3660</v>
      </c>
      <c r="K579" s="13" t="s">
        <v>36</v>
      </c>
      <c r="L579" s="12" t="s">
        <v>3463</v>
      </c>
      <c r="M579" s="12" t="s">
        <v>41</v>
      </c>
      <c r="N579" s="32">
        <v>6</v>
      </c>
      <c r="O579" s="28">
        <f t="shared" si="48"/>
        <v>2.5999999999999999E-2</v>
      </c>
      <c r="P579" s="17">
        <f t="shared" si="49"/>
        <v>2.5999999999999999E-2</v>
      </c>
      <c r="Q579" s="17">
        <f t="shared" si="50"/>
        <v>0</v>
      </c>
      <c r="R579" s="17">
        <f t="shared" si="51"/>
        <v>0</v>
      </c>
      <c r="S579" s="17">
        <f t="shared" si="52"/>
        <v>1.2999999999999999E-2</v>
      </c>
      <c r="T579" s="17">
        <v>1.2999999999999999E-2</v>
      </c>
      <c r="U579" s="17">
        <v>0</v>
      </c>
      <c r="V579" s="17">
        <v>0</v>
      </c>
      <c r="W579" s="17">
        <f t="shared" si="53"/>
        <v>1.2999999999999999E-2</v>
      </c>
      <c r="X579" s="17">
        <v>1.2999999999999999E-2</v>
      </c>
      <c r="Y579" s="17">
        <v>0</v>
      </c>
      <c r="Z579" s="17">
        <v>0</v>
      </c>
      <c r="AA579" s="12" t="s">
        <v>845</v>
      </c>
      <c r="AB579" s="12" t="s">
        <v>38</v>
      </c>
      <c r="AC579" s="17" t="s">
        <v>3455</v>
      </c>
      <c r="AD579" s="17" t="s">
        <v>3455</v>
      </c>
      <c r="AE579" s="15"/>
    </row>
    <row r="580" spans="1:31" ht="15" customHeight="1" x14ac:dyDescent="0.25">
      <c r="A580" s="8" t="s">
        <v>3924</v>
      </c>
      <c r="B580" s="12" t="s">
        <v>3457</v>
      </c>
      <c r="C580" s="12" t="s">
        <v>35</v>
      </c>
      <c r="D580" s="13">
        <v>13</v>
      </c>
      <c r="E580" s="12" t="s">
        <v>3644</v>
      </c>
      <c r="F580" s="12" t="s">
        <v>3459</v>
      </c>
      <c r="G580" s="12" t="s">
        <v>3460</v>
      </c>
      <c r="H580" s="12" t="s">
        <v>35</v>
      </c>
      <c r="I580" s="12" t="s">
        <v>3661</v>
      </c>
      <c r="J580" s="13" t="s">
        <v>3662</v>
      </c>
      <c r="K580" s="13" t="s">
        <v>36</v>
      </c>
      <c r="L580" s="12" t="s">
        <v>3463</v>
      </c>
      <c r="M580" s="12" t="s">
        <v>41</v>
      </c>
      <c r="N580" s="32">
        <v>6</v>
      </c>
      <c r="O580" s="28">
        <f t="shared" si="48"/>
        <v>0.96</v>
      </c>
      <c r="P580" s="17">
        <f t="shared" si="49"/>
        <v>0.96</v>
      </c>
      <c r="Q580" s="17">
        <f t="shared" si="50"/>
        <v>0</v>
      </c>
      <c r="R580" s="17">
        <f t="shared" si="51"/>
        <v>0</v>
      </c>
      <c r="S580" s="17">
        <f t="shared" si="52"/>
        <v>0.48</v>
      </c>
      <c r="T580" s="17">
        <v>0.48</v>
      </c>
      <c r="U580" s="17">
        <v>0</v>
      </c>
      <c r="V580" s="17">
        <v>0</v>
      </c>
      <c r="W580" s="17">
        <f t="shared" si="53"/>
        <v>0.48</v>
      </c>
      <c r="X580" s="17">
        <v>0.48</v>
      </c>
      <c r="Y580" s="17">
        <v>0</v>
      </c>
      <c r="Z580" s="17">
        <v>0</v>
      </c>
      <c r="AA580" s="12" t="s">
        <v>845</v>
      </c>
      <c r="AB580" s="12" t="s">
        <v>38</v>
      </c>
      <c r="AC580" s="17" t="s">
        <v>3455</v>
      </c>
      <c r="AD580" s="17" t="s">
        <v>3455</v>
      </c>
      <c r="AE580" s="15"/>
    </row>
    <row r="581" spans="1:31" ht="15" customHeight="1" x14ac:dyDescent="0.25">
      <c r="A581" s="8" t="s">
        <v>3925</v>
      </c>
      <c r="B581" s="12" t="s">
        <v>3457</v>
      </c>
      <c r="C581" s="12" t="s">
        <v>35</v>
      </c>
      <c r="D581" s="13">
        <v>22</v>
      </c>
      <c r="E581" s="12" t="s">
        <v>3644</v>
      </c>
      <c r="F581" s="12" t="s">
        <v>3459</v>
      </c>
      <c r="G581" s="12" t="s">
        <v>3460</v>
      </c>
      <c r="H581" s="12" t="s">
        <v>35</v>
      </c>
      <c r="I581" s="12" t="s">
        <v>3663</v>
      </c>
      <c r="J581" s="13" t="s">
        <v>3664</v>
      </c>
      <c r="K581" s="13" t="s">
        <v>36</v>
      </c>
      <c r="L581" s="12" t="s">
        <v>3463</v>
      </c>
      <c r="M581" s="12" t="s">
        <v>41</v>
      </c>
      <c r="N581" s="32">
        <v>6</v>
      </c>
      <c r="O581" s="28">
        <f t="shared" si="48"/>
        <v>0.152</v>
      </c>
      <c r="P581" s="17">
        <f t="shared" si="49"/>
        <v>0.152</v>
      </c>
      <c r="Q581" s="17">
        <f t="shared" si="50"/>
        <v>0</v>
      </c>
      <c r="R581" s="17">
        <f t="shared" si="51"/>
        <v>0</v>
      </c>
      <c r="S581" s="17">
        <f t="shared" si="52"/>
        <v>7.5999999999999998E-2</v>
      </c>
      <c r="T581" s="17">
        <v>7.5999999999999998E-2</v>
      </c>
      <c r="U581" s="17">
        <v>0</v>
      </c>
      <c r="V581" s="17">
        <v>0</v>
      </c>
      <c r="W581" s="17">
        <f t="shared" si="53"/>
        <v>7.5999999999999998E-2</v>
      </c>
      <c r="X581" s="17">
        <v>7.5999999999999998E-2</v>
      </c>
      <c r="Y581" s="17">
        <v>0</v>
      </c>
      <c r="Z581" s="17">
        <v>0</v>
      </c>
      <c r="AA581" s="12" t="s">
        <v>845</v>
      </c>
      <c r="AB581" s="12" t="s">
        <v>38</v>
      </c>
      <c r="AC581" s="17" t="s">
        <v>3455</v>
      </c>
      <c r="AD581" s="17" t="s">
        <v>3455</v>
      </c>
      <c r="AE581" s="15"/>
    </row>
    <row r="582" spans="1:31" ht="15" customHeight="1" x14ac:dyDescent="0.25">
      <c r="A582" s="8" t="s">
        <v>3926</v>
      </c>
      <c r="B582" s="12" t="s">
        <v>3457</v>
      </c>
      <c r="C582" s="12" t="s">
        <v>35</v>
      </c>
      <c r="D582" s="13">
        <v>36</v>
      </c>
      <c r="E582" s="12" t="s">
        <v>3644</v>
      </c>
      <c r="F582" s="12" t="s">
        <v>3459</v>
      </c>
      <c r="G582" s="12" t="s">
        <v>3460</v>
      </c>
      <c r="H582" s="12" t="s">
        <v>35</v>
      </c>
      <c r="I582" s="12" t="s">
        <v>3665</v>
      </c>
      <c r="J582" s="13" t="s">
        <v>3666</v>
      </c>
      <c r="K582" s="13" t="s">
        <v>36</v>
      </c>
      <c r="L582" s="12" t="s">
        <v>3463</v>
      </c>
      <c r="M582" s="12" t="s">
        <v>41</v>
      </c>
      <c r="N582" s="32">
        <v>6</v>
      </c>
      <c r="O582" s="28">
        <f t="shared" si="48"/>
        <v>0.93600000000000005</v>
      </c>
      <c r="P582" s="17">
        <f t="shared" si="49"/>
        <v>0.93600000000000005</v>
      </c>
      <c r="Q582" s="17">
        <f t="shared" si="50"/>
        <v>0</v>
      </c>
      <c r="R582" s="17">
        <f t="shared" si="51"/>
        <v>0</v>
      </c>
      <c r="S582" s="17">
        <f t="shared" si="52"/>
        <v>0.46800000000000003</v>
      </c>
      <c r="T582" s="17">
        <v>0.46800000000000003</v>
      </c>
      <c r="U582" s="17">
        <v>0</v>
      </c>
      <c r="V582" s="17">
        <v>0</v>
      </c>
      <c r="W582" s="17">
        <f t="shared" si="53"/>
        <v>0.46800000000000003</v>
      </c>
      <c r="X582" s="17">
        <v>0.46800000000000003</v>
      </c>
      <c r="Y582" s="17">
        <v>0</v>
      </c>
      <c r="Z582" s="17">
        <v>0</v>
      </c>
      <c r="AA582" s="12" t="s">
        <v>845</v>
      </c>
      <c r="AB582" s="12" t="s">
        <v>38</v>
      </c>
      <c r="AC582" s="17" t="s">
        <v>3455</v>
      </c>
      <c r="AD582" s="17" t="s">
        <v>3455</v>
      </c>
      <c r="AE582" s="15"/>
    </row>
    <row r="583" spans="1:31" ht="15" customHeight="1" x14ac:dyDescent="0.25">
      <c r="A583" s="8" t="s">
        <v>3927</v>
      </c>
      <c r="B583" s="12" t="s">
        <v>3457</v>
      </c>
      <c r="C583" s="12" t="s">
        <v>35</v>
      </c>
      <c r="D583" s="13">
        <v>14</v>
      </c>
      <c r="E583" s="12" t="s">
        <v>3644</v>
      </c>
      <c r="F583" s="12" t="s">
        <v>3459</v>
      </c>
      <c r="G583" s="12" t="s">
        <v>3460</v>
      </c>
      <c r="H583" s="12" t="s">
        <v>35</v>
      </c>
      <c r="I583" s="12" t="s">
        <v>3667</v>
      </c>
      <c r="J583" s="13" t="s">
        <v>3668</v>
      </c>
      <c r="K583" s="13" t="s">
        <v>36</v>
      </c>
      <c r="L583" s="12" t="s">
        <v>3463</v>
      </c>
      <c r="M583" s="12" t="s">
        <v>41</v>
      </c>
      <c r="N583" s="32">
        <v>6</v>
      </c>
      <c r="O583" s="28">
        <f t="shared" si="48"/>
        <v>0.20200000000000001</v>
      </c>
      <c r="P583" s="17">
        <f t="shared" si="49"/>
        <v>0.20200000000000001</v>
      </c>
      <c r="Q583" s="17">
        <f t="shared" si="50"/>
        <v>0</v>
      </c>
      <c r="R583" s="17">
        <f t="shared" si="51"/>
        <v>0</v>
      </c>
      <c r="S583" s="17">
        <f t="shared" si="52"/>
        <v>0.10100000000000001</v>
      </c>
      <c r="T583" s="17">
        <v>0.10100000000000001</v>
      </c>
      <c r="U583" s="17">
        <v>0</v>
      </c>
      <c r="V583" s="17">
        <v>0</v>
      </c>
      <c r="W583" s="17">
        <f t="shared" si="53"/>
        <v>0.10100000000000001</v>
      </c>
      <c r="X583" s="17">
        <v>0.10100000000000001</v>
      </c>
      <c r="Y583" s="17">
        <v>0</v>
      </c>
      <c r="Z583" s="17">
        <v>0</v>
      </c>
      <c r="AA583" s="12" t="s">
        <v>845</v>
      </c>
      <c r="AB583" s="12" t="s">
        <v>38</v>
      </c>
      <c r="AC583" s="17" t="s">
        <v>3455</v>
      </c>
      <c r="AD583" s="17" t="s">
        <v>3455</v>
      </c>
      <c r="AE583" s="15"/>
    </row>
    <row r="584" spans="1:31" ht="15" customHeight="1" x14ac:dyDescent="0.25">
      <c r="A584" s="8" t="s">
        <v>3928</v>
      </c>
      <c r="B584" s="12" t="s">
        <v>3457</v>
      </c>
      <c r="C584" s="12" t="s">
        <v>35</v>
      </c>
      <c r="D584" s="13">
        <v>38</v>
      </c>
      <c r="E584" s="12" t="s">
        <v>3644</v>
      </c>
      <c r="F584" s="12" t="s">
        <v>3459</v>
      </c>
      <c r="G584" s="12" t="s">
        <v>3460</v>
      </c>
      <c r="H584" s="12" t="s">
        <v>35</v>
      </c>
      <c r="I584" s="12" t="s">
        <v>3669</v>
      </c>
      <c r="J584" s="13" t="s">
        <v>3670</v>
      </c>
      <c r="K584" s="13" t="s">
        <v>36</v>
      </c>
      <c r="L584" s="12" t="s">
        <v>3463</v>
      </c>
      <c r="M584" s="12" t="s">
        <v>41</v>
      </c>
      <c r="N584" s="32">
        <v>6</v>
      </c>
      <c r="O584" s="28">
        <f t="shared" si="48"/>
        <v>0.10199999999999999</v>
      </c>
      <c r="P584" s="17">
        <f t="shared" si="49"/>
        <v>0.10199999999999999</v>
      </c>
      <c r="Q584" s="17">
        <f t="shared" si="50"/>
        <v>0</v>
      </c>
      <c r="R584" s="17">
        <f t="shared" si="51"/>
        <v>0</v>
      </c>
      <c r="S584" s="17">
        <f t="shared" si="52"/>
        <v>5.0999999999999997E-2</v>
      </c>
      <c r="T584" s="17">
        <v>5.0999999999999997E-2</v>
      </c>
      <c r="U584" s="17">
        <v>0</v>
      </c>
      <c r="V584" s="17">
        <v>0</v>
      </c>
      <c r="W584" s="17">
        <f t="shared" si="53"/>
        <v>5.0999999999999997E-2</v>
      </c>
      <c r="X584" s="17">
        <v>5.0999999999999997E-2</v>
      </c>
      <c r="Y584" s="17">
        <v>0</v>
      </c>
      <c r="Z584" s="17">
        <v>0</v>
      </c>
      <c r="AA584" s="12" t="s">
        <v>845</v>
      </c>
      <c r="AB584" s="12" t="s">
        <v>38</v>
      </c>
      <c r="AC584" s="17" t="s">
        <v>3455</v>
      </c>
      <c r="AD584" s="17" t="s">
        <v>3455</v>
      </c>
      <c r="AE584" s="15"/>
    </row>
    <row r="585" spans="1:31" ht="15" customHeight="1" x14ac:dyDescent="0.25">
      <c r="A585" s="8" t="s">
        <v>3929</v>
      </c>
      <c r="B585" s="12" t="s">
        <v>3457</v>
      </c>
      <c r="C585" s="12" t="s">
        <v>35</v>
      </c>
      <c r="D585" s="13" t="s">
        <v>3671</v>
      </c>
      <c r="E585" s="12" t="s">
        <v>3644</v>
      </c>
      <c r="F585" s="12" t="s">
        <v>3459</v>
      </c>
      <c r="G585" s="12" t="s">
        <v>3460</v>
      </c>
      <c r="H585" s="12" t="s">
        <v>35</v>
      </c>
      <c r="I585" s="12" t="s">
        <v>3672</v>
      </c>
      <c r="J585" s="13" t="s">
        <v>3673</v>
      </c>
      <c r="K585" s="13" t="s">
        <v>36</v>
      </c>
      <c r="L585" s="12" t="s">
        <v>3463</v>
      </c>
      <c r="M585" s="12" t="s">
        <v>41</v>
      </c>
      <c r="N585" s="32">
        <v>15</v>
      </c>
      <c r="O585" s="28">
        <f t="shared" si="48"/>
        <v>5.992</v>
      </c>
      <c r="P585" s="17">
        <f t="shared" si="49"/>
        <v>5.992</v>
      </c>
      <c r="Q585" s="17">
        <f t="shared" si="50"/>
        <v>0</v>
      </c>
      <c r="R585" s="17">
        <f t="shared" si="51"/>
        <v>0</v>
      </c>
      <c r="S585" s="17">
        <f t="shared" si="52"/>
        <v>2.996</v>
      </c>
      <c r="T585" s="17">
        <v>2.996</v>
      </c>
      <c r="U585" s="17">
        <v>0</v>
      </c>
      <c r="V585" s="17">
        <v>0</v>
      </c>
      <c r="W585" s="17">
        <f t="shared" si="53"/>
        <v>2.996</v>
      </c>
      <c r="X585" s="17">
        <v>2.996</v>
      </c>
      <c r="Y585" s="17">
        <v>0</v>
      </c>
      <c r="Z585" s="17">
        <v>0</v>
      </c>
      <c r="AA585" s="12" t="s">
        <v>845</v>
      </c>
      <c r="AB585" s="12" t="s">
        <v>38</v>
      </c>
      <c r="AC585" s="17" t="s">
        <v>3455</v>
      </c>
      <c r="AD585" s="17" t="s">
        <v>3455</v>
      </c>
      <c r="AE585" s="15"/>
    </row>
    <row r="586" spans="1:31" ht="15" customHeight="1" x14ac:dyDescent="0.25">
      <c r="A586" s="8" t="s">
        <v>3930</v>
      </c>
      <c r="B586" s="12" t="s">
        <v>3457</v>
      </c>
      <c r="C586" s="12" t="s">
        <v>35</v>
      </c>
      <c r="D586" s="13" t="s">
        <v>3674</v>
      </c>
      <c r="E586" s="12" t="s">
        <v>3644</v>
      </c>
      <c r="F586" s="12" t="s">
        <v>3459</v>
      </c>
      <c r="G586" s="12" t="s">
        <v>3460</v>
      </c>
      <c r="H586" s="12" t="s">
        <v>35</v>
      </c>
      <c r="I586" s="12" t="s">
        <v>3675</v>
      </c>
      <c r="J586" s="13" t="s">
        <v>3676</v>
      </c>
      <c r="K586" s="13" t="s">
        <v>36</v>
      </c>
      <c r="L586" s="12" t="s">
        <v>3463</v>
      </c>
      <c r="M586" s="12" t="s">
        <v>41</v>
      </c>
      <c r="N586" s="32">
        <v>10</v>
      </c>
      <c r="O586" s="28">
        <f t="shared" si="48"/>
        <v>0.128</v>
      </c>
      <c r="P586" s="17">
        <f t="shared" si="49"/>
        <v>0.128</v>
      </c>
      <c r="Q586" s="17">
        <f t="shared" si="50"/>
        <v>0</v>
      </c>
      <c r="R586" s="17">
        <f t="shared" si="51"/>
        <v>0</v>
      </c>
      <c r="S586" s="17">
        <f t="shared" si="52"/>
        <v>6.4000000000000001E-2</v>
      </c>
      <c r="T586" s="17">
        <v>6.4000000000000001E-2</v>
      </c>
      <c r="U586" s="17">
        <v>0</v>
      </c>
      <c r="V586" s="17">
        <v>0</v>
      </c>
      <c r="W586" s="17">
        <f t="shared" si="53"/>
        <v>6.4000000000000001E-2</v>
      </c>
      <c r="X586" s="17">
        <v>6.4000000000000001E-2</v>
      </c>
      <c r="Y586" s="17">
        <v>0</v>
      </c>
      <c r="Z586" s="17">
        <v>0</v>
      </c>
      <c r="AA586" s="12" t="s">
        <v>845</v>
      </c>
      <c r="AB586" s="12" t="s">
        <v>38</v>
      </c>
      <c r="AC586" s="17" t="s">
        <v>3455</v>
      </c>
      <c r="AD586" s="17" t="s">
        <v>3455</v>
      </c>
      <c r="AE586" s="15"/>
    </row>
    <row r="587" spans="1:31" ht="15" customHeight="1" x14ac:dyDescent="0.25">
      <c r="A587" s="8" t="s">
        <v>3931</v>
      </c>
      <c r="B587" s="12" t="s">
        <v>3457</v>
      </c>
      <c r="C587" s="12" t="s">
        <v>35</v>
      </c>
      <c r="D587" s="13" t="s">
        <v>3677</v>
      </c>
      <c r="E587" s="12" t="s">
        <v>3464</v>
      </c>
      <c r="F587" s="12" t="s">
        <v>3459</v>
      </c>
      <c r="G587" s="12" t="s">
        <v>3460</v>
      </c>
      <c r="H587" s="12" t="s">
        <v>35</v>
      </c>
      <c r="I587" s="12" t="s">
        <v>3678</v>
      </c>
      <c r="J587" s="13" t="s">
        <v>3679</v>
      </c>
      <c r="K587" s="13" t="s">
        <v>36</v>
      </c>
      <c r="L587" s="12" t="s">
        <v>3463</v>
      </c>
      <c r="M587" s="12" t="s">
        <v>41</v>
      </c>
      <c r="N587" s="32">
        <v>6</v>
      </c>
      <c r="O587" s="28">
        <f t="shared" ref="O587:O609" si="54">P587+Q587+R587</f>
        <v>2.5999999999999999E-2</v>
      </c>
      <c r="P587" s="17">
        <f t="shared" ref="P587:P609" si="55">T587+X587</f>
        <v>2.5999999999999999E-2</v>
      </c>
      <c r="Q587" s="17">
        <f t="shared" ref="Q587:Q609" si="56">U587+Y587</f>
        <v>0</v>
      </c>
      <c r="R587" s="17">
        <f t="shared" ref="R587:R609" si="57">V587+Z587</f>
        <v>0</v>
      </c>
      <c r="S587" s="17">
        <f t="shared" ref="S587:S608" si="58">T587+U587+V587</f>
        <v>1.2999999999999999E-2</v>
      </c>
      <c r="T587" s="17">
        <v>1.2999999999999999E-2</v>
      </c>
      <c r="U587" s="17">
        <v>0</v>
      </c>
      <c r="V587" s="17">
        <v>0</v>
      </c>
      <c r="W587" s="17">
        <f t="shared" ref="W587:W608" si="59">X587+Y587+Z587</f>
        <v>1.2999999999999999E-2</v>
      </c>
      <c r="X587" s="17">
        <v>1.2999999999999999E-2</v>
      </c>
      <c r="Y587" s="17">
        <v>0</v>
      </c>
      <c r="Z587" s="17">
        <v>0</v>
      </c>
      <c r="AA587" s="12" t="s">
        <v>845</v>
      </c>
      <c r="AB587" s="12" t="s">
        <v>38</v>
      </c>
      <c r="AC587" s="17" t="s">
        <v>3455</v>
      </c>
      <c r="AD587" s="17" t="s">
        <v>3455</v>
      </c>
      <c r="AE587" s="15"/>
    </row>
    <row r="588" spans="1:31" ht="15" customHeight="1" x14ac:dyDescent="0.25">
      <c r="A588" s="8" t="s">
        <v>3932</v>
      </c>
      <c r="B588" s="12" t="s">
        <v>3680</v>
      </c>
      <c r="C588" s="12" t="s">
        <v>180</v>
      </c>
      <c r="D588" s="13">
        <v>19</v>
      </c>
      <c r="E588" s="12" t="s">
        <v>3460</v>
      </c>
      <c r="F588" s="12" t="s">
        <v>3459</v>
      </c>
      <c r="G588" s="12" t="s">
        <v>3460</v>
      </c>
      <c r="H588" s="12" t="s">
        <v>35</v>
      </c>
      <c r="I588" s="12" t="s">
        <v>3681</v>
      </c>
      <c r="J588" s="13" t="s">
        <v>3682</v>
      </c>
      <c r="K588" s="13" t="s">
        <v>36</v>
      </c>
      <c r="L588" s="12" t="s">
        <v>3463</v>
      </c>
      <c r="M588" s="12" t="s">
        <v>117</v>
      </c>
      <c r="N588" s="32">
        <v>15</v>
      </c>
      <c r="O588" s="28">
        <f t="shared" si="54"/>
        <v>2.3519999999999999</v>
      </c>
      <c r="P588" s="17">
        <f t="shared" si="55"/>
        <v>2.3519999999999999</v>
      </c>
      <c r="Q588" s="17">
        <f t="shared" si="56"/>
        <v>0</v>
      </c>
      <c r="R588" s="17">
        <f t="shared" si="57"/>
        <v>0</v>
      </c>
      <c r="S588" s="17">
        <f t="shared" si="58"/>
        <v>1.1759999999999999</v>
      </c>
      <c r="T588" s="17">
        <v>1.1759999999999999</v>
      </c>
      <c r="U588" s="17">
        <v>0</v>
      </c>
      <c r="V588" s="17">
        <v>0</v>
      </c>
      <c r="W588" s="17">
        <f t="shared" si="59"/>
        <v>1.1759999999999999</v>
      </c>
      <c r="X588" s="17">
        <v>1.1759999999999999</v>
      </c>
      <c r="Y588" s="17">
        <v>0</v>
      </c>
      <c r="Z588" s="17">
        <v>0</v>
      </c>
      <c r="AA588" s="12" t="s">
        <v>845</v>
      </c>
      <c r="AB588" s="12" t="s">
        <v>38</v>
      </c>
      <c r="AC588" s="17" t="s">
        <v>3455</v>
      </c>
      <c r="AD588" s="17" t="s">
        <v>3455</v>
      </c>
      <c r="AE588" s="15"/>
    </row>
    <row r="589" spans="1:31" ht="15" customHeight="1" x14ac:dyDescent="0.25">
      <c r="A589" s="8" t="s">
        <v>3933</v>
      </c>
      <c r="B589" s="12" t="s">
        <v>3680</v>
      </c>
      <c r="C589" s="12" t="s">
        <v>103</v>
      </c>
      <c r="D589" s="13">
        <v>12</v>
      </c>
      <c r="E589" s="12" t="s">
        <v>3460</v>
      </c>
      <c r="F589" s="12" t="s">
        <v>3459</v>
      </c>
      <c r="G589" s="12" t="s">
        <v>3460</v>
      </c>
      <c r="H589" s="12" t="s">
        <v>35</v>
      </c>
      <c r="I589" s="12" t="s">
        <v>3683</v>
      </c>
      <c r="J589" s="13" t="s">
        <v>3684</v>
      </c>
      <c r="K589" s="13" t="s">
        <v>36</v>
      </c>
      <c r="L589" s="12" t="s">
        <v>3463</v>
      </c>
      <c r="M589" s="12" t="s">
        <v>117</v>
      </c>
      <c r="N589" s="32">
        <v>3</v>
      </c>
      <c r="O589" s="28">
        <f t="shared" si="54"/>
        <v>1.1639999999999999</v>
      </c>
      <c r="P589" s="17">
        <f t="shared" si="55"/>
        <v>1.1639999999999999</v>
      </c>
      <c r="Q589" s="17">
        <f t="shared" si="56"/>
        <v>0</v>
      </c>
      <c r="R589" s="17">
        <f t="shared" si="57"/>
        <v>0</v>
      </c>
      <c r="S589" s="17">
        <f t="shared" si="58"/>
        <v>0.58199999999999996</v>
      </c>
      <c r="T589" s="17">
        <v>0.58199999999999996</v>
      </c>
      <c r="U589" s="17">
        <v>0</v>
      </c>
      <c r="V589" s="17">
        <v>0</v>
      </c>
      <c r="W589" s="17">
        <f t="shared" si="59"/>
        <v>0.58199999999999996</v>
      </c>
      <c r="X589" s="17">
        <v>0.58199999999999996</v>
      </c>
      <c r="Y589" s="17">
        <v>0</v>
      </c>
      <c r="Z589" s="17">
        <v>0</v>
      </c>
      <c r="AA589" s="12" t="s">
        <v>845</v>
      </c>
      <c r="AB589" s="12" t="s">
        <v>38</v>
      </c>
      <c r="AC589" s="17" t="s">
        <v>3455</v>
      </c>
      <c r="AD589" s="17" t="s">
        <v>3455</v>
      </c>
      <c r="AE589" s="15"/>
    </row>
    <row r="590" spans="1:31" ht="15" customHeight="1" x14ac:dyDescent="0.25">
      <c r="A590" s="8" t="s">
        <v>3934</v>
      </c>
      <c r="B590" s="12" t="s">
        <v>3680</v>
      </c>
      <c r="C590" s="12" t="s">
        <v>103</v>
      </c>
      <c r="D590" s="13" t="s">
        <v>3685</v>
      </c>
      <c r="E590" s="12" t="s">
        <v>3460</v>
      </c>
      <c r="F590" s="12" t="s">
        <v>3459</v>
      </c>
      <c r="G590" s="12" t="s">
        <v>3460</v>
      </c>
      <c r="H590" s="12" t="s">
        <v>35</v>
      </c>
      <c r="I590" s="12" t="s">
        <v>3686</v>
      </c>
      <c r="J590" s="13" t="s">
        <v>3687</v>
      </c>
      <c r="K590" s="13" t="s">
        <v>36</v>
      </c>
      <c r="L590" s="12" t="s">
        <v>3463</v>
      </c>
      <c r="M590" s="12" t="s">
        <v>117</v>
      </c>
      <c r="N590" s="32">
        <v>4</v>
      </c>
      <c r="O590" s="28">
        <f t="shared" si="54"/>
        <v>2.3519999999999999</v>
      </c>
      <c r="P590" s="17">
        <f t="shared" si="55"/>
        <v>2.3519999999999999</v>
      </c>
      <c r="Q590" s="17">
        <f t="shared" si="56"/>
        <v>0</v>
      </c>
      <c r="R590" s="17">
        <f t="shared" si="57"/>
        <v>0</v>
      </c>
      <c r="S590" s="17">
        <f t="shared" si="58"/>
        <v>1.1759999999999999</v>
      </c>
      <c r="T590" s="17">
        <v>1.1759999999999999</v>
      </c>
      <c r="U590" s="17">
        <v>0</v>
      </c>
      <c r="V590" s="17">
        <v>0</v>
      </c>
      <c r="W590" s="17">
        <f t="shared" si="59"/>
        <v>1.1759999999999999</v>
      </c>
      <c r="X590" s="17">
        <v>1.1759999999999999</v>
      </c>
      <c r="Y590" s="17">
        <v>0</v>
      </c>
      <c r="Z590" s="17">
        <v>0</v>
      </c>
      <c r="AA590" s="12" t="s">
        <v>845</v>
      </c>
      <c r="AB590" s="12" t="s">
        <v>38</v>
      </c>
      <c r="AC590" s="17" t="s">
        <v>3455</v>
      </c>
      <c r="AD590" s="17" t="s">
        <v>3455</v>
      </c>
      <c r="AE590" s="15"/>
    </row>
    <row r="591" spans="1:31" ht="15" customHeight="1" x14ac:dyDescent="0.25">
      <c r="A591" s="8" t="s">
        <v>3935</v>
      </c>
      <c r="B591" s="12" t="s">
        <v>3680</v>
      </c>
      <c r="C591" s="12" t="s">
        <v>103</v>
      </c>
      <c r="D591" s="13" t="s">
        <v>2081</v>
      </c>
      <c r="E591" s="12" t="s">
        <v>3460</v>
      </c>
      <c r="F591" s="12" t="s">
        <v>3459</v>
      </c>
      <c r="G591" s="12" t="s">
        <v>3460</v>
      </c>
      <c r="H591" s="12" t="s">
        <v>35</v>
      </c>
      <c r="I591" s="12" t="s">
        <v>3688</v>
      </c>
      <c r="J591" s="13" t="s">
        <v>3689</v>
      </c>
      <c r="K591" s="13" t="s">
        <v>36</v>
      </c>
      <c r="L591" s="12" t="s">
        <v>3463</v>
      </c>
      <c r="M591" s="12" t="s">
        <v>117</v>
      </c>
      <c r="N591" s="32">
        <v>5</v>
      </c>
      <c r="O591" s="28">
        <f t="shared" si="54"/>
        <v>2.3519999999999999</v>
      </c>
      <c r="P591" s="17">
        <f t="shared" si="55"/>
        <v>2.3519999999999999</v>
      </c>
      <c r="Q591" s="17">
        <f t="shared" si="56"/>
        <v>0</v>
      </c>
      <c r="R591" s="17">
        <f t="shared" si="57"/>
        <v>0</v>
      </c>
      <c r="S591" s="17">
        <f t="shared" si="58"/>
        <v>1.1759999999999999</v>
      </c>
      <c r="T591" s="17">
        <v>1.1759999999999999</v>
      </c>
      <c r="U591" s="17">
        <v>0</v>
      </c>
      <c r="V591" s="17">
        <v>0</v>
      </c>
      <c r="W591" s="17">
        <f t="shared" si="59"/>
        <v>1.1759999999999999</v>
      </c>
      <c r="X591" s="17">
        <v>1.1759999999999999</v>
      </c>
      <c r="Y591" s="17">
        <v>0</v>
      </c>
      <c r="Z591" s="17">
        <v>0</v>
      </c>
      <c r="AA591" s="12" t="s">
        <v>845</v>
      </c>
      <c r="AB591" s="12" t="s">
        <v>38</v>
      </c>
      <c r="AC591" s="17" t="s">
        <v>3455</v>
      </c>
      <c r="AD591" s="17" t="s">
        <v>3455</v>
      </c>
      <c r="AE591" s="15"/>
    </row>
    <row r="592" spans="1:31" ht="15" customHeight="1" x14ac:dyDescent="0.25">
      <c r="A592" s="8" t="s">
        <v>3936</v>
      </c>
      <c r="B592" s="12" t="s">
        <v>3680</v>
      </c>
      <c r="C592" s="12" t="s">
        <v>103</v>
      </c>
      <c r="D592" s="13" t="s">
        <v>3690</v>
      </c>
      <c r="E592" s="12" t="s">
        <v>3460</v>
      </c>
      <c r="F592" s="12" t="s">
        <v>3459</v>
      </c>
      <c r="G592" s="12" t="s">
        <v>3460</v>
      </c>
      <c r="H592" s="12" t="s">
        <v>35</v>
      </c>
      <c r="I592" s="12" t="s">
        <v>3691</v>
      </c>
      <c r="J592" s="13" t="s">
        <v>3692</v>
      </c>
      <c r="K592" s="13" t="s">
        <v>36</v>
      </c>
      <c r="L592" s="12" t="s">
        <v>3463</v>
      </c>
      <c r="M592" s="12" t="s">
        <v>117</v>
      </c>
      <c r="N592" s="32">
        <v>3</v>
      </c>
      <c r="O592" s="28">
        <f t="shared" si="54"/>
        <v>1.1639999999999999</v>
      </c>
      <c r="P592" s="17">
        <f t="shared" si="55"/>
        <v>1.1639999999999999</v>
      </c>
      <c r="Q592" s="17">
        <f t="shared" si="56"/>
        <v>0</v>
      </c>
      <c r="R592" s="17">
        <f t="shared" si="57"/>
        <v>0</v>
      </c>
      <c r="S592" s="17">
        <f t="shared" si="58"/>
        <v>0.58199999999999996</v>
      </c>
      <c r="T592" s="17">
        <v>0.58199999999999996</v>
      </c>
      <c r="U592" s="17">
        <v>0</v>
      </c>
      <c r="V592" s="17">
        <v>0</v>
      </c>
      <c r="W592" s="17">
        <f t="shared" si="59"/>
        <v>0.58199999999999996</v>
      </c>
      <c r="X592" s="17">
        <v>0.58199999999999996</v>
      </c>
      <c r="Y592" s="17">
        <v>0</v>
      </c>
      <c r="Z592" s="17">
        <v>0</v>
      </c>
      <c r="AA592" s="12" t="s">
        <v>845</v>
      </c>
      <c r="AB592" s="12" t="s">
        <v>38</v>
      </c>
      <c r="AC592" s="17" t="s">
        <v>3455</v>
      </c>
      <c r="AD592" s="17" t="s">
        <v>3455</v>
      </c>
      <c r="AE592" s="15"/>
    </row>
    <row r="593" spans="1:31" ht="15" customHeight="1" x14ac:dyDescent="0.25">
      <c r="A593" s="8" t="s">
        <v>3937</v>
      </c>
      <c r="B593" s="12" t="s">
        <v>3680</v>
      </c>
      <c r="C593" s="12" t="s">
        <v>103</v>
      </c>
      <c r="D593" s="13">
        <v>8</v>
      </c>
      <c r="E593" s="12" t="s">
        <v>3460</v>
      </c>
      <c r="F593" s="12" t="s">
        <v>3459</v>
      </c>
      <c r="G593" s="12" t="s">
        <v>3460</v>
      </c>
      <c r="H593" s="12" t="s">
        <v>35</v>
      </c>
      <c r="I593" s="12" t="s">
        <v>3693</v>
      </c>
      <c r="J593" s="13" t="s">
        <v>3694</v>
      </c>
      <c r="K593" s="13" t="s">
        <v>36</v>
      </c>
      <c r="L593" s="12" t="s">
        <v>3463</v>
      </c>
      <c r="M593" s="12" t="s">
        <v>117</v>
      </c>
      <c r="N593" s="32">
        <v>3</v>
      </c>
      <c r="O593" s="28">
        <f t="shared" si="54"/>
        <v>1.1639999999999999</v>
      </c>
      <c r="P593" s="17">
        <f t="shared" si="55"/>
        <v>1.1639999999999999</v>
      </c>
      <c r="Q593" s="17">
        <f t="shared" si="56"/>
        <v>0</v>
      </c>
      <c r="R593" s="17">
        <f t="shared" si="57"/>
        <v>0</v>
      </c>
      <c r="S593" s="17">
        <f t="shared" si="58"/>
        <v>0.58199999999999996</v>
      </c>
      <c r="T593" s="17">
        <v>0.58199999999999996</v>
      </c>
      <c r="U593" s="17">
        <v>0</v>
      </c>
      <c r="V593" s="17">
        <v>0</v>
      </c>
      <c r="W593" s="17">
        <f t="shared" si="59"/>
        <v>0.58199999999999996</v>
      </c>
      <c r="X593" s="17">
        <v>0.58199999999999996</v>
      </c>
      <c r="Y593" s="17">
        <v>0</v>
      </c>
      <c r="Z593" s="17">
        <v>0</v>
      </c>
      <c r="AA593" s="12" t="s">
        <v>845</v>
      </c>
      <c r="AB593" s="12" t="s">
        <v>38</v>
      </c>
      <c r="AC593" s="17" t="s">
        <v>3455</v>
      </c>
      <c r="AD593" s="17" t="s">
        <v>3455</v>
      </c>
      <c r="AE593" s="15"/>
    </row>
    <row r="594" spans="1:31" ht="15" customHeight="1" x14ac:dyDescent="0.25">
      <c r="A594" s="8" t="s">
        <v>3938</v>
      </c>
      <c r="B594" s="12" t="s">
        <v>3695</v>
      </c>
      <c r="C594" s="12" t="s">
        <v>35</v>
      </c>
      <c r="D594" s="13" t="s">
        <v>3696</v>
      </c>
      <c r="E594" s="12" t="s">
        <v>3697</v>
      </c>
      <c r="F594" s="12" t="s">
        <v>3459</v>
      </c>
      <c r="G594" s="12" t="s">
        <v>3460</v>
      </c>
      <c r="H594" s="12" t="s">
        <v>35</v>
      </c>
      <c r="I594" s="12" t="s">
        <v>3698</v>
      </c>
      <c r="J594" s="13" t="s">
        <v>3699</v>
      </c>
      <c r="K594" s="13" t="s">
        <v>36</v>
      </c>
      <c r="L594" s="12" t="s">
        <v>3463</v>
      </c>
      <c r="M594" s="12" t="s">
        <v>41</v>
      </c>
      <c r="N594" s="32">
        <v>3.5</v>
      </c>
      <c r="O594" s="28">
        <f t="shared" si="54"/>
        <v>2.3519999999999999</v>
      </c>
      <c r="P594" s="17">
        <f t="shared" si="55"/>
        <v>2.3519999999999999</v>
      </c>
      <c r="Q594" s="17">
        <f t="shared" si="56"/>
        <v>0</v>
      </c>
      <c r="R594" s="17">
        <f t="shared" si="57"/>
        <v>0</v>
      </c>
      <c r="S594" s="17">
        <f t="shared" si="58"/>
        <v>1.1759999999999999</v>
      </c>
      <c r="T594" s="17">
        <v>1.1759999999999999</v>
      </c>
      <c r="U594" s="17">
        <v>0</v>
      </c>
      <c r="V594" s="17">
        <v>0</v>
      </c>
      <c r="W594" s="17">
        <f t="shared" si="59"/>
        <v>1.1759999999999999</v>
      </c>
      <c r="X594" s="17">
        <v>1.1759999999999999</v>
      </c>
      <c r="Y594" s="17">
        <v>0</v>
      </c>
      <c r="Z594" s="17">
        <v>0</v>
      </c>
      <c r="AA594" s="12" t="s">
        <v>845</v>
      </c>
      <c r="AB594" s="12" t="s">
        <v>38</v>
      </c>
      <c r="AC594" s="17" t="s">
        <v>3455</v>
      </c>
      <c r="AD594" s="17" t="s">
        <v>3455</v>
      </c>
      <c r="AE594" s="15"/>
    </row>
    <row r="595" spans="1:31" ht="15" customHeight="1" x14ac:dyDescent="0.25">
      <c r="A595" s="8" t="s">
        <v>3939</v>
      </c>
      <c r="B595" s="12" t="s">
        <v>3695</v>
      </c>
      <c r="C595" s="12" t="s">
        <v>35</v>
      </c>
      <c r="D595" s="13" t="s">
        <v>3700</v>
      </c>
      <c r="E595" s="12" t="s">
        <v>3554</v>
      </c>
      <c r="F595" s="12" t="s">
        <v>3459</v>
      </c>
      <c r="G595" s="12" t="s">
        <v>3460</v>
      </c>
      <c r="H595" s="12" t="s">
        <v>35</v>
      </c>
      <c r="I595" s="12" t="s">
        <v>3701</v>
      </c>
      <c r="J595" s="13" t="s">
        <v>3702</v>
      </c>
      <c r="K595" s="13" t="s">
        <v>36</v>
      </c>
      <c r="L595" s="12" t="s">
        <v>3463</v>
      </c>
      <c r="M595" s="12" t="s">
        <v>41</v>
      </c>
      <c r="N595" s="32">
        <v>3</v>
      </c>
      <c r="O595" s="28">
        <f t="shared" si="54"/>
        <v>3.97</v>
      </c>
      <c r="P595" s="17">
        <f t="shared" si="55"/>
        <v>3.97</v>
      </c>
      <c r="Q595" s="17">
        <f t="shared" si="56"/>
        <v>0</v>
      </c>
      <c r="R595" s="17">
        <f t="shared" si="57"/>
        <v>0</v>
      </c>
      <c r="S595" s="17">
        <f t="shared" si="58"/>
        <v>1.9850000000000001</v>
      </c>
      <c r="T595" s="17">
        <v>1.9850000000000001</v>
      </c>
      <c r="U595" s="17">
        <v>0</v>
      </c>
      <c r="V595" s="17">
        <v>0</v>
      </c>
      <c r="W595" s="17">
        <f t="shared" si="59"/>
        <v>1.9850000000000001</v>
      </c>
      <c r="X595" s="17">
        <v>1.9850000000000001</v>
      </c>
      <c r="Y595" s="17">
        <v>0</v>
      </c>
      <c r="Z595" s="17">
        <v>0</v>
      </c>
      <c r="AA595" s="12" t="s">
        <v>845</v>
      </c>
      <c r="AB595" s="12" t="s">
        <v>38</v>
      </c>
      <c r="AC595" s="17" t="s">
        <v>3455</v>
      </c>
      <c r="AD595" s="17" t="s">
        <v>3455</v>
      </c>
      <c r="AE595" s="15"/>
    </row>
    <row r="596" spans="1:31" ht="15" customHeight="1" x14ac:dyDescent="0.25">
      <c r="A596" s="8" t="s">
        <v>3940</v>
      </c>
      <c r="B596" s="12" t="s">
        <v>3703</v>
      </c>
      <c r="C596" s="12" t="s">
        <v>3704</v>
      </c>
      <c r="D596" s="13">
        <v>1</v>
      </c>
      <c r="E596" s="12" t="s">
        <v>3460</v>
      </c>
      <c r="F596" s="12" t="s">
        <v>3459</v>
      </c>
      <c r="G596" s="12" t="s">
        <v>3460</v>
      </c>
      <c r="H596" s="12" t="s">
        <v>35</v>
      </c>
      <c r="I596" s="12" t="s">
        <v>3705</v>
      </c>
      <c r="J596" s="13" t="s">
        <v>3706</v>
      </c>
      <c r="K596" s="13" t="s">
        <v>36</v>
      </c>
      <c r="L596" s="12" t="s">
        <v>3463</v>
      </c>
      <c r="M596" s="12" t="s">
        <v>56</v>
      </c>
      <c r="N596" s="32">
        <v>25</v>
      </c>
      <c r="O596" s="28">
        <f t="shared" si="54"/>
        <v>157.708</v>
      </c>
      <c r="P596" s="17">
        <f t="shared" si="55"/>
        <v>55.198</v>
      </c>
      <c r="Q596" s="17">
        <f t="shared" si="56"/>
        <v>102.51</v>
      </c>
      <c r="R596" s="17">
        <f t="shared" si="57"/>
        <v>0</v>
      </c>
      <c r="S596" s="17">
        <f t="shared" si="58"/>
        <v>78.853999999999999</v>
      </c>
      <c r="T596" s="17">
        <v>27.599</v>
      </c>
      <c r="U596" s="17">
        <v>51.255000000000003</v>
      </c>
      <c r="V596" s="17">
        <v>0</v>
      </c>
      <c r="W596" s="17">
        <f t="shared" si="59"/>
        <v>78.853999999999999</v>
      </c>
      <c r="X596" s="17">
        <v>27.599</v>
      </c>
      <c r="Y596" s="17">
        <v>51.255000000000003</v>
      </c>
      <c r="Z596" s="17">
        <v>0</v>
      </c>
      <c r="AA596" s="12" t="s">
        <v>845</v>
      </c>
      <c r="AB596" s="12" t="s">
        <v>38</v>
      </c>
      <c r="AC596" s="17" t="s">
        <v>3455</v>
      </c>
      <c r="AD596" s="17" t="s">
        <v>3455</v>
      </c>
      <c r="AE596" s="15"/>
    </row>
    <row r="597" spans="1:31" ht="15" customHeight="1" x14ac:dyDescent="0.25">
      <c r="A597" s="8" t="s">
        <v>3941</v>
      </c>
      <c r="B597" s="12" t="s">
        <v>2143</v>
      </c>
      <c r="C597" s="12" t="s">
        <v>60</v>
      </c>
      <c r="D597" s="13">
        <v>2</v>
      </c>
      <c r="E597" s="12" t="s">
        <v>3460</v>
      </c>
      <c r="F597" s="12" t="s">
        <v>3459</v>
      </c>
      <c r="G597" s="12" t="s">
        <v>3460</v>
      </c>
      <c r="H597" s="12" t="s">
        <v>35</v>
      </c>
      <c r="I597" s="12" t="s">
        <v>3707</v>
      </c>
      <c r="J597" s="13" t="s">
        <v>3708</v>
      </c>
      <c r="K597" s="13" t="s">
        <v>36</v>
      </c>
      <c r="L597" s="12" t="s">
        <v>3463</v>
      </c>
      <c r="M597" s="12" t="s">
        <v>1957</v>
      </c>
      <c r="N597" s="32">
        <v>60</v>
      </c>
      <c r="O597" s="28">
        <f t="shared" si="54"/>
        <v>818.29600000000005</v>
      </c>
      <c r="P597" s="17">
        <f t="shared" si="55"/>
        <v>507.34399999999999</v>
      </c>
      <c r="Q597" s="17">
        <f t="shared" si="56"/>
        <v>310.952</v>
      </c>
      <c r="R597" s="17">
        <f t="shared" si="57"/>
        <v>0</v>
      </c>
      <c r="S597" s="17">
        <f t="shared" si="58"/>
        <v>409.14800000000002</v>
      </c>
      <c r="T597" s="17">
        <v>253.672</v>
      </c>
      <c r="U597" s="17">
        <v>155.476</v>
      </c>
      <c r="V597" s="17">
        <v>0</v>
      </c>
      <c r="W597" s="17">
        <f t="shared" si="59"/>
        <v>409.14800000000002</v>
      </c>
      <c r="X597" s="17">
        <v>253.672</v>
      </c>
      <c r="Y597" s="17">
        <v>155.476</v>
      </c>
      <c r="Z597" s="17">
        <v>0</v>
      </c>
      <c r="AA597" s="12" t="s">
        <v>845</v>
      </c>
      <c r="AB597" s="12" t="s">
        <v>38</v>
      </c>
      <c r="AC597" s="17" t="s">
        <v>3455</v>
      </c>
      <c r="AD597" s="17" t="s">
        <v>3455</v>
      </c>
      <c r="AE597" s="15"/>
    </row>
    <row r="598" spans="1:31" ht="15" customHeight="1" x14ac:dyDescent="0.25">
      <c r="A598" s="8" t="s">
        <v>3942</v>
      </c>
      <c r="B598" s="12" t="s">
        <v>3695</v>
      </c>
      <c r="C598" s="12" t="s">
        <v>35</v>
      </c>
      <c r="D598" s="13" t="s">
        <v>3709</v>
      </c>
      <c r="E598" s="12" t="s">
        <v>3546</v>
      </c>
      <c r="F598" s="12" t="s">
        <v>3459</v>
      </c>
      <c r="G598" s="12" t="s">
        <v>3460</v>
      </c>
      <c r="H598" s="12" t="s">
        <v>35</v>
      </c>
      <c r="I598" s="12" t="s">
        <v>3710</v>
      </c>
      <c r="J598" s="13" t="s">
        <v>3711</v>
      </c>
      <c r="K598" s="13" t="s">
        <v>36</v>
      </c>
      <c r="L598" s="12" t="s">
        <v>3463</v>
      </c>
      <c r="M598" s="12" t="s">
        <v>117</v>
      </c>
      <c r="N598" s="32">
        <v>10</v>
      </c>
      <c r="O598" s="28">
        <f t="shared" si="54"/>
        <v>1.1379999999999999</v>
      </c>
      <c r="P598" s="17">
        <f t="shared" si="55"/>
        <v>1.1379999999999999</v>
      </c>
      <c r="Q598" s="17">
        <f t="shared" si="56"/>
        <v>0</v>
      </c>
      <c r="R598" s="17">
        <f t="shared" si="57"/>
        <v>0</v>
      </c>
      <c r="S598" s="17">
        <f t="shared" si="58"/>
        <v>0.56899999999999995</v>
      </c>
      <c r="T598" s="17">
        <v>0.56899999999999995</v>
      </c>
      <c r="U598" s="17">
        <v>0</v>
      </c>
      <c r="V598" s="17">
        <v>0</v>
      </c>
      <c r="W598" s="17">
        <f t="shared" si="59"/>
        <v>0.56899999999999995</v>
      </c>
      <c r="X598" s="17">
        <v>0.56899999999999995</v>
      </c>
      <c r="Y598" s="17">
        <v>0</v>
      </c>
      <c r="Z598" s="17">
        <v>0</v>
      </c>
      <c r="AA598" s="12" t="s">
        <v>845</v>
      </c>
      <c r="AB598" s="12" t="s">
        <v>38</v>
      </c>
      <c r="AC598" s="17" t="s">
        <v>3455</v>
      </c>
      <c r="AD598" s="17" t="s">
        <v>3455</v>
      </c>
      <c r="AE598" s="15"/>
    </row>
    <row r="599" spans="1:31" ht="15" customHeight="1" x14ac:dyDescent="0.25">
      <c r="A599" s="8" t="s">
        <v>3943</v>
      </c>
      <c r="B599" s="12" t="s">
        <v>3712</v>
      </c>
      <c r="C599" s="12" t="s">
        <v>35</v>
      </c>
      <c r="D599" s="13" t="s">
        <v>3713</v>
      </c>
      <c r="E599" s="12" t="s">
        <v>3714</v>
      </c>
      <c r="F599" s="12" t="s">
        <v>3459</v>
      </c>
      <c r="G599" s="12" t="s">
        <v>3460</v>
      </c>
      <c r="H599" s="12" t="s">
        <v>35</v>
      </c>
      <c r="I599" s="12" t="s">
        <v>3715</v>
      </c>
      <c r="J599" s="13" t="s">
        <v>3716</v>
      </c>
      <c r="K599" s="13" t="s">
        <v>36</v>
      </c>
      <c r="L599" s="12" t="s">
        <v>3463</v>
      </c>
      <c r="M599" s="12" t="s">
        <v>41</v>
      </c>
      <c r="N599" s="32">
        <v>6.5</v>
      </c>
      <c r="O599" s="28">
        <f t="shared" si="54"/>
        <v>3.87</v>
      </c>
      <c r="P599" s="17">
        <f t="shared" si="55"/>
        <v>3.87</v>
      </c>
      <c r="Q599" s="17">
        <f t="shared" si="56"/>
        <v>0</v>
      </c>
      <c r="R599" s="17">
        <f t="shared" si="57"/>
        <v>0</v>
      </c>
      <c r="S599" s="17">
        <f t="shared" si="58"/>
        <v>1.9350000000000001</v>
      </c>
      <c r="T599" s="17">
        <v>1.9350000000000001</v>
      </c>
      <c r="U599" s="17">
        <v>0</v>
      </c>
      <c r="V599" s="17">
        <v>0</v>
      </c>
      <c r="W599" s="17">
        <f t="shared" si="59"/>
        <v>1.9350000000000001</v>
      </c>
      <c r="X599" s="17">
        <v>1.9350000000000001</v>
      </c>
      <c r="Y599" s="17">
        <v>0</v>
      </c>
      <c r="Z599" s="17">
        <v>0</v>
      </c>
      <c r="AA599" s="12" t="s">
        <v>845</v>
      </c>
      <c r="AB599" s="12" t="s">
        <v>38</v>
      </c>
      <c r="AC599" s="17" t="s">
        <v>3455</v>
      </c>
      <c r="AD599" s="17" t="s">
        <v>3455</v>
      </c>
      <c r="AE599" s="15"/>
    </row>
    <row r="600" spans="1:31" ht="15" customHeight="1" x14ac:dyDescent="0.25">
      <c r="A600" s="8" t="s">
        <v>3944</v>
      </c>
      <c r="B600" s="12" t="s">
        <v>3717</v>
      </c>
      <c r="C600" s="12" t="s">
        <v>35</v>
      </c>
      <c r="D600" s="13" t="s">
        <v>3718</v>
      </c>
      <c r="E600" s="12" t="s">
        <v>3719</v>
      </c>
      <c r="F600" s="12" t="s">
        <v>3459</v>
      </c>
      <c r="G600" s="12" t="s">
        <v>3460</v>
      </c>
      <c r="H600" s="12" t="s">
        <v>35</v>
      </c>
      <c r="I600" s="12" t="s">
        <v>3720</v>
      </c>
      <c r="J600" s="13" t="s">
        <v>3721</v>
      </c>
      <c r="K600" s="13" t="s">
        <v>36</v>
      </c>
      <c r="L600" s="12" t="s">
        <v>3463</v>
      </c>
      <c r="M600" s="12" t="s">
        <v>41</v>
      </c>
      <c r="N600" s="32">
        <v>16.5</v>
      </c>
      <c r="O600" s="28">
        <f t="shared" si="54"/>
        <v>8.798</v>
      </c>
      <c r="P600" s="17">
        <f t="shared" si="55"/>
        <v>8.798</v>
      </c>
      <c r="Q600" s="17">
        <f t="shared" si="56"/>
        <v>0</v>
      </c>
      <c r="R600" s="17">
        <f t="shared" si="57"/>
        <v>0</v>
      </c>
      <c r="S600" s="17">
        <f t="shared" si="58"/>
        <v>4.399</v>
      </c>
      <c r="T600" s="17">
        <v>4.399</v>
      </c>
      <c r="U600" s="17">
        <v>0</v>
      </c>
      <c r="V600" s="17">
        <v>0</v>
      </c>
      <c r="W600" s="17">
        <f t="shared" si="59"/>
        <v>4.399</v>
      </c>
      <c r="X600" s="17">
        <v>4.399</v>
      </c>
      <c r="Y600" s="17">
        <v>0</v>
      </c>
      <c r="Z600" s="17">
        <v>0</v>
      </c>
      <c r="AA600" s="12" t="s">
        <v>845</v>
      </c>
      <c r="AB600" s="12" t="s">
        <v>38</v>
      </c>
      <c r="AC600" s="17" t="s">
        <v>3455</v>
      </c>
      <c r="AD600" s="17" t="s">
        <v>3455</v>
      </c>
      <c r="AE600" s="15"/>
    </row>
    <row r="601" spans="1:31" ht="15" customHeight="1" x14ac:dyDescent="0.25">
      <c r="A601" s="8" t="s">
        <v>3945</v>
      </c>
      <c r="B601" s="12" t="s">
        <v>3722</v>
      </c>
      <c r="C601" s="12" t="s">
        <v>35</v>
      </c>
      <c r="D601" s="13" t="s">
        <v>3723</v>
      </c>
      <c r="E601" s="12" t="s">
        <v>3724</v>
      </c>
      <c r="F601" s="12" t="s">
        <v>3459</v>
      </c>
      <c r="G601" s="12" t="s">
        <v>3460</v>
      </c>
      <c r="H601" s="12" t="s">
        <v>35</v>
      </c>
      <c r="I601" s="12" t="s">
        <v>3725</v>
      </c>
      <c r="J601" s="13" t="s">
        <v>3726</v>
      </c>
      <c r="K601" s="13" t="s">
        <v>36</v>
      </c>
      <c r="L601" s="12" t="s">
        <v>3463</v>
      </c>
      <c r="M601" s="12" t="s">
        <v>41</v>
      </c>
      <c r="N601" s="32">
        <v>3.5</v>
      </c>
      <c r="O601" s="28">
        <f t="shared" si="54"/>
        <v>0.65600000000000003</v>
      </c>
      <c r="P601" s="17">
        <f t="shared" si="55"/>
        <v>0.65600000000000003</v>
      </c>
      <c r="Q601" s="17">
        <f t="shared" si="56"/>
        <v>0</v>
      </c>
      <c r="R601" s="17">
        <f t="shared" si="57"/>
        <v>0</v>
      </c>
      <c r="S601" s="17">
        <f t="shared" si="58"/>
        <v>0.32800000000000001</v>
      </c>
      <c r="T601" s="17">
        <v>0.32800000000000001</v>
      </c>
      <c r="U601" s="17">
        <v>0</v>
      </c>
      <c r="V601" s="17">
        <v>0</v>
      </c>
      <c r="W601" s="17">
        <f t="shared" si="59"/>
        <v>0.32800000000000001</v>
      </c>
      <c r="X601" s="17">
        <v>0.32800000000000001</v>
      </c>
      <c r="Y601" s="17">
        <v>0</v>
      </c>
      <c r="Z601" s="17">
        <v>0</v>
      </c>
      <c r="AA601" s="12" t="s">
        <v>845</v>
      </c>
      <c r="AB601" s="12" t="s">
        <v>38</v>
      </c>
      <c r="AC601" s="17" t="s">
        <v>3455</v>
      </c>
      <c r="AD601" s="17" t="s">
        <v>3455</v>
      </c>
      <c r="AE601" s="15"/>
    </row>
    <row r="602" spans="1:31" ht="15" customHeight="1" x14ac:dyDescent="0.25">
      <c r="A602" s="8" t="s">
        <v>3946</v>
      </c>
      <c r="B602" s="12" t="s">
        <v>3727</v>
      </c>
      <c r="C602" s="12" t="s">
        <v>35</v>
      </c>
      <c r="D602" s="13">
        <v>3</v>
      </c>
      <c r="E602" s="12" t="s">
        <v>3728</v>
      </c>
      <c r="F602" s="12" t="s">
        <v>3459</v>
      </c>
      <c r="G602" s="12" t="s">
        <v>3460</v>
      </c>
      <c r="H602" s="12" t="s">
        <v>35</v>
      </c>
      <c r="I602" s="12" t="s">
        <v>3729</v>
      </c>
      <c r="J602" s="13" t="s">
        <v>3730</v>
      </c>
      <c r="K602" s="13" t="s">
        <v>36</v>
      </c>
      <c r="L602" s="12" t="s">
        <v>3463</v>
      </c>
      <c r="M602" s="12" t="s">
        <v>41</v>
      </c>
      <c r="N602" s="32">
        <v>1</v>
      </c>
      <c r="O602" s="28">
        <f t="shared" si="54"/>
        <v>0.10199999999999999</v>
      </c>
      <c r="P602" s="17">
        <f t="shared" si="55"/>
        <v>0.10199999999999999</v>
      </c>
      <c r="Q602" s="17">
        <f t="shared" si="56"/>
        <v>0</v>
      </c>
      <c r="R602" s="17">
        <f t="shared" si="57"/>
        <v>0</v>
      </c>
      <c r="S602" s="17">
        <f t="shared" si="58"/>
        <v>5.0999999999999997E-2</v>
      </c>
      <c r="T602" s="17">
        <v>5.0999999999999997E-2</v>
      </c>
      <c r="U602" s="17">
        <v>0</v>
      </c>
      <c r="V602" s="17">
        <v>0</v>
      </c>
      <c r="W602" s="17">
        <f t="shared" si="59"/>
        <v>5.0999999999999997E-2</v>
      </c>
      <c r="X602" s="17">
        <v>5.0999999999999997E-2</v>
      </c>
      <c r="Y602" s="17">
        <v>0</v>
      </c>
      <c r="Z602" s="17">
        <v>0</v>
      </c>
      <c r="AA602" s="12" t="s">
        <v>845</v>
      </c>
      <c r="AB602" s="12" t="s">
        <v>38</v>
      </c>
      <c r="AC602" s="17" t="s">
        <v>3455</v>
      </c>
      <c r="AD602" s="17" t="s">
        <v>3455</v>
      </c>
      <c r="AE602" s="15"/>
    </row>
    <row r="603" spans="1:31" ht="15" customHeight="1" x14ac:dyDescent="0.25">
      <c r="A603" s="8" t="s">
        <v>3947</v>
      </c>
      <c r="B603" s="12" t="s">
        <v>3695</v>
      </c>
      <c r="C603" s="12" t="s">
        <v>35</v>
      </c>
      <c r="D603" s="13" t="s">
        <v>3731</v>
      </c>
      <c r="E603" s="12" t="s">
        <v>3644</v>
      </c>
      <c r="F603" s="12" t="s">
        <v>3459</v>
      </c>
      <c r="G603" s="12" t="s">
        <v>3460</v>
      </c>
      <c r="H603" s="12" t="s">
        <v>35</v>
      </c>
      <c r="I603" s="12" t="s">
        <v>3732</v>
      </c>
      <c r="J603" s="13" t="s">
        <v>3733</v>
      </c>
      <c r="K603" s="13" t="s">
        <v>36</v>
      </c>
      <c r="L603" s="12" t="s">
        <v>3463</v>
      </c>
      <c r="M603" s="12" t="s">
        <v>41</v>
      </c>
      <c r="N603" s="32">
        <v>4</v>
      </c>
      <c r="O603" s="28">
        <f t="shared" si="54"/>
        <v>0.152</v>
      </c>
      <c r="P603" s="17">
        <f t="shared" si="55"/>
        <v>0.152</v>
      </c>
      <c r="Q603" s="17">
        <f t="shared" si="56"/>
        <v>0</v>
      </c>
      <c r="R603" s="17">
        <f t="shared" si="57"/>
        <v>0</v>
      </c>
      <c r="S603" s="17">
        <f t="shared" si="58"/>
        <v>7.5999999999999998E-2</v>
      </c>
      <c r="T603" s="17">
        <v>7.5999999999999998E-2</v>
      </c>
      <c r="U603" s="17">
        <v>0</v>
      </c>
      <c r="V603" s="17">
        <v>0</v>
      </c>
      <c r="W603" s="17">
        <f t="shared" si="59"/>
        <v>7.5999999999999998E-2</v>
      </c>
      <c r="X603" s="17">
        <v>7.5999999999999998E-2</v>
      </c>
      <c r="Y603" s="17">
        <v>0</v>
      </c>
      <c r="Z603" s="17">
        <v>0</v>
      </c>
      <c r="AA603" s="12" t="s">
        <v>845</v>
      </c>
      <c r="AB603" s="12" t="s">
        <v>38</v>
      </c>
      <c r="AC603" s="17" t="s">
        <v>3455</v>
      </c>
      <c r="AD603" s="17" t="s">
        <v>3455</v>
      </c>
      <c r="AE603" s="15"/>
    </row>
    <row r="604" spans="1:31" ht="15" customHeight="1" x14ac:dyDescent="0.25">
      <c r="A604" s="8" t="s">
        <v>3948</v>
      </c>
      <c r="B604" s="12" t="s">
        <v>3695</v>
      </c>
      <c r="C604" s="12" t="s">
        <v>35</v>
      </c>
      <c r="D604" s="13" t="s">
        <v>3734</v>
      </c>
      <c r="E604" s="12" t="s">
        <v>3546</v>
      </c>
      <c r="F604" s="12" t="s">
        <v>3459</v>
      </c>
      <c r="G604" s="12" t="s">
        <v>3460</v>
      </c>
      <c r="H604" s="12" t="s">
        <v>35</v>
      </c>
      <c r="I604" s="12" t="s">
        <v>3735</v>
      </c>
      <c r="J604" s="13" t="s">
        <v>3736</v>
      </c>
      <c r="K604" s="13" t="s">
        <v>36</v>
      </c>
      <c r="L604" s="12" t="s">
        <v>3463</v>
      </c>
      <c r="M604" s="12" t="s">
        <v>3354</v>
      </c>
      <c r="N604" s="32">
        <v>2.5</v>
      </c>
      <c r="O604" s="28">
        <f t="shared" si="54"/>
        <v>1.0880000000000001</v>
      </c>
      <c r="P604" s="17">
        <f t="shared" si="55"/>
        <v>0.76200000000000001</v>
      </c>
      <c r="Q604" s="17">
        <f t="shared" si="56"/>
        <v>0.32600000000000001</v>
      </c>
      <c r="R604" s="17">
        <f t="shared" si="57"/>
        <v>0</v>
      </c>
      <c r="S604" s="17">
        <f t="shared" si="58"/>
        <v>0.54400000000000004</v>
      </c>
      <c r="T604" s="17">
        <v>0.38100000000000001</v>
      </c>
      <c r="U604" s="17">
        <v>0.16300000000000001</v>
      </c>
      <c r="V604" s="17">
        <v>0</v>
      </c>
      <c r="W604" s="17">
        <f t="shared" si="59"/>
        <v>0.54400000000000004</v>
      </c>
      <c r="X604" s="17">
        <v>0.38100000000000001</v>
      </c>
      <c r="Y604" s="17">
        <v>0.16300000000000001</v>
      </c>
      <c r="Z604" s="17">
        <v>0</v>
      </c>
      <c r="AA604" s="12" t="s">
        <v>845</v>
      </c>
      <c r="AB604" s="12" t="s">
        <v>38</v>
      </c>
      <c r="AC604" s="17" t="s">
        <v>3455</v>
      </c>
      <c r="AD604" s="17" t="s">
        <v>3455</v>
      </c>
      <c r="AE604" s="15"/>
    </row>
    <row r="605" spans="1:31" ht="15" customHeight="1" x14ac:dyDescent="0.25">
      <c r="A605" s="8" t="s">
        <v>3949</v>
      </c>
      <c r="B605" s="12" t="s">
        <v>3695</v>
      </c>
      <c r="C605" s="12" t="s">
        <v>35</v>
      </c>
      <c r="D605" s="13" t="s">
        <v>3737</v>
      </c>
      <c r="E605" s="12" t="s">
        <v>3554</v>
      </c>
      <c r="F605" s="12" t="s">
        <v>3459</v>
      </c>
      <c r="G605" s="12" t="s">
        <v>3460</v>
      </c>
      <c r="H605" s="12" t="s">
        <v>35</v>
      </c>
      <c r="I605" s="12" t="s">
        <v>3738</v>
      </c>
      <c r="J605" s="13" t="s">
        <v>3739</v>
      </c>
      <c r="K605" s="13" t="s">
        <v>36</v>
      </c>
      <c r="L605" s="12" t="s">
        <v>3463</v>
      </c>
      <c r="M605" s="12" t="s">
        <v>41</v>
      </c>
      <c r="N605" s="32">
        <v>3.5</v>
      </c>
      <c r="O605" s="28">
        <f t="shared" si="54"/>
        <v>1.0880000000000001</v>
      </c>
      <c r="P605" s="17">
        <f t="shared" si="55"/>
        <v>1.0880000000000001</v>
      </c>
      <c r="Q605" s="17">
        <f t="shared" si="56"/>
        <v>0</v>
      </c>
      <c r="R605" s="17">
        <f t="shared" si="57"/>
        <v>0</v>
      </c>
      <c r="S605" s="17">
        <f t="shared" si="58"/>
        <v>0.54400000000000004</v>
      </c>
      <c r="T605" s="17">
        <v>0.54400000000000004</v>
      </c>
      <c r="U605" s="17">
        <v>0</v>
      </c>
      <c r="V605" s="17">
        <v>0</v>
      </c>
      <c r="W605" s="17">
        <f t="shared" si="59"/>
        <v>0.54400000000000004</v>
      </c>
      <c r="X605" s="17">
        <v>0.54400000000000004</v>
      </c>
      <c r="Y605" s="17">
        <v>0</v>
      </c>
      <c r="Z605" s="17">
        <v>0</v>
      </c>
      <c r="AA605" s="12" t="s">
        <v>845</v>
      </c>
      <c r="AB605" s="12" t="s">
        <v>38</v>
      </c>
      <c r="AC605" s="17" t="s">
        <v>3455</v>
      </c>
      <c r="AD605" s="17" t="s">
        <v>3455</v>
      </c>
      <c r="AE605" s="15"/>
    </row>
    <row r="606" spans="1:31" ht="15" customHeight="1" x14ac:dyDescent="0.25">
      <c r="A606" s="8" t="s">
        <v>3950</v>
      </c>
      <c r="B606" s="12" t="s">
        <v>3695</v>
      </c>
      <c r="C606" s="12" t="s">
        <v>35</v>
      </c>
      <c r="D606" s="13" t="s">
        <v>3740</v>
      </c>
      <c r="E606" s="12" t="s">
        <v>3460</v>
      </c>
      <c r="F606" s="12" t="s">
        <v>3459</v>
      </c>
      <c r="G606" s="12" t="s">
        <v>3460</v>
      </c>
      <c r="H606" s="12" t="s">
        <v>35</v>
      </c>
      <c r="I606" s="12" t="s">
        <v>3741</v>
      </c>
      <c r="J606" s="13" t="s">
        <v>3742</v>
      </c>
      <c r="K606" s="13" t="s">
        <v>36</v>
      </c>
      <c r="L606" s="12" t="s">
        <v>3463</v>
      </c>
      <c r="M606" s="12" t="s">
        <v>41</v>
      </c>
      <c r="N606" s="32">
        <v>6.5</v>
      </c>
      <c r="O606" s="28">
        <f t="shared" si="54"/>
        <v>0.08</v>
      </c>
      <c r="P606" s="17">
        <f t="shared" si="55"/>
        <v>0.08</v>
      </c>
      <c r="Q606" s="17">
        <f t="shared" si="56"/>
        <v>0</v>
      </c>
      <c r="R606" s="17">
        <f t="shared" si="57"/>
        <v>0</v>
      </c>
      <c r="S606" s="17">
        <f t="shared" si="58"/>
        <v>0.04</v>
      </c>
      <c r="T606" s="17">
        <v>0.04</v>
      </c>
      <c r="U606" s="17">
        <v>0</v>
      </c>
      <c r="V606" s="17">
        <v>0</v>
      </c>
      <c r="W606" s="17">
        <f t="shared" si="59"/>
        <v>0.04</v>
      </c>
      <c r="X606" s="17">
        <v>0.04</v>
      </c>
      <c r="Y606" s="17">
        <v>0</v>
      </c>
      <c r="Z606" s="17">
        <v>0</v>
      </c>
      <c r="AA606" s="12" t="s">
        <v>845</v>
      </c>
      <c r="AB606" s="12" t="s">
        <v>38</v>
      </c>
      <c r="AC606" s="17" t="s">
        <v>3455</v>
      </c>
      <c r="AD606" s="17" t="s">
        <v>3455</v>
      </c>
      <c r="AE606" s="15"/>
    </row>
    <row r="607" spans="1:31" ht="15" customHeight="1" x14ac:dyDescent="0.25">
      <c r="A607" s="8" t="s">
        <v>3951</v>
      </c>
      <c r="B607" s="12" t="s">
        <v>3695</v>
      </c>
      <c r="C607" s="12" t="s">
        <v>35</v>
      </c>
      <c r="D607" s="13" t="s">
        <v>3743</v>
      </c>
      <c r="E607" s="12" t="s">
        <v>3638</v>
      </c>
      <c r="F607" s="12" t="s">
        <v>3459</v>
      </c>
      <c r="G607" s="12" t="s">
        <v>3460</v>
      </c>
      <c r="H607" s="12" t="s">
        <v>35</v>
      </c>
      <c r="I607" s="12" t="s">
        <v>3744</v>
      </c>
      <c r="J607" s="13" t="s">
        <v>3745</v>
      </c>
      <c r="K607" s="13" t="s">
        <v>36</v>
      </c>
      <c r="L607" s="12" t="s">
        <v>3463</v>
      </c>
      <c r="M607" s="12" t="s">
        <v>41</v>
      </c>
      <c r="N607" s="32">
        <v>3.5</v>
      </c>
      <c r="O607" s="28">
        <f t="shared" si="54"/>
        <v>1.1779999999999999</v>
      </c>
      <c r="P607" s="17">
        <f t="shared" si="55"/>
        <v>1.1779999999999999</v>
      </c>
      <c r="Q607" s="17">
        <f t="shared" si="56"/>
        <v>0</v>
      </c>
      <c r="R607" s="17">
        <f t="shared" si="57"/>
        <v>0</v>
      </c>
      <c r="S607" s="17">
        <f t="shared" si="58"/>
        <v>0.58899999999999997</v>
      </c>
      <c r="T607" s="17">
        <v>0.58899999999999997</v>
      </c>
      <c r="U607" s="17">
        <v>0</v>
      </c>
      <c r="V607" s="17">
        <v>0</v>
      </c>
      <c r="W607" s="17">
        <f t="shared" si="59"/>
        <v>0.58899999999999997</v>
      </c>
      <c r="X607" s="17">
        <v>0.58899999999999997</v>
      </c>
      <c r="Y607" s="17">
        <v>0</v>
      </c>
      <c r="Z607" s="17">
        <v>0</v>
      </c>
      <c r="AA607" s="12" t="s">
        <v>845</v>
      </c>
      <c r="AB607" s="12" t="s">
        <v>38</v>
      </c>
      <c r="AC607" s="17" t="s">
        <v>3455</v>
      </c>
      <c r="AD607" s="17" t="s">
        <v>3455</v>
      </c>
      <c r="AE607" s="15"/>
    </row>
    <row r="608" spans="1:31" ht="15" customHeight="1" x14ac:dyDescent="0.25">
      <c r="A608" s="8" t="s">
        <v>3952</v>
      </c>
      <c r="B608" s="12" t="s">
        <v>3695</v>
      </c>
      <c r="C608" s="12" t="s">
        <v>35</v>
      </c>
      <c r="D608" s="13" t="s">
        <v>3746</v>
      </c>
      <c r="E608" s="12" t="s">
        <v>3747</v>
      </c>
      <c r="F608" s="12" t="s">
        <v>3459</v>
      </c>
      <c r="G608" s="12" t="s">
        <v>3460</v>
      </c>
      <c r="H608" s="12" t="s">
        <v>35</v>
      </c>
      <c r="I608" s="12" t="s">
        <v>3748</v>
      </c>
      <c r="J608" s="13" t="s">
        <v>3749</v>
      </c>
      <c r="K608" s="13" t="s">
        <v>36</v>
      </c>
      <c r="L608" s="12" t="s">
        <v>3463</v>
      </c>
      <c r="M608" s="12" t="s">
        <v>41</v>
      </c>
      <c r="N608" s="32">
        <v>3.5</v>
      </c>
      <c r="O608" s="28">
        <f t="shared" si="54"/>
        <v>1.1779999999999999</v>
      </c>
      <c r="P608" s="17">
        <f t="shared" si="55"/>
        <v>1.1779999999999999</v>
      </c>
      <c r="Q608" s="17">
        <f t="shared" si="56"/>
        <v>0</v>
      </c>
      <c r="R608" s="17">
        <f t="shared" si="57"/>
        <v>0</v>
      </c>
      <c r="S608" s="17">
        <f t="shared" si="58"/>
        <v>0.58899999999999997</v>
      </c>
      <c r="T608" s="17">
        <v>0.58899999999999997</v>
      </c>
      <c r="U608" s="17">
        <v>0</v>
      </c>
      <c r="V608" s="17">
        <v>0</v>
      </c>
      <c r="W608" s="17">
        <f t="shared" si="59"/>
        <v>0.58899999999999997</v>
      </c>
      <c r="X608" s="17">
        <v>0.58899999999999997</v>
      </c>
      <c r="Y608" s="17">
        <v>0</v>
      </c>
      <c r="Z608" s="17">
        <v>0</v>
      </c>
      <c r="AA608" s="12" t="s">
        <v>845</v>
      </c>
      <c r="AB608" s="12" t="s">
        <v>38</v>
      </c>
      <c r="AC608" s="17" t="s">
        <v>3455</v>
      </c>
      <c r="AD608" s="17" t="s">
        <v>3455</v>
      </c>
      <c r="AE608" s="15"/>
    </row>
    <row r="609" spans="1:31" ht="15" customHeight="1" x14ac:dyDescent="0.25">
      <c r="A609" s="8" t="s">
        <v>3953</v>
      </c>
      <c r="B609" s="12" t="s">
        <v>2143</v>
      </c>
      <c r="C609" s="12" t="s">
        <v>35</v>
      </c>
      <c r="D609" s="13" t="s">
        <v>3750</v>
      </c>
      <c r="E609" s="12" t="s">
        <v>3460</v>
      </c>
      <c r="F609" s="12" t="s">
        <v>3459</v>
      </c>
      <c r="G609" s="12" t="s">
        <v>3460</v>
      </c>
      <c r="H609" s="12" t="s">
        <v>35</v>
      </c>
      <c r="I609" s="12" t="s">
        <v>3751</v>
      </c>
      <c r="J609" s="13" t="s">
        <v>3752</v>
      </c>
      <c r="K609" s="13" t="s">
        <v>36</v>
      </c>
      <c r="L609" s="12" t="s">
        <v>3463</v>
      </c>
      <c r="M609" s="12" t="s">
        <v>37</v>
      </c>
      <c r="N609" s="32">
        <v>40</v>
      </c>
      <c r="O609" s="28">
        <f t="shared" si="54"/>
        <v>75.384</v>
      </c>
      <c r="P609" s="17">
        <f t="shared" si="55"/>
        <v>45.25</v>
      </c>
      <c r="Q609" s="17">
        <f t="shared" si="56"/>
        <v>30.134</v>
      </c>
      <c r="R609" s="17">
        <f t="shared" si="57"/>
        <v>0</v>
      </c>
      <c r="S609" s="17">
        <f>T609+U609+V609</f>
        <v>37.692</v>
      </c>
      <c r="T609" s="17">
        <v>22.625</v>
      </c>
      <c r="U609" s="17">
        <v>15.067</v>
      </c>
      <c r="V609" s="17">
        <v>0</v>
      </c>
      <c r="W609" s="17">
        <f>X609+Y609+Z609</f>
        <v>37.692</v>
      </c>
      <c r="X609" s="17">
        <v>22.625</v>
      </c>
      <c r="Y609" s="17">
        <v>15.067</v>
      </c>
      <c r="Z609" s="17">
        <v>0</v>
      </c>
      <c r="AA609" s="12" t="s">
        <v>845</v>
      </c>
      <c r="AB609" s="12" t="s">
        <v>38</v>
      </c>
      <c r="AC609" s="17" t="s">
        <v>3455</v>
      </c>
      <c r="AD609" s="17" t="s">
        <v>3455</v>
      </c>
      <c r="AE609" s="15"/>
    </row>
  </sheetData>
  <autoFilter ref="A9:AE609" xr:uid="{0978942D-4C53-4683-86CE-002448301C69}"/>
  <mergeCells count="2">
    <mergeCell ref="A3:AE3"/>
    <mergeCell ref="A5:AE5"/>
  </mergeCells>
  <phoneticPr fontId="6" type="noConversion"/>
  <conditionalFormatting sqref="I114:I123 I38:I62">
    <cfRule type="duplicateValues" dxfId="189" priority="5" stopIfTrue="1"/>
  </conditionalFormatting>
  <conditionalFormatting sqref="I114:I123 I38:I62">
    <cfRule type="duplicateValues" dxfId="188" priority="6" stopIfTrue="1"/>
    <cfRule type="duplicateValues" dxfId="187" priority="7" stopIfTrue="1"/>
  </conditionalFormatting>
  <conditionalFormatting sqref="I63:I109">
    <cfRule type="duplicateValues" dxfId="186" priority="8" stopIfTrue="1"/>
  </conditionalFormatting>
  <conditionalFormatting sqref="I63:I109">
    <cfRule type="duplicateValues" dxfId="185" priority="9" stopIfTrue="1"/>
    <cfRule type="duplicateValues" dxfId="184" priority="10" stopIfTrue="1"/>
  </conditionalFormatting>
  <conditionalFormatting sqref="I148:I149">
    <cfRule type="duplicateValues" dxfId="183" priority="3"/>
  </conditionalFormatting>
  <conditionalFormatting sqref="I148:I149">
    <cfRule type="duplicateValues" dxfId="182" priority="2"/>
  </conditionalFormatting>
  <conditionalFormatting sqref="I124:I147">
    <cfRule type="duplicateValues" dxfId="181" priority="4"/>
  </conditionalFormatting>
  <conditionalFormatting sqref="I273:I327">
    <cfRule type="duplicateValues" dxfId="18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 uliczne</vt:lpstr>
      <vt:lpstr>Zużycie obiekty i budynki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Sarosiek</dc:creator>
  <cp:lastModifiedBy>Mariusz Sarosiek</cp:lastModifiedBy>
  <dcterms:created xsi:type="dcterms:W3CDTF">2020-04-01T08:02:30Z</dcterms:created>
  <dcterms:modified xsi:type="dcterms:W3CDTF">2020-10-07T05:14:43Z</dcterms:modified>
</cp:coreProperties>
</file>