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Kruk\Documents\Moje dokumenty\BIP\nowy BIP!!!!!!!!!!!!!!!!!!!!!!!!!!!!!!!!!!!!!!!!!!!!!!!!!!!!!!!\ZARZĄDZENIA\zarządzenia 2016\zarz\zarz23_2016www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2" i="1" l="1"/>
  <c r="D11" i="1"/>
  <c r="E7" i="1"/>
  <c r="E10" i="1" l="1"/>
  <c r="F13" i="1"/>
  <c r="F10" i="1" s="1"/>
  <c r="D10" i="1"/>
  <c r="F6" i="1"/>
  <c r="E6" i="1"/>
  <c r="D6" i="1"/>
  <c r="C6" i="1"/>
  <c r="C10" i="1"/>
  <c r="C14" i="1" l="1"/>
  <c r="F14" i="1"/>
  <c r="D14" i="1"/>
  <c r="E14" i="1"/>
</calcChain>
</file>

<file path=xl/sharedStrings.xml><?xml version="1.0" encoding="utf-8"?>
<sst xmlns="http://schemas.openxmlformats.org/spreadsheetml/2006/main" count="31" uniqueCount="28">
  <si>
    <t>Zmiany w planie wydatków na realizację programów finansowanych z udziałem środków,</t>
  </si>
  <si>
    <t>o których mowa w art. 5 ust. 1 pkt 2 i 3, dokonane w trakcie roku budżetowego</t>
  </si>
  <si>
    <t>lp</t>
  </si>
  <si>
    <t>Nazwa projektu</t>
  </si>
  <si>
    <t>Zwiększenie</t>
  </si>
  <si>
    <t>Zmniejszenie</t>
  </si>
  <si>
    <t>WYDATKI BIEŻĄCE</t>
  </si>
  <si>
    <t>II.</t>
  </si>
  <si>
    <t>WYDATKI MAJĄTKOWE</t>
  </si>
  <si>
    <t>I.</t>
  </si>
  <si>
    <t>OGÓŁEM</t>
  </si>
  <si>
    <t>Zmiany w planie wydatków w ciągu roku budżetowego</t>
  </si>
  <si>
    <t>Uwagi</t>
  </si>
  <si>
    <t>1.</t>
  </si>
  <si>
    <t>2.</t>
  </si>
  <si>
    <t>3.</t>
  </si>
  <si>
    <t xml:space="preserve">„Wyrównywanie szans edukacyjnych uczniów poprzez dodatkowe zajęcia rozwijające kompetencje kluczowe – Moja przyszłość” </t>
  </si>
  <si>
    <t>"Budowa świetlicy wiejskiej w miejscowości Cegłów na potrzeby mieszkańców korzystających z aktywnych form wypoczynku"</t>
  </si>
  <si>
    <t xml:space="preserve">„Rozwój elektronicznej administracji w samorządach województwa mazowieckiego wymagającej niwelowania dwudzielności potencjału województwa” </t>
  </si>
  <si>
    <t xml:space="preserve"> „Przyspieszenie wzrostu konkurencyjności województwa mazowieckiego przez budowanie społeczeństwa informacyjnego i gospodarki opartej na wiedzy poprzez stworzenie zintegrowanych baz wiedzy                o Mazowszu”.</t>
  </si>
  <si>
    <t xml:space="preserve">Projekt realizowany w ramach umowy partnerskiej podpisanej pomiędzy Gminą a Marszałkiem Województwa Mazowieckiego i będzie realizowany w roku szkolnym 2014/2015 przez Gimnazjum Publiczne w Bożej Woli oraz Szkołę Podstawową w Golach. Łączna wartość projektu - 49 920,00 zł. </t>
  </si>
  <si>
    <t>Projekt realizowany przez Urząd Marszałkowski Województwa Mazowieckiego w ramach umowy partnerskiej podpisanej pomiędzy Samorządem Województwa a gminami partnerskimi z terenu województwa mazowieckiego.</t>
  </si>
  <si>
    <t>Stan na 1.01.2015r.</t>
  </si>
  <si>
    <t>Plan po zmianach na 31.12.2015 r.</t>
  </si>
  <si>
    <t>"Człowiek najlepszą inwestycją - aktywna integracja w gminie Baranów"</t>
  </si>
  <si>
    <t>Projekt realizowany przez Gminny Ośrodek Pomocy Społecznej w latach 2012 - 2014 Z uwagi na pozostałość środków, aneksem do umowy w styczniu 2015 r. przedłużono realizację do 30.06.2015 r. Całkowita wartość projektu 339 100,00 zł.</t>
  </si>
  <si>
    <t>Załącznik Nr 9</t>
  </si>
  <si>
    <t>Projekt realizowany w latach 2013 - 2015. Całkowita wartość projektu - 280 000,00 zł.        Projekt dofinansowany w kwocie 50 000,00 zł  w ramach umowy z Samorządem Województwa Mazowieckiego w ramach działania  „Odnowa i rozwój wsi”, objętego PROW na lata 2007 –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</si>
</sst>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vertical="center" wrapText="1"/>
    </xf>
    <xf numFmtId="4" fontId="4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Normal="100" zoomScaleSheetLayoutView="100" workbookViewId="0">
      <selection activeCell="J17" sqref="J17"/>
    </sheetView>
  </sheetViews>
  <sheetFormatPr defaultRowHeight="15" x14ac:dyDescent="0.25"/>
  <cols>
    <col min="1" max="1" width="5.7109375" customWidth="1"/>
    <col min="2" max="2" width="34.42578125" style="4" customWidth="1"/>
    <col min="3" max="3" width="15.7109375" style="1" customWidth="1"/>
    <col min="4" max="4" width="12.85546875" style="1" customWidth="1"/>
    <col min="5" max="5" width="12" style="1" customWidth="1"/>
    <col min="6" max="6" width="14.7109375" style="1" customWidth="1"/>
    <col min="7" max="7" width="35.7109375" style="4" customWidth="1"/>
  </cols>
  <sheetData>
    <row r="1" spans="1:7" x14ac:dyDescent="0.25">
      <c r="G1" s="8" t="s">
        <v>26</v>
      </c>
    </row>
    <row r="2" spans="1:7" x14ac:dyDescent="0.25">
      <c r="A2" s="27" t="s">
        <v>0</v>
      </c>
      <c r="B2" s="28"/>
      <c r="C2" s="28"/>
      <c r="D2" s="28"/>
      <c r="E2" s="28"/>
      <c r="F2" s="28"/>
      <c r="G2" s="28"/>
    </row>
    <row r="3" spans="1:7" x14ac:dyDescent="0.25">
      <c r="A3" s="28" t="s">
        <v>1</v>
      </c>
      <c r="B3" s="28"/>
      <c r="C3" s="28"/>
      <c r="D3" s="28"/>
      <c r="E3" s="28"/>
      <c r="F3" s="28"/>
      <c r="G3" s="28"/>
    </row>
    <row r="4" spans="1:7" ht="39.75" customHeight="1" x14ac:dyDescent="0.25">
      <c r="A4" s="34" t="s">
        <v>2</v>
      </c>
      <c r="B4" s="33" t="s">
        <v>3</v>
      </c>
      <c r="C4" s="31" t="s">
        <v>22</v>
      </c>
      <c r="D4" s="29" t="s">
        <v>11</v>
      </c>
      <c r="E4" s="29"/>
      <c r="F4" s="29" t="s">
        <v>23</v>
      </c>
      <c r="G4" s="25" t="s">
        <v>12</v>
      </c>
    </row>
    <row r="5" spans="1:7" x14ac:dyDescent="0.25">
      <c r="A5" s="34"/>
      <c r="B5" s="33"/>
      <c r="C5" s="32"/>
      <c r="D5" s="23" t="s">
        <v>4</v>
      </c>
      <c r="E5" s="23" t="s">
        <v>5</v>
      </c>
      <c r="F5" s="30"/>
      <c r="G5" s="26"/>
    </row>
    <row r="6" spans="1:7" s="5" customFormat="1" ht="18" customHeight="1" x14ac:dyDescent="0.25">
      <c r="A6" s="17" t="s">
        <v>9</v>
      </c>
      <c r="B6" s="18" t="s">
        <v>6</v>
      </c>
      <c r="C6" s="19">
        <f>SUM(C7:C9)</f>
        <v>95592</v>
      </c>
      <c r="D6" s="19">
        <f t="shared" ref="D6:F6" si="0">SUM(D7:D9)</f>
        <v>0</v>
      </c>
      <c r="E6" s="19">
        <f t="shared" si="0"/>
        <v>-2027</v>
      </c>
      <c r="F6" s="19">
        <f t="shared" si="0"/>
        <v>93565</v>
      </c>
      <c r="G6" s="18"/>
    </row>
    <row r="7" spans="1:7" ht="74.25" customHeight="1" x14ac:dyDescent="0.25">
      <c r="A7" s="9" t="s">
        <v>13</v>
      </c>
      <c r="B7" s="10" t="s">
        <v>24</v>
      </c>
      <c r="C7" s="11">
        <v>69532</v>
      </c>
      <c r="D7" s="11">
        <v>0</v>
      </c>
      <c r="E7" s="11">
        <f>F7-C7</f>
        <v>-2027</v>
      </c>
      <c r="F7" s="11">
        <v>67505</v>
      </c>
      <c r="G7" s="15" t="s">
        <v>25</v>
      </c>
    </row>
    <row r="8" spans="1:7" ht="86.25" customHeight="1" x14ac:dyDescent="0.25">
      <c r="A8" s="9" t="s">
        <v>14</v>
      </c>
      <c r="B8" s="10" t="s">
        <v>16</v>
      </c>
      <c r="C8" s="11">
        <v>26060</v>
      </c>
      <c r="D8" s="11">
        <v>0</v>
      </c>
      <c r="E8" s="11">
        <v>0</v>
      </c>
      <c r="F8" s="11">
        <v>26060</v>
      </c>
      <c r="G8" s="15" t="s">
        <v>20</v>
      </c>
    </row>
    <row r="9" spans="1:7" ht="14.45" hidden="1" x14ac:dyDescent="0.3">
      <c r="A9" s="13"/>
      <c r="B9" s="12"/>
      <c r="C9" s="14"/>
      <c r="D9" s="14"/>
      <c r="E9" s="14"/>
      <c r="F9" s="14"/>
      <c r="G9" s="15"/>
    </row>
    <row r="10" spans="1:7" s="5" customFormat="1" ht="19.5" customHeight="1" x14ac:dyDescent="0.25">
      <c r="A10" s="17" t="s">
        <v>7</v>
      </c>
      <c r="B10" s="18" t="s">
        <v>8</v>
      </c>
      <c r="C10" s="19">
        <f>SUM(C11:C13)</f>
        <v>296912</v>
      </c>
      <c r="D10" s="19">
        <f t="shared" ref="D10:F10" si="1">SUM(D11:D13)</f>
        <v>4596.4100000000017</v>
      </c>
      <c r="E10" s="19">
        <f t="shared" si="1"/>
        <v>0</v>
      </c>
      <c r="F10" s="19">
        <f t="shared" si="1"/>
        <v>301508.41000000003</v>
      </c>
      <c r="G10" s="20"/>
    </row>
    <row r="11" spans="1:7" ht="89.25" x14ac:dyDescent="0.25">
      <c r="A11" s="9" t="s">
        <v>13</v>
      </c>
      <c r="B11" s="16" t="s">
        <v>19</v>
      </c>
      <c r="C11" s="11">
        <v>9748</v>
      </c>
      <c r="D11" s="11">
        <f>F11-C11</f>
        <v>955.94000000000051</v>
      </c>
      <c r="E11" s="11">
        <v>0</v>
      </c>
      <c r="F11" s="11">
        <v>10703.94</v>
      </c>
      <c r="G11" s="15" t="s">
        <v>21</v>
      </c>
    </row>
    <row r="12" spans="1:7" ht="67.5" x14ac:dyDescent="0.25">
      <c r="A12" s="9" t="s">
        <v>14</v>
      </c>
      <c r="B12" s="16" t="s">
        <v>18</v>
      </c>
      <c r="C12" s="11">
        <v>17164</v>
      </c>
      <c r="D12" s="11">
        <f>F12-C12</f>
        <v>3640.4700000000012</v>
      </c>
      <c r="E12" s="11">
        <v>0</v>
      </c>
      <c r="F12" s="11">
        <v>20804.47</v>
      </c>
      <c r="G12" s="15" t="s">
        <v>21</v>
      </c>
    </row>
    <row r="13" spans="1:7" ht="98.25" customHeight="1" x14ac:dyDescent="0.25">
      <c r="A13" s="9" t="s">
        <v>15</v>
      </c>
      <c r="B13" s="10" t="s">
        <v>17</v>
      </c>
      <c r="C13" s="11">
        <v>270000</v>
      </c>
      <c r="D13" s="11">
        <v>0</v>
      </c>
      <c r="E13" s="11">
        <v>0</v>
      </c>
      <c r="F13" s="11">
        <f>C13+D13-E13</f>
        <v>270000</v>
      </c>
      <c r="G13" s="15" t="s">
        <v>27</v>
      </c>
    </row>
    <row r="14" spans="1:7" s="5" customFormat="1" x14ac:dyDescent="0.25">
      <c r="A14" s="24" t="s">
        <v>10</v>
      </c>
      <c r="B14" s="24"/>
      <c r="C14" s="21">
        <f>C6+C10</f>
        <v>392504</v>
      </c>
      <c r="D14" s="21">
        <f t="shared" ref="D14:F14" si="2">D6+D10</f>
        <v>4596.4100000000017</v>
      </c>
      <c r="E14" s="21">
        <f t="shared" si="2"/>
        <v>-2027</v>
      </c>
      <c r="F14" s="21">
        <f t="shared" si="2"/>
        <v>395073.41000000003</v>
      </c>
      <c r="G14" s="22"/>
    </row>
    <row r="15" spans="1:7" x14ac:dyDescent="0.25">
      <c r="A15" s="3"/>
      <c r="B15" s="8"/>
      <c r="C15" s="7"/>
      <c r="D15" s="7"/>
      <c r="E15" s="7"/>
      <c r="F15" s="7"/>
      <c r="G15" s="8"/>
    </row>
    <row r="16" spans="1:7" x14ac:dyDescent="0.25">
      <c r="A16" s="2"/>
      <c r="B16" s="6"/>
    </row>
    <row r="17" spans="1:2" x14ac:dyDescent="0.25">
      <c r="A17" s="2"/>
      <c r="B17" s="6"/>
    </row>
    <row r="18" spans="1:2" x14ac:dyDescent="0.25">
      <c r="A18" s="2"/>
      <c r="B18" s="6"/>
    </row>
  </sheetData>
  <mergeCells count="9">
    <mergeCell ref="A14:B14"/>
    <mergeCell ref="G4:G5"/>
    <mergeCell ref="A2:G2"/>
    <mergeCell ref="A3:G3"/>
    <mergeCell ref="D4:E4"/>
    <mergeCell ref="F4:F5"/>
    <mergeCell ref="C4:C5"/>
    <mergeCell ref="B4:B5"/>
    <mergeCell ref="A4:A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Karolina Kruk</cp:lastModifiedBy>
  <cp:lastPrinted>2016-03-30T12:21:13Z</cp:lastPrinted>
  <dcterms:created xsi:type="dcterms:W3CDTF">2015-04-08T12:25:57Z</dcterms:created>
  <dcterms:modified xsi:type="dcterms:W3CDTF">2016-04-07T13:37:24Z</dcterms:modified>
</cp:coreProperties>
</file>