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cowane dokumenty 2022\Pisma i utrzymanie dróg\3. 7021.9.Utrzymanie dróg o naw asfaltowej\7021.20. Utrzymanie i remonty bieżące dróg - DUŻA TABELKA\"/>
    </mc:Choice>
  </mc:AlternateContent>
  <bookViews>
    <workbookView xWindow="-120" yWindow="-120" windowWidth="29040" windowHeight="15840" tabRatio="524"/>
  </bookViews>
  <sheets>
    <sheet name="Formularz cenowy" sheetId="10" r:id="rId1"/>
  </sheets>
  <definedNames>
    <definedName name="_xlnm.Print_Area" localSheetId="0">'Formularz cenowy'!$A$1:$H$57</definedName>
  </definedNames>
  <calcPr calcId="152511"/>
  <fileRecoveryPr repairLoad="1"/>
</workbook>
</file>

<file path=xl/calcChain.xml><?xml version="1.0" encoding="utf-8"?>
<calcChain xmlns="http://schemas.openxmlformats.org/spreadsheetml/2006/main">
  <c r="H54" i="10" l="1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39" i="10"/>
  <c r="H38" i="10"/>
  <c r="H37" i="10"/>
  <c r="H36" i="10"/>
  <c r="H35" i="10"/>
  <c r="H34" i="10"/>
  <c r="H33" i="10"/>
  <c r="H32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9" i="10"/>
  <c r="H8" i="10"/>
  <c r="B6" i="10"/>
  <c r="H56" i="10" l="1"/>
</calcChain>
</file>

<file path=xl/sharedStrings.xml><?xml version="1.0" encoding="utf-8"?>
<sst xmlns="http://schemas.openxmlformats.org/spreadsheetml/2006/main" count="111" uniqueCount="68">
  <si>
    <t>L.p.</t>
  </si>
  <si>
    <t>Wyszczególnienie robót</t>
  </si>
  <si>
    <t>Jednostka obmiaru</t>
  </si>
  <si>
    <t>GRUPA nr 1. Pobocza</t>
  </si>
  <si>
    <t>Uzupełnienie zaniżonych poboczy</t>
  </si>
  <si>
    <t>gruntem</t>
  </si>
  <si>
    <t>GRUPA nr 2. Korpus drogi</t>
  </si>
  <si>
    <t>GRUPA nr 3. Odwodnienie</t>
  </si>
  <si>
    <t>Oczyszczenie rowów z namułu z profilowaniem skarp rowu</t>
  </si>
  <si>
    <t>mb</t>
  </si>
  <si>
    <t>Czyszczenie i udrożnienie kratki ściekowej</t>
  </si>
  <si>
    <t>szt</t>
  </si>
  <si>
    <t>Oczyszczenie i udrożnienie przepustów średnica</t>
  </si>
  <si>
    <t>od Ø50 do Ø90</t>
  </si>
  <si>
    <t>od Ø100 do Ø160</t>
  </si>
  <si>
    <t>Oczyszczenie ścieków liniowych niezależnie od szerokości</t>
  </si>
  <si>
    <t>Wymiana krawężników betonowych 20x30x100 na nowe</t>
  </si>
  <si>
    <t>Wymiana krawężników kamiennych 20x25x100 na nowe</t>
  </si>
  <si>
    <t>Wymiana obrzeży betonowych 8x30x100 na nowe</t>
  </si>
  <si>
    <t>kostka kamienna</t>
  </si>
  <si>
    <t>T</t>
  </si>
  <si>
    <t>Wycinka krzewów i samosiejek wraz z utylizacją</t>
  </si>
  <si>
    <t>Mycie barier energochłonnych i barieroporęczy na drogach i obiektach mostowych</t>
  </si>
  <si>
    <t>Razem brutto</t>
  </si>
  <si>
    <t>brutto</t>
  </si>
  <si>
    <t>Ilość jednostek</t>
  </si>
  <si>
    <t>Wartość robót brutto [zł]
(4x5)</t>
  </si>
  <si>
    <t>Wymiana włazu studni rewizyjnej w chodniku - (klasa C250, H150)</t>
  </si>
  <si>
    <t>Wymiana kratek żeliwnych na studniach ściekowych- (klasa D400, H150)</t>
  </si>
  <si>
    <t>Wymiana pokryw żeliwnych na studniach rewizyjnych- (klasa D400, H150, pokrywa z pierścieniem)</t>
  </si>
  <si>
    <t>kostka betonowa gr 6 cm kolorowa typu cegiełka</t>
  </si>
  <si>
    <t>kostka betonowa gr 8 cm kolorowa typu cegiełka</t>
  </si>
  <si>
    <t>kruszywem 0/31,5mm</t>
  </si>
  <si>
    <t>Wymiana wpustu ulicznego typ ciężki - (klasa D400, H150, ruszt uchylny) wraz z uzupełnieniem wokół z betonu asfaltowego AC11S</t>
  </si>
  <si>
    <t>Wymiana włazu ulicznego studni rewizyjnej typ ciężki- (klasa D400, H150) wraz z uzupełnieniem wokół z betonu asfaltowego AC11S</t>
  </si>
  <si>
    <t>Naprawa cząstkowa nawierzchni asfaltowych mieszanką mineralno-asfaltową na gorąco zgodnie z SST</t>
  </si>
  <si>
    <t>Oczyszczanie nawierzchni chodnika oraz przyległego ścieku na całej jego powierzchni wraz z usunięciem trawy/ chwastów i ich utylizacją (obejmuje również wzdłuż krawędzi krawężnika z nawierzchnią asflatową)</t>
  </si>
  <si>
    <t>Karczowanie i frezowanie pni drzew z utylizacją</t>
  </si>
  <si>
    <t>szt.</t>
  </si>
  <si>
    <t>do Ø25cm</t>
  </si>
  <si>
    <t>od Ø25cm do Ø40cm</t>
  </si>
  <si>
    <t>od Ø40cm do Ø60cm</t>
  </si>
  <si>
    <t>od Ø60cm do Ø80</t>
  </si>
  <si>
    <t>powyżej Ø80cm</t>
  </si>
  <si>
    <t>Po stronie Wykonawcy jest zapewnienie projektu czasowej organizacji ruchu na czas prowadzenia robót wraz z jego wprowadzeniem, nadzór nad pracownikami, dostarczenie wszelkiego materiału i sprzetu niezbędnego do wykonania przedmiotu zamówienia oraz sprzątniecie i utylizacji odpoadów pod zakończeniu pracy.</t>
  </si>
  <si>
    <t>Remont przyłacza kanalizacyjnego (od wpustu ulicznego) z rur PCV Ø160-200mm</t>
  </si>
  <si>
    <t>Remont studni kanalizacyjnej Ø800-1000mm do gł.2,5m  (wymiana studni wraz z pokrywą żeliwną)</t>
  </si>
  <si>
    <t>Remont studni wpustu ulicznego Ø500mm  (wymiana studni wraz z pokrywą żeliwną)</t>
  </si>
  <si>
    <t>Wymiana nawierzchni chodnika na nowy wraz z uzupełnieniem podbudowy 0/31,5mm gr.20cm</t>
  </si>
  <si>
    <t>Remont chodnika dla pieszych wraz z uzupełnieniem podbudowy 0/31,5mm gr.20cm</t>
  </si>
  <si>
    <t>przełożenie istniejącej kostki brukowej wraz z uzupełnieniem podbudowy</t>
  </si>
  <si>
    <t>Wycinka drzew z podcięciem i przewozem odcinków 1m w miejsce wskazane 
przez Zamawijącego do 10km</t>
  </si>
  <si>
    <t xml:space="preserve">Renowacja rowów: głębokość podczyszczania  do 30 cm </t>
  </si>
  <si>
    <t>odtworzenie rowów</t>
  </si>
  <si>
    <t>Regulacja wysokości studni ściekowych do 30cm wraz z uzupełnieniem wokół z betonu asfaltowego AC11S</t>
  </si>
  <si>
    <t>Regulacja wysokości studni rewizyjnych do 30cm wraz z uzupełnieniem wokół z betonu asfaltowego AC11S</t>
  </si>
  <si>
    <t>Remont studni kanalizacyjnej Ø1000-1500mm do gł.2,5m  (wymiana studni wraz z pokrywą żeliwną)</t>
  </si>
  <si>
    <t>GRUPA nr 4. Chodniki, ścieżki rowerowe, wiaty przystankowe, nawierzchnie</t>
  </si>
  <si>
    <t>GRUPA nr 5. Estetyka i utrzymanie zieleni</t>
  </si>
  <si>
    <t>Przycinka gałęzi drzew (cana z każde z przyciętych drzew o śrenicy powyżej Ø10cm)</t>
  </si>
  <si>
    <t>Załącznik nr 1A do SWZ</t>
  </si>
  <si>
    <t>Czyszczenie ścieków betonowych krawężnikowych, korytkowych i naskarpowych z trawy, piasku, smieci, narostów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</si>
  <si>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</si>
  <si>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</si>
  <si>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Koszenie poboczy i rowów melioracyjnych</t>
  </si>
  <si>
    <t>Cena jednostki
za 2021 rok</t>
  </si>
  <si>
    <t>Cena jednostki
na 2022 rok
po uwzględnieniu inflacji</t>
  </si>
  <si>
    <t>Zestawienie robót w zakresie zadania pn. „Bieżące remonty i konserwacja dróg gminnych 
położonych na terenie Gminy i Miasta Nisko w 2022 roku część 2”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</si>
</sst>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9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color rgb="FF000000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4" fontId="1" fillId="0" borderId="0" xfId="0" applyNumberFormat="1" applyFont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right"/>
    </xf>
    <xf numFmtId="1" fontId="3" fillId="0" borderId="9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44" fontId="6" fillId="2" borderId="2" xfId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8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" fillId="2" borderId="12" xfId="0" applyFont="1" applyFill="1" applyBorder="1"/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/>
    <xf numFmtId="0" fontId="9" fillId="0" borderId="1" xfId="0" applyFont="1" applyBorder="1" applyAlignment="1" applyProtection="1">
      <alignment vertical="center"/>
    </xf>
    <xf numFmtId="0" fontId="9" fillId="0" borderId="17" xfId="0" applyFont="1" applyFill="1" applyBorder="1" applyAlignment="1" applyProtection="1">
      <alignment vertical="center"/>
    </xf>
    <xf numFmtId="0" fontId="9" fillId="0" borderId="18" xfId="0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" xfId="0" applyFont="1" applyBorder="1"/>
    <xf numFmtId="0" fontId="1" fillId="0" borderId="0" xfId="0" applyFont="1" applyAlignment="1">
      <alignment horizontal="left" vertical="top" wrapText="1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57"/>
  <sheetViews>
    <sheetView tabSelected="1" view="pageBreakPreview" zoomScale="70" zoomScaleNormal="65" zoomScaleSheetLayoutView="70" zoomScalePageLayoutView="65" workbookViewId="0">
      <selection activeCell="E41" sqref="E41:F54"/>
    </sheetView>
  </sheetViews>
  <sheetFormatPr defaultRowHeight="14.25" x14ac:dyDescent="0.2"/>
  <cols>
    <col min="1" max="1" width="9.140625" style="1" customWidth="1"/>
    <col min="2" max="2" width="111" style="2" customWidth="1"/>
    <col min="3" max="3" width="80.140625" style="3" customWidth="1"/>
    <col min="4" max="4" width="23.140625" style="1" customWidth="1"/>
    <col min="5" max="5" width="18.28515625" style="2" customWidth="1"/>
    <col min="6" max="6" width="28.7109375" style="2" customWidth="1"/>
    <col min="7" max="7" width="25.42578125" style="2" customWidth="1"/>
    <col min="8" max="8" width="42.85546875" style="2" customWidth="1"/>
    <col min="9" max="10" width="9.140625" style="2"/>
    <col min="11" max="11" width="9.140625" style="1"/>
    <col min="12" max="1017" width="9.140625" style="2"/>
  </cols>
  <sheetData>
    <row r="1" spans="1:1023" s="5" customFormat="1" ht="24.2" customHeight="1" thickBot="1" x14ac:dyDescent="0.3">
      <c r="A1" s="4"/>
      <c r="C1" s="6"/>
      <c r="D1" s="6"/>
      <c r="E1" s="7"/>
      <c r="F1" s="7"/>
      <c r="G1" s="8"/>
      <c r="H1" s="15" t="s">
        <v>60</v>
      </c>
      <c r="K1" s="6"/>
      <c r="AMD1"/>
      <c r="AME1"/>
      <c r="AMF1"/>
      <c r="AMG1"/>
      <c r="AMH1"/>
      <c r="AMI1"/>
    </row>
    <row r="2" spans="1:1023" ht="67.150000000000006" customHeight="1" thickBot="1" x14ac:dyDescent="0.25">
      <c r="A2" s="72" t="s">
        <v>67</v>
      </c>
      <c r="B2" s="73"/>
      <c r="C2" s="73"/>
      <c r="D2" s="73"/>
      <c r="E2" s="73"/>
      <c r="F2" s="73"/>
      <c r="G2" s="73"/>
      <c r="H2" s="74"/>
      <c r="I2"/>
      <c r="J2"/>
      <c r="K2" s="9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</row>
    <row r="3" spans="1:1023" s="10" customFormat="1" ht="22.5" customHeight="1" x14ac:dyDescent="0.2">
      <c r="A3" s="77" t="s">
        <v>0</v>
      </c>
      <c r="B3" s="79" t="s">
        <v>1</v>
      </c>
      <c r="C3" s="79"/>
      <c r="D3" s="81" t="s">
        <v>2</v>
      </c>
      <c r="E3" s="75" t="s">
        <v>65</v>
      </c>
      <c r="F3" s="75" t="s">
        <v>66</v>
      </c>
      <c r="G3" s="75" t="s">
        <v>25</v>
      </c>
      <c r="H3" s="83" t="s">
        <v>26</v>
      </c>
      <c r="AMD3"/>
      <c r="AME3"/>
      <c r="AMF3"/>
      <c r="AMG3"/>
      <c r="AMH3"/>
      <c r="AMI3"/>
    </row>
    <row r="4" spans="1:1023" ht="48.75" customHeight="1" x14ac:dyDescent="0.2">
      <c r="A4" s="78"/>
      <c r="B4" s="80"/>
      <c r="C4" s="80"/>
      <c r="D4" s="82"/>
      <c r="E4" s="76"/>
      <c r="F4" s="76"/>
      <c r="G4" s="76"/>
      <c r="H4" s="84"/>
      <c r="I4"/>
      <c r="J4"/>
      <c r="K4" s="9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</row>
    <row r="5" spans="1:1023" ht="24.75" customHeight="1" x14ac:dyDescent="0.2">
      <c r="A5" s="78"/>
      <c r="B5" s="80"/>
      <c r="C5" s="80"/>
      <c r="D5" s="82"/>
      <c r="E5" s="25" t="s">
        <v>24</v>
      </c>
      <c r="F5" s="27" t="s">
        <v>24</v>
      </c>
      <c r="G5" s="76"/>
      <c r="H5" s="84"/>
      <c r="I5"/>
      <c r="J5"/>
      <c r="K5" s="9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</row>
    <row r="6" spans="1:1023" s="11" customFormat="1" ht="11.25" customHeight="1" x14ac:dyDescent="0.2">
      <c r="A6" s="16">
        <v>1</v>
      </c>
      <c r="B6" s="85">
        <f>A6+1</f>
        <v>2</v>
      </c>
      <c r="C6" s="85"/>
      <c r="D6" s="26">
        <v>3</v>
      </c>
      <c r="E6" s="26">
        <v>4</v>
      </c>
      <c r="F6" s="28">
        <v>5</v>
      </c>
      <c r="G6" s="26">
        <v>6</v>
      </c>
      <c r="H6" s="17">
        <v>7</v>
      </c>
      <c r="AMD6"/>
      <c r="AME6"/>
      <c r="AMF6"/>
      <c r="AMG6"/>
      <c r="AMH6"/>
      <c r="AMI6"/>
    </row>
    <row r="7" spans="1:1023" ht="15" x14ac:dyDescent="0.25">
      <c r="A7" s="18"/>
      <c r="B7" s="57" t="s">
        <v>3</v>
      </c>
      <c r="C7" s="57"/>
      <c r="D7" s="12"/>
      <c r="E7" s="13"/>
      <c r="F7" s="13"/>
      <c r="G7" s="13"/>
      <c r="H7" s="19"/>
      <c r="I7"/>
      <c r="J7"/>
      <c r="K7" s="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</row>
    <row r="8" spans="1:1023" s="14" customFormat="1" ht="15.75" customHeight="1" x14ac:dyDescent="0.2">
      <c r="A8" s="45">
        <v>1</v>
      </c>
      <c r="B8" s="58" t="s">
        <v>4</v>
      </c>
      <c r="C8" s="30" t="s">
        <v>5</v>
      </c>
      <c r="D8" s="30" t="s">
        <v>62</v>
      </c>
      <c r="E8" s="31"/>
      <c r="F8" s="31"/>
      <c r="G8" s="31">
        <v>1</v>
      </c>
      <c r="H8" s="32">
        <f>(F8*G8)</f>
        <v>0</v>
      </c>
      <c r="K8" s="10"/>
      <c r="AMD8"/>
      <c r="AME8"/>
      <c r="AMF8"/>
      <c r="AMG8"/>
      <c r="AMH8"/>
      <c r="AMI8"/>
    </row>
    <row r="9" spans="1:1023" s="14" customFormat="1" ht="15.75" customHeight="1" x14ac:dyDescent="0.2">
      <c r="A9" s="47"/>
      <c r="B9" s="58"/>
      <c r="C9" s="30" t="s">
        <v>32</v>
      </c>
      <c r="D9" s="30" t="s">
        <v>62</v>
      </c>
      <c r="E9" s="31"/>
      <c r="F9" s="31"/>
      <c r="G9" s="31">
        <v>1</v>
      </c>
      <c r="H9" s="32">
        <f>(F9*G9)</f>
        <v>0</v>
      </c>
      <c r="K9" s="10"/>
      <c r="AMD9"/>
      <c r="AME9"/>
      <c r="AMF9"/>
      <c r="AMG9"/>
      <c r="AMH9"/>
      <c r="AMI9"/>
    </row>
    <row r="10" spans="1:1023" ht="15" x14ac:dyDescent="0.2">
      <c r="A10" s="18"/>
      <c r="B10" s="86" t="s">
        <v>6</v>
      </c>
      <c r="C10" s="86"/>
      <c r="D10" s="12"/>
      <c r="E10" s="13"/>
      <c r="F10" s="13"/>
      <c r="G10" s="13"/>
      <c r="H10" s="19"/>
      <c r="I10"/>
      <c r="J10"/>
      <c r="K10" s="9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</row>
    <row r="11" spans="1:1023" ht="15" x14ac:dyDescent="0.25">
      <c r="A11" s="18"/>
      <c r="B11" s="57" t="s">
        <v>7</v>
      </c>
      <c r="C11" s="57"/>
      <c r="D11" s="12"/>
      <c r="E11" s="13"/>
      <c r="F11" s="13"/>
      <c r="G11" s="13"/>
      <c r="H11" s="19"/>
      <c r="I11"/>
      <c r="J11"/>
      <c r="K11" s="9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</row>
    <row r="12" spans="1:1023" ht="15.75" customHeight="1" x14ac:dyDescent="0.25">
      <c r="A12" s="29">
        <v>2</v>
      </c>
      <c r="B12" s="43" t="s">
        <v>8</v>
      </c>
      <c r="C12" s="44"/>
      <c r="D12" s="35" t="s">
        <v>9</v>
      </c>
      <c r="E12" s="31"/>
      <c r="F12" s="31"/>
      <c r="G12" s="31">
        <v>50</v>
      </c>
      <c r="H12" s="32">
        <f>(F12*G12)</f>
        <v>0</v>
      </c>
      <c r="I12"/>
      <c r="J12"/>
      <c r="K12" s="9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</row>
    <row r="13" spans="1:1023" ht="15.75" customHeight="1" x14ac:dyDescent="0.25">
      <c r="A13" s="29">
        <v>3</v>
      </c>
      <c r="B13" s="37" t="s">
        <v>52</v>
      </c>
      <c r="C13" s="38" t="s">
        <v>53</v>
      </c>
      <c r="D13" s="35" t="s">
        <v>9</v>
      </c>
      <c r="E13" s="31"/>
      <c r="F13" s="31"/>
      <c r="G13" s="31">
        <v>1</v>
      </c>
      <c r="H13" s="32">
        <f t="shared" ref="H13:H52" si="0">(F13*G13)</f>
        <v>0</v>
      </c>
      <c r="I13"/>
      <c r="J13"/>
      <c r="K13" s="9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</row>
    <row r="14" spans="1:1023" ht="15.75" customHeight="1" x14ac:dyDescent="0.25">
      <c r="A14" s="29">
        <v>4</v>
      </c>
      <c r="B14" s="67" t="s">
        <v>64</v>
      </c>
      <c r="C14" s="67"/>
      <c r="D14" s="33" t="s">
        <v>63</v>
      </c>
      <c r="E14" s="31"/>
      <c r="F14" s="31"/>
      <c r="G14" s="31">
        <v>1</v>
      </c>
      <c r="H14" s="32">
        <f t="shared" si="0"/>
        <v>0</v>
      </c>
      <c r="I14"/>
      <c r="J14"/>
      <c r="K14" s="9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</row>
    <row r="15" spans="1:1023" ht="15.75" customHeight="1" x14ac:dyDescent="0.2">
      <c r="A15" s="29">
        <v>5</v>
      </c>
      <c r="B15" s="55" t="s">
        <v>54</v>
      </c>
      <c r="C15" s="55"/>
      <c r="D15" s="30" t="s">
        <v>11</v>
      </c>
      <c r="E15" s="31"/>
      <c r="F15" s="31"/>
      <c r="G15" s="31">
        <v>1</v>
      </c>
      <c r="H15" s="32">
        <f t="shared" si="0"/>
        <v>0</v>
      </c>
      <c r="I15"/>
      <c r="J15"/>
      <c r="K15" s="9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</row>
    <row r="16" spans="1:1023" ht="15.75" customHeight="1" x14ac:dyDescent="0.2">
      <c r="A16" s="29">
        <v>6</v>
      </c>
      <c r="B16" s="55" t="s">
        <v>55</v>
      </c>
      <c r="C16" s="55"/>
      <c r="D16" s="30" t="s">
        <v>11</v>
      </c>
      <c r="E16" s="31"/>
      <c r="F16" s="31"/>
      <c r="G16" s="31">
        <v>1</v>
      </c>
      <c r="H16" s="32">
        <f t="shared" si="0"/>
        <v>0</v>
      </c>
      <c r="I16"/>
      <c r="J16"/>
      <c r="K16" s="9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</row>
    <row r="17" spans="1:1023" ht="15.75" customHeight="1" x14ac:dyDescent="0.2">
      <c r="A17" s="29">
        <v>7</v>
      </c>
      <c r="B17" s="55" t="s">
        <v>33</v>
      </c>
      <c r="C17" s="55"/>
      <c r="D17" s="30" t="s">
        <v>11</v>
      </c>
      <c r="E17" s="31"/>
      <c r="F17" s="31"/>
      <c r="G17" s="31">
        <v>1</v>
      </c>
      <c r="H17" s="32">
        <f t="shared" si="0"/>
        <v>0</v>
      </c>
      <c r="I17"/>
      <c r="J17"/>
      <c r="K17" s="9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</row>
    <row r="18" spans="1:1023" ht="15.75" customHeight="1" x14ac:dyDescent="0.25">
      <c r="A18" s="29">
        <v>8</v>
      </c>
      <c r="B18" s="55" t="s">
        <v>34</v>
      </c>
      <c r="C18" s="55"/>
      <c r="D18" s="35" t="s">
        <v>11</v>
      </c>
      <c r="E18" s="31"/>
      <c r="F18" s="31"/>
      <c r="G18" s="31">
        <v>1</v>
      </c>
      <c r="H18" s="32">
        <f t="shared" si="0"/>
        <v>0</v>
      </c>
      <c r="I18"/>
      <c r="J18"/>
      <c r="K18" s="9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</row>
    <row r="19" spans="1:1023" ht="15.75" customHeight="1" x14ac:dyDescent="0.2">
      <c r="A19" s="29">
        <v>9</v>
      </c>
      <c r="B19" s="65" t="s">
        <v>27</v>
      </c>
      <c r="C19" s="66"/>
      <c r="D19" s="30" t="s">
        <v>11</v>
      </c>
      <c r="E19" s="31"/>
      <c r="F19" s="31"/>
      <c r="G19" s="31">
        <v>1</v>
      </c>
      <c r="H19" s="32">
        <f t="shared" si="0"/>
        <v>0</v>
      </c>
      <c r="I19"/>
      <c r="J19"/>
      <c r="K19" s="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</row>
    <row r="20" spans="1:1023" ht="15.75" customHeight="1" x14ac:dyDescent="0.25">
      <c r="A20" s="29">
        <v>10</v>
      </c>
      <c r="B20" s="60" t="s">
        <v>28</v>
      </c>
      <c r="C20" s="60"/>
      <c r="D20" s="35" t="s">
        <v>11</v>
      </c>
      <c r="E20" s="31"/>
      <c r="F20" s="31"/>
      <c r="G20" s="31">
        <v>1</v>
      </c>
      <c r="H20" s="32">
        <f t="shared" si="0"/>
        <v>0</v>
      </c>
      <c r="I20"/>
      <c r="J20"/>
      <c r="K20" s="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</row>
    <row r="21" spans="1:1023" ht="15.75" customHeight="1" x14ac:dyDescent="0.25">
      <c r="A21" s="29">
        <v>11</v>
      </c>
      <c r="B21" s="60" t="s">
        <v>29</v>
      </c>
      <c r="C21" s="60"/>
      <c r="D21" s="35" t="s">
        <v>11</v>
      </c>
      <c r="E21" s="31"/>
      <c r="F21" s="31"/>
      <c r="G21" s="31">
        <v>1</v>
      </c>
      <c r="H21" s="32">
        <f t="shared" si="0"/>
        <v>0</v>
      </c>
      <c r="I21"/>
      <c r="J21"/>
      <c r="K21" s="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</row>
    <row r="22" spans="1:1023" ht="15.75" customHeight="1" x14ac:dyDescent="0.25">
      <c r="A22" s="29">
        <v>12</v>
      </c>
      <c r="B22" s="61" t="s">
        <v>45</v>
      </c>
      <c r="C22" s="62"/>
      <c r="D22" s="35" t="s">
        <v>9</v>
      </c>
      <c r="E22" s="31"/>
      <c r="F22" s="31"/>
      <c r="G22" s="31">
        <v>1</v>
      </c>
      <c r="H22" s="32">
        <f t="shared" si="0"/>
        <v>0</v>
      </c>
      <c r="I22"/>
      <c r="J22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</row>
    <row r="23" spans="1:1023" ht="15.75" customHeight="1" x14ac:dyDescent="0.25">
      <c r="A23" s="29">
        <v>13</v>
      </c>
      <c r="B23" s="42" t="s">
        <v>56</v>
      </c>
      <c r="C23" s="41"/>
      <c r="D23" s="35" t="s">
        <v>11</v>
      </c>
      <c r="E23" s="31"/>
      <c r="F23" s="31"/>
      <c r="G23" s="31">
        <v>1</v>
      </c>
      <c r="H23" s="32">
        <f t="shared" si="0"/>
        <v>0</v>
      </c>
      <c r="I23"/>
      <c r="J23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</row>
    <row r="24" spans="1:1023" ht="15.75" customHeight="1" x14ac:dyDescent="0.25">
      <c r="A24" s="29">
        <v>14</v>
      </c>
      <c r="B24" s="63" t="s">
        <v>46</v>
      </c>
      <c r="C24" s="63"/>
      <c r="D24" s="35" t="s">
        <v>11</v>
      </c>
      <c r="E24" s="31"/>
      <c r="F24" s="31"/>
      <c r="G24" s="31">
        <v>1</v>
      </c>
      <c r="H24" s="32">
        <f t="shared" si="0"/>
        <v>0</v>
      </c>
      <c r="I24"/>
      <c r="J24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</row>
    <row r="25" spans="1:1023" ht="15.75" customHeight="1" x14ac:dyDescent="0.25">
      <c r="A25" s="29">
        <v>15</v>
      </c>
      <c r="B25" s="63" t="s">
        <v>47</v>
      </c>
      <c r="C25" s="63"/>
      <c r="D25" s="35" t="s">
        <v>11</v>
      </c>
      <c r="E25" s="31"/>
      <c r="F25" s="31"/>
      <c r="G25" s="31">
        <v>1</v>
      </c>
      <c r="H25" s="32">
        <f t="shared" si="0"/>
        <v>0</v>
      </c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</row>
    <row r="26" spans="1:1023" ht="15.75" customHeight="1" x14ac:dyDescent="0.25">
      <c r="A26" s="29">
        <v>16</v>
      </c>
      <c r="B26" s="55" t="s">
        <v>10</v>
      </c>
      <c r="C26" s="55"/>
      <c r="D26" s="35" t="s">
        <v>11</v>
      </c>
      <c r="E26" s="31"/>
      <c r="F26" s="31"/>
      <c r="G26" s="31">
        <v>10</v>
      </c>
      <c r="H26" s="32">
        <f t="shared" si="0"/>
        <v>0</v>
      </c>
      <c r="I26"/>
      <c r="J26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</row>
    <row r="27" spans="1:1023" ht="15.75" customHeight="1" x14ac:dyDescent="0.25">
      <c r="A27" s="45">
        <v>17</v>
      </c>
      <c r="B27" s="55" t="s">
        <v>12</v>
      </c>
      <c r="C27" s="36" t="s">
        <v>13</v>
      </c>
      <c r="D27" s="35" t="s">
        <v>9</v>
      </c>
      <c r="E27" s="31"/>
      <c r="F27" s="31"/>
      <c r="G27" s="31">
        <v>10</v>
      </c>
      <c r="H27" s="32">
        <f t="shared" si="0"/>
        <v>0</v>
      </c>
      <c r="I27"/>
      <c r="J27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</row>
    <row r="28" spans="1:1023" ht="15.75" customHeight="1" x14ac:dyDescent="0.25">
      <c r="A28" s="47"/>
      <c r="B28" s="55"/>
      <c r="C28" s="36" t="s">
        <v>14</v>
      </c>
      <c r="D28" s="35" t="s">
        <v>9</v>
      </c>
      <c r="E28" s="31"/>
      <c r="F28" s="31"/>
      <c r="G28" s="31">
        <v>10</v>
      </c>
      <c r="H28" s="32">
        <f t="shared" si="0"/>
        <v>0</v>
      </c>
      <c r="I28"/>
      <c r="J28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</row>
    <row r="29" spans="1:1023" ht="15.75" customHeight="1" x14ac:dyDescent="0.25">
      <c r="A29" s="29">
        <v>18</v>
      </c>
      <c r="B29" s="64" t="s">
        <v>61</v>
      </c>
      <c r="C29" s="64"/>
      <c r="D29" s="35" t="s">
        <v>9</v>
      </c>
      <c r="E29" s="31"/>
      <c r="F29" s="31"/>
      <c r="G29" s="31">
        <v>10</v>
      </c>
      <c r="H29" s="32">
        <f t="shared" si="0"/>
        <v>0</v>
      </c>
      <c r="I29"/>
      <c r="J2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</row>
    <row r="30" spans="1:1023" ht="15.75" customHeight="1" x14ac:dyDescent="0.25">
      <c r="A30" s="29">
        <v>19</v>
      </c>
      <c r="B30" s="60" t="s">
        <v>15</v>
      </c>
      <c r="C30" s="60"/>
      <c r="D30" s="35" t="s">
        <v>9</v>
      </c>
      <c r="E30" s="31"/>
      <c r="F30" s="31"/>
      <c r="G30" s="31">
        <v>10</v>
      </c>
      <c r="H30" s="32">
        <f t="shared" si="0"/>
        <v>0</v>
      </c>
      <c r="I30"/>
      <c r="J30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</row>
    <row r="31" spans="1:1023" ht="15" x14ac:dyDescent="0.25">
      <c r="A31" s="18"/>
      <c r="B31" s="57" t="s">
        <v>57</v>
      </c>
      <c r="C31" s="57"/>
      <c r="D31" s="12"/>
      <c r="E31" s="13"/>
      <c r="F31" s="13"/>
      <c r="G31" s="13"/>
      <c r="H31" s="19"/>
      <c r="I31"/>
      <c r="J31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</row>
    <row r="32" spans="1:1023" s="14" customFormat="1" ht="15.75" customHeight="1" x14ac:dyDescent="0.2">
      <c r="A32" s="29">
        <v>20</v>
      </c>
      <c r="B32" s="58" t="s">
        <v>16</v>
      </c>
      <c r="C32" s="58"/>
      <c r="D32" s="30" t="s">
        <v>9</v>
      </c>
      <c r="E32" s="31"/>
      <c r="F32" s="31"/>
      <c r="G32" s="31">
        <v>10</v>
      </c>
      <c r="H32" s="32">
        <f t="shared" si="0"/>
        <v>0</v>
      </c>
      <c r="K32" s="10"/>
      <c r="AMD32"/>
      <c r="AME32"/>
      <c r="AMF32"/>
      <c r="AMG32"/>
      <c r="AMH32"/>
      <c r="AMI32"/>
    </row>
    <row r="33" spans="1:1023" s="14" customFormat="1" ht="15.75" customHeight="1" x14ac:dyDescent="0.2">
      <c r="A33" s="29">
        <v>21</v>
      </c>
      <c r="B33" s="58" t="s">
        <v>17</v>
      </c>
      <c r="C33" s="58"/>
      <c r="D33" s="30" t="s">
        <v>9</v>
      </c>
      <c r="E33" s="31"/>
      <c r="F33" s="31"/>
      <c r="G33" s="31">
        <v>10</v>
      </c>
      <c r="H33" s="32">
        <f t="shared" si="0"/>
        <v>0</v>
      </c>
      <c r="K33" s="10"/>
      <c r="AMD33"/>
      <c r="AME33"/>
      <c r="AMF33"/>
      <c r="AMG33"/>
      <c r="AMH33"/>
      <c r="AMI33"/>
    </row>
    <row r="34" spans="1:1023" ht="15.75" customHeight="1" x14ac:dyDescent="0.2">
      <c r="A34" s="29">
        <v>22</v>
      </c>
      <c r="B34" s="58" t="s">
        <v>18</v>
      </c>
      <c r="C34" s="58"/>
      <c r="D34" s="30" t="s">
        <v>9</v>
      </c>
      <c r="E34" s="31"/>
      <c r="F34" s="31"/>
      <c r="G34" s="31">
        <v>10</v>
      </c>
      <c r="H34" s="32">
        <f t="shared" si="0"/>
        <v>0</v>
      </c>
      <c r="I34"/>
      <c r="J34"/>
      <c r="K34" s="9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</row>
    <row r="35" spans="1:1023" ht="17.25" x14ac:dyDescent="0.25">
      <c r="A35" s="45">
        <v>23</v>
      </c>
      <c r="B35" s="55" t="s">
        <v>48</v>
      </c>
      <c r="C35" s="39" t="s">
        <v>30</v>
      </c>
      <c r="D35" s="35" t="s">
        <v>63</v>
      </c>
      <c r="E35" s="31"/>
      <c r="F35" s="31"/>
      <c r="G35" s="31">
        <v>20</v>
      </c>
      <c r="H35" s="32">
        <f t="shared" si="0"/>
        <v>0</v>
      </c>
      <c r="I35"/>
      <c r="J35"/>
      <c r="K35" s="9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</row>
    <row r="36" spans="1:1023" ht="17.25" x14ac:dyDescent="0.25">
      <c r="A36" s="46"/>
      <c r="B36" s="55"/>
      <c r="C36" s="39" t="s">
        <v>31</v>
      </c>
      <c r="D36" s="35" t="s">
        <v>63</v>
      </c>
      <c r="E36" s="31"/>
      <c r="F36" s="31"/>
      <c r="G36" s="31">
        <v>20</v>
      </c>
      <c r="H36" s="32">
        <f t="shared" si="0"/>
        <v>0</v>
      </c>
      <c r="I36"/>
      <c r="J36"/>
      <c r="K36" s="9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</row>
    <row r="37" spans="1:1023" ht="17.25" x14ac:dyDescent="0.25">
      <c r="A37" s="47"/>
      <c r="B37" s="55"/>
      <c r="C37" s="36" t="s">
        <v>19</v>
      </c>
      <c r="D37" s="35" t="s">
        <v>63</v>
      </c>
      <c r="E37" s="31"/>
      <c r="F37" s="31"/>
      <c r="G37" s="31">
        <v>50</v>
      </c>
      <c r="H37" s="32">
        <f t="shared" si="0"/>
        <v>0</v>
      </c>
      <c r="I37"/>
      <c r="J37"/>
      <c r="K37" s="9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</row>
    <row r="38" spans="1:1023" ht="17.25" x14ac:dyDescent="0.25">
      <c r="A38" s="29">
        <v>24</v>
      </c>
      <c r="B38" s="34" t="s">
        <v>49</v>
      </c>
      <c r="C38" s="39" t="s">
        <v>50</v>
      </c>
      <c r="D38" s="35" t="s">
        <v>63</v>
      </c>
      <c r="E38" s="31"/>
      <c r="F38" s="31"/>
      <c r="G38" s="31">
        <v>100</v>
      </c>
      <c r="H38" s="32">
        <f t="shared" si="0"/>
        <v>0</v>
      </c>
      <c r="I38"/>
      <c r="J38"/>
      <c r="K38" s="9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</row>
    <row r="39" spans="1:1023" ht="15" x14ac:dyDescent="0.25">
      <c r="A39" s="29">
        <v>25</v>
      </c>
      <c r="B39" s="59" t="s">
        <v>35</v>
      </c>
      <c r="C39" s="59"/>
      <c r="D39" s="35" t="s">
        <v>20</v>
      </c>
      <c r="E39" s="31"/>
      <c r="F39" s="31"/>
      <c r="G39" s="31">
        <v>30</v>
      </c>
      <c r="H39" s="32">
        <f t="shared" si="0"/>
        <v>0</v>
      </c>
      <c r="I39"/>
      <c r="J39"/>
      <c r="K39" s="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</row>
    <row r="40" spans="1:1023" ht="15" customHeight="1" x14ac:dyDescent="0.25">
      <c r="A40" s="18"/>
      <c r="B40" s="57" t="s">
        <v>58</v>
      </c>
      <c r="C40" s="57"/>
      <c r="D40" s="12"/>
      <c r="E40" s="13"/>
      <c r="F40" s="13"/>
      <c r="G40" s="13"/>
      <c r="H40" s="19"/>
      <c r="I40"/>
      <c r="J40"/>
      <c r="K40" s="9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</row>
    <row r="41" spans="1:1023" ht="15" customHeight="1" x14ac:dyDescent="0.2">
      <c r="A41" s="45">
        <v>26</v>
      </c>
      <c r="B41" s="49" t="s">
        <v>37</v>
      </c>
      <c r="C41" s="36" t="s">
        <v>39</v>
      </c>
      <c r="D41" s="33" t="s">
        <v>38</v>
      </c>
      <c r="E41" s="31"/>
      <c r="F41" s="31"/>
      <c r="G41" s="31">
        <v>1</v>
      </c>
      <c r="H41" s="32">
        <f t="shared" si="0"/>
        <v>0</v>
      </c>
      <c r="I41"/>
      <c r="J41"/>
      <c r="K41" s="9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</row>
    <row r="42" spans="1:1023" ht="15" customHeight="1" x14ac:dyDescent="0.2">
      <c r="A42" s="46"/>
      <c r="B42" s="50"/>
      <c r="C42" s="36" t="s">
        <v>40</v>
      </c>
      <c r="D42" s="33" t="s">
        <v>38</v>
      </c>
      <c r="E42" s="31"/>
      <c r="F42" s="31"/>
      <c r="G42" s="31">
        <v>1</v>
      </c>
      <c r="H42" s="32">
        <f t="shared" si="0"/>
        <v>0</v>
      </c>
      <c r="I42"/>
      <c r="J42"/>
      <c r="K42" s="9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</row>
    <row r="43" spans="1:1023" ht="15" customHeight="1" x14ac:dyDescent="0.2">
      <c r="A43" s="46"/>
      <c r="B43" s="50"/>
      <c r="C43" s="36" t="s">
        <v>41</v>
      </c>
      <c r="D43" s="33" t="s">
        <v>38</v>
      </c>
      <c r="E43" s="31"/>
      <c r="F43" s="31"/>
      <c r="G43" s="31">
        <v>1</v>
      </c>
      <c r="H43" s="32">
        <f t="shared" si="0"/>
        <v>0</v>
      </c>
      <c r="I43"/>
      <c r="J43"/>
      <c r="K43" s="9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</row>
    <row r="44" spans="1:1023" ht="15" customHeight="1" x14ac:dyDescent="0.2">
      <c r="A44" s="46"/>
      <c r="B44" s="50"/>
      <c r="C44" s="36" t="s">
        <v>42</v>
      </c>
      <c r="D44" s="33" t="s">
        <v>38</v>
      </c>
      <c r="E44" s="31"/>
      <c r="F44" s="31"/>
      <c r="G44" s="31">
        <v>1</v>
      </c>
      <c r="H44" s="32">
        <f t="shared" si="0"/>
        <v>0</v>
      </c>
      <c r="I44"/>
      <c r="J44"/>
      <c r="K44" s="9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</row>
    <row r="45" spans="1:1023" ht="15.75" customHeight="1" x14ac:dyDescent="0.2">
      <c r="A45" s="47"/>
      <c r="B45" s="51"/>
      <c r="C45" s="36" t="s">
        <v>43</v>
      </c>
      <c r="D45" s="33" t="s">
        <v>38</v>
      </c>
      <c r="E45" s="31"/>
      <c r="F45" s="31"/>
      <c r="G45" s="31">
        <v>1</v>
      </c>
      <c r="H45" s="32">
        <f t="shared" si="0"/>
        <v>0</v>
      </c>
      <c r="I45"/>
      <c r="J45"/>
      <c r="K45" s="9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</row>
    <row r="46" spans="1:1023" ht="15" customHeight="1" x14ac:dyDescent="0.2">
      <c r="A46" s="45">
        <v>27</v>
      </c>
      <c r="B46" s="52" t="s">
        <v>51</v>
      </c>
      <c r="C46" s="36" t="s">
        <v>39</v>
      </c>
      <c r="D46" s="33" t="s">
        <v>38</v>
      </c>
      <c r="E46" s="31"/>
      <c r="F46" s="31"/>
      <c r="G46" s="31">
        <v>1</v>
      </c>
      <c r="H46" s="32">
        <f t="shared" si="0"/>
        <v>0</v>
      </c>
      <c r="I46"/>
      <c r="J46"/>
      <c r="K46" s="9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</row>
    <row r="47" spans="1:1023" ht="15" customHeight="1" x14ac:dyDescent="0.2">
      <c r="A47" s="46"/>
      <c r="B47" s="53"/>
      <c r="C47" s="36" t="s">
        <v>40</v>
      </c>
      <c r="D47" s="33" t="s">
        <v>38</v>
      </c>
      <c r="E47" s="31"/>
      <c r="F47" s="31"/>
      <c r="G47" s="31">
        <v>1</v>
      </c>
      <c r="H47" s="32">
        <f t="shared" si="0"/>
        <v>0</v>
      </c>
      <c r="I47"/>
      <c r="J47"/>
      <c r="K47" s="9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</row>
    <row r="48" spans="1:1023" ht="15" customHeight="1" x14ac:dyDescent="0.2">
      <c r="A48" s="46"/>
      <c r="B48" s="53"/>
      <c r="C48" s="36" t="s">
        <v>41</v>
      </c>
      <c r="D48" s="33" t="s">
        <v>38</v>
      </c>
      <c r="E48" s="31"/>
      <c r="F48" s="31"/>
      <c r="G48" s="31">
        <v>1</v>
      </c>
      <c r="H48" s="32">
        <f t="shared" si="0"/>
        <v>0</v>
      </c>
      <c r="I48"/>
      <c r="J48"/>
      <c r="K48" s="9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</row>
    <row r="49" spans="1:1017" ht="15" customHeight="1" x14ac:dyDescent="0.2">
      <c r="A49" s="46"/>
      <c r="B49" s="53"/>
      <c r="C49" s="36" t="s">
        <v>42</v>
      </c>
      <c r="D49" s="33" t="s">
        <v>38</v>
      </c>
      <c r="E49" s="31"/>
      <c r="F49" s="31"/>
      <c r="G49" s="31">
        <v>1</v>
      </c>
      <c r="H49" s="32">
        <f t="shared" si="0"/>
        <v>0</v>
      </c>
      <c r="I49"/>
      <c r="J49"/>
      <c r="K49" s="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</row>
    <row r="50" spans="1:1017" ht="15.75" customHeight="1" x14ac:dyDescent="0.2">
      <c r="A50" s="47"/>
      <c r="B50" s="54"/>
      <c r="C50" s="36" t="s">
        <v>43</v>
      </c>
      <c r="D50" s="33" t="s">
        <v>38</v>
      </c>
      <c r="E50" s="31"/>
      <c r="F50" s="31"/>
      <c r="G50" s="31">
        <v>1</v>
      </c>
      <c r="H50" s="32">
        <f t="shared" si="0"/>
        <v>0</v>
      </c>
      <c r="I50"/>
      <c r="J50"/>
      <c r="K50" s="9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</row>
    <row r="51" spans="1:1017" ht="15.75" customHeight="1" x14ac:dyDescent="0.2">
      <c r="A51" s="29">
        <v>28</v>
      </c>
      <c r="B51" s="55" t="s">
        <v>21</v>
      </c>
      <c r="C51" s="55"/>
      <c r="D51" s="33" t="s">
        <v>63</v>
      </c>
      <c r="E51" s="31"/>
      <c r="F51" s="31"/>
      <c r="G51" s="31">
        <v>1</v>
      </c>
      <c r="H51" s="32">
        <f t="shared" si="0"/>
        <v>0</v>
      </c>
      <c r="I51"/>
      <c r="J51"/>
      <c r="K51" s="9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</row>
    <row r="52" spans="1:1017" ht="15.75" customHeight="1" x14ac:dyDescent="0.2">
      <c r="A52" s="29">
        <v>29</v>
      </c>
      <c r="B52" s="55" t="s">
        <v>59</v>
      </c>
      <c r="C52" s="55"/>
      <c r="D52" s="33" t="s">
        <v>38</v>
      </c>
      <c r="E52" s="31"/>
      <c r="F52" s="31"/>
      <c r="G52" s="31">
        <v>10</v>
      </c>
      <c r="H52" s="32">
        <f t="shared" si="0"/>
        <v>0</v>
      </c>
      <c r="I52"/>
      <c r="J52"/>
      <c r="K52" s="9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</row>
    <row r="53" spans="1:1017" ht="15.75" customHeight="1" x14ac:dyDescent="0.2">
      <c r="A53" s="29">
        <v>30</v>
      </c>
      <c r="B53" s="55" t="s">
        <v>22</v>
      </c>
      <c r="C53" s="55"/>
      <c r="D53" s="33" t="s">
        <v>9</v>
      </c>
      <c r="E53" s="31"/>
      <c r="F53" s="31"/>
      <c r="G53" s="31">
        <v>1</v>
      </c>
      <c r="H53" s="32">
        <f>(F53*G53)</f>
        <v>0</v>
      </c>
      <c r="I53"/>
      <c r="J53"/>
      <c r="K53" s="9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</row>
    <row r="54" spans="1:1017" ht="27.4" customHeight="1" x14ac:dyDescent="0.2">
      <c r="A54" s="29">
        <v>31</v>
      </c>
      <c r="B54" s="56" t="s">
        <v>36</v>
      </c>
      <c r="C54" s="56"/>
      <c r="D54" s="33" t="s">
        <v>63</v>
      </c>
      <c r="E54" s="31"/>
      <c r="F54" s="31"/>
      <c r="G54" s="40">
        <v>300</v>
      </c>
      <c r="H54" s="32">
        <f>(F54*G54)</f>
        <v>0</v>
      </c>
      <c r="I54"/>
      <c r="J54"/>
      <c r="K54" s="9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</row>
    <row r="55" spans="1:1017" ht="15" thickBot="1" x14ac:dyDescent="0.25">
      <c r="A55" s="20"/>
      <c r="B55" s="48"/>
      <c r="C55" s="48"/>
      <c r="D55" s="21"/>
      <c r="E55" s="22"/>
      <c r="F55" s="22"/>
      <c r="G55" s="22"/>
      <c r="H55" s="23"/>
      <c r="I55"/>
      <c r="J55"/>
      <c r="K55" s="9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</row>
    <row r="56" spans="1:1017" ht="25.7" customHeight="1" thickBot="1" x14ac:dyDescent="0.25">
      <c r="A56"/>
      <c r="B56"/>
      <c r="C56"/>
      <c r="D56" s="69" t="s">
        <v>23</v>
      </c>
      <c r="E56" s="70"/>
      <c r="F56" s="70"/>
      <c r="G56" s="71"/>
      <c r="H56" s="24">
        <f>SUM(H7:H55)</f>
        <v>0</v>
      </c>
    </row>
    <row r="57" spans="1:1017" ht="30.75" customHeight="1" x14ac:dyDescent="0.2">
      <c r="A57" s="68" t="s">
        <v>44</v>
      </c>
      <c r="B57" s="68"/>
      <c r="C57" s="68"/>
      <c r="D57" s="68"/>
      <c r="E57" s="68"/>
      <c r="F57" s="68"/>
      <c r="G57" s="68"/>
    </row>
  </sheetData>
  <mergeCells count="50">
    <mergeCell ref="A8:A9"/>
    <mergeCell ref="B14:C14"/>
    <mergeCell ref="A57:G57"/>
    <mergeCell ref="D56:G56"/>
    <mergeCell ref="A2:H2"/>
    <mergeCell ref="F3:F4"/>
    <mergeCell ref="B11:C11"/>
    <mergeCell ref="A3:A5"/>
    <mergeCell ref="B3:C5"/>
    <mergeCell ref="D3:D5"/>
    <mergeCell ref="E3:E4"/>
    <mergeCell ref="G3:G5"/>
    <mergeCell ref="H3:H5"/>
    <mergeCell ref="B6:C6"/>
    <mergeCell ref="B7:C7"/>
    <mergeCell ref="B8:B9"/>
    <mergeCell ref="B10:C10"/>
    <mergeCell ref="B30:C30"/>
    <mergeCell ref="B20:C20"/>
    <mergeCell ref="B15:C15"/>
    <mergeCell ref="B16:C16"/>
    <mergeCell ref="B17:C17"/>
    <mergeCell ref="B18:C18"/>
    <mergeCell ref="B19:C19"/>
    <mergeCell ref="B24:C24"/>
    <mergeCell ref="B25:C25"/>
    <mergeCell ref="B26:C26"/>
    <mergeCell ref="B27:B28"/>
    <mergeCell ref="B29:C29"/>
    <mergeCell ref="B55:C55"/>
    <mergeCell ref="B41:B45"/>
    <mergeCell ref="B46:B50"/>
    <mergeCell ref="B51:C51"/>
    <mergeCell ref="B52:C52"/>
    <mergeCell ref="B53:C53"/>
    <mergeCell ref="B54:C54"/>
    <mergeCell ref="B12:C12"/>
    <mergeCell ref="A41:A45"/>
    <mergeCell ref="A46:A50"/>
    <mergeCell ref="A27:A28"/>
    <mergeCell ref="A35:A37"/>
    <mergeCell ref="B40:C40"/>
    <mergeCell ref="B32:C32"/>
    <mergeCell ref="B33:C33"/>
    <mergeCell ref="B34:C34"/>
    <mergeCell ref="B35:B37"/>
    <mergeCell ref="B39:C39"/>
    <mergeCell ref="B31:C31"/>
    <mergeCell ref="B21:C21"/>
    <mergeCell ref="B22:C22"/>
  </mergeCells>
  <pageMargins left="0.39370078740157483" right="0" top="0.39370078740157483" bottom="0.39370078740157483" header="0.11811023622047245" footer="0.31496062992125984"/>
  <pageSetup paperSize="8" scale="61" firstPageNumber="0" orientation="landscape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DODP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Stasicki;Marek Wilczak - GDDKiA Rejon Rzeszów</dc:creator>
  <cp:lastModifiedBy>Pc</cp:lastModifiedBy>
  <cp:revision>76</cp:revision>
  <cp:lastPrinted>2022-02-16T08:38:11Z</cp:lastPrinted>
  <dcterms:created xsi:type="dcterms:W3CDTF">1999-02-04T11:36:12Z</dcterms:created>
  <dcterms:modified xsi:type="dcterms:W3CDTF">2022-08-17T06:36:36Z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DODP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