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'Arkusz2'!$A$1:$E$72</definedName>
  </definedNames>
  <calcPr fullCalcOnLoad="1"/>
</workbook>
</file>

<file path=xl/sharedStrings.xml><?xml version="1.0" encoding="utf-8"?>
<sst xmlns="http://schemas.openxmlformats.org/spreadsheetml/2006/main" count="88" uniqueCount="41">
  <si>
    <t>Broszki</t>
  </si>
  <si>
    <t>Zapowiednik</t>
  </si>
  <si>
    <t>Borzęckie</t>
  </si>
  <si>
    <t>Czarna</t>
  </si>
  <si>
    <t>Miklesz</t>
  </si>
  <si>
    <t>Gronówek</t>
  </si>
  <si>
    <t>Potok</t>
  </si>
  <si>
    <t>Szklana Huta</t>
  </si>
  <si>
    <t>Grójec Mały</t>
  </si>
  <si>
    <t>Grójec Wielki</t>
  </si>
  <si>
    <t>Robaszew</t>
  </si>
  <si>
    <t>Stanisławów</t>
  </si>
  <si>
    <t>Bujnów</t>
  </si>
  <si>
    <t>Emilianów</t>
  </si>
  <si>
    <t>Kamasze</t>
  </si>
  <si>
    <t>Uników</t>
  </si>
  <si>
    <t>Wandalin</t>
  </si>
  <si>
    <t>Bieisec</t>
  </si>
  <si>
    <t>Łeszczyn</t>
  </si>
  <si>
    <t>Stolec</t>
  </si>
  <si>
    <t>Dąbrowa Miętka</t>
  </si>
  <si>
    <t>Budowa świetlicy</t>
  </si>
  <si>
    <t>Dział</t>
  </si>
  <si>
    <t>Rozdział</t>
  </si>
  <si>
    <t>Nazwa Sołectwa</t>
  </si>
  <si>
    <t>Nazwa zadania, przedsięwzięcia</t>
  </si>
  <si>
    <t>Kwota (zł)</t>
  </si>
  <si>
    <t>Ogółem</t>
  </si>
  <si>
    <t>Razem</t>
  </si>
  <si>
    <t>Paragraf</t>
  </si>
  <si>
    <t>6050</t>
  </si>
  <si>
    <t>Biesiec</t>
  </si>
  <si>
    <t>600</t>
  </si>
  <si>
    <t>60016</t>
  </si>
  <si>
    <t>921</t>
  </si>
  <si>
    <t>92109</t>
  </si>
  <si>
    <t>900</t>
  </si>
  <si>
    <t>90015</t>
  </si>
  <si>
    <t>010</t>
  </si>
  <si>
    <t>01095</t>
  </si>
  <si>
    <t>Tabela Nr  5 do Uchwały Nr IX/71/19 Rady Miejskiej w Złoczewie z dnia 05.09.2019 r.
FUNDUSZ SOŁECKI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</si>
</sst>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0" xfId="0" applyFont="1" applyBorder="1" applyAlignment="1">
      <alignment wrapText="1"/>
    </xf>
    <xf numFmtId="4" fontId="1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/>
    </xf>
    <xf numFmtId="49" fontId="18" fillId="0" borderId="13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  <xf numFmtId="4" fontId="18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left"/>
    </xf>
    <xf numFmtId="16" fontId="18" fillId="0" borderId="0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H83"/>
  <sheetViews>
    <sheetView zoomScalePageLayoutView="0" workbookViewId="0" topLeftCell="A59">
      <selection activeCell="H83" sqref="B18:H83"/>
    </sheetView>
  </sheetViews>
  <sheetFormatPr defaultColWidth="9.00390625" defaultRowHeight="12.75"/>
  <cols>
    <col min="4" max="4" width="14.375" style="0" bestFit="1" customWidth="1"/>
  </cols>
  <sheetData>
    <row r="18" spans="2:8" ht="12.75">
      <c r="B18" t="s">
        <v>22</v>
      </c>
      <c r="C18" t="s">
        <v>23</v>
      </c>
      <c r="D18" t="s">
        <v>24</v>
      </c>
      <c r="E18" t="s">
        <v>25</v>
      </c>
      <c r="H18" t="s">
        <v>26</v>
      </c>
    </row>
    <row r="20" spans="2:8" ht="12.75">
      <c r="B20">
        <v>921</v>
      </c>
      <c r="C20">
        <v>92109</v>
      </c>
      <c r="D20" t="s">
        <v>17</v>
      </c>
      <c r="E20" t="s">
        <v>21</v>
      </c>
      <c r="H20">
        <v>7686.81</v>
      </c>
    </row>
    <row r="23" spans="4:8" ht="12.75">
      <c r="D23" t="s">
        <v>2</v>
      </c>
      <c r="H23">
        <v>7420.99</v>
      </c>
    </row>
    <row r="26" spans="4:8" ht="12.75">
      <c r="D26" t="s">
        <v>0</v>
      </c>
      <c r="H26">
        <v>13889.43</v>
      </c>
    </row>
    <row r="29" spans="4:8" ht="12.75">
      <c r="D29" t="s">
        <v>12</v>
      </c>
      <c r="H29">
        <v>9370.38</v>
      </c>
    </row>
    <row r="32" spans="4:8" ht="12.75">
      <c r="D32" t="s">
        <v>3</v>
      </c>
      <c r="H32">
        <v>10123.56</v>
      </c>
    </row>
    <row r="35" spans="4:8" ht="12.75">
      <c r="D35" t="s">
        <v>20</v>
      </c>
      <c r="H35">
        <v>7686.81</v>
      </c>
    </row>
    <row r="38" spans="4:8" ht="12.75">
      <c r="D38" t="s">
        <v>13</v>
      </c>
      <c r="H38">
        <v>7930.49</v>
      </c>
    </row>
    <row r="41" spans="4:8" ht="12.75">
      <c r="D41" t="s">
        <v>5</v>
      </c>
      <c r="H41">
        <v>7066.55</v>
      </c>
    </row>
    <row r="44" spans="4:8" ht="12.75">
      <c r="D44" t="s">
        <v>8</v>
      </c>
      <c r="H44">
        <v>6778.57</v>
      </c>
    </row>
    <row r="47" spans="4:8" ht="12.75">
      <c r="D47" t="s">
        <v>9</v>
      </c>
      <c r="H47">
        <v>11142.56</v>
      </c>
    </row>
    <row r="50" spans="4:8" ht="12.75">
      <c r="D50" t="s">
        <v>14</v>
      </c>
      <c r="H50">
        <v>8462.14</v>
      </c>
    </row>
    <row r="53" spans="4:8" ht="12.75">
      <c r="D53" t="s">
        <v>18</v>
      </c>
      <c r="H53">
        <v>8993.79</v>
      </c>
    </row>
    <row r="56" spans="4:8" ht="12.75">
      <c r="D56" t="s">
        <v>4</v>
      </c>
      <c r="H56">
        <v>7487.44</v>
      </c>
    </row>
    <row r="59" spans="4:8" ht="12.75">
      <c r="D59" t="s">
        <v>6</v>
      </c>
      <c r="H59">
        <v>8572.9</v>
      </c>
    </row>
    <row r="62" spans="4:8" ht="12.75">
      <c r="D62" t="s">
        <v>10</v>
      </c>
      <c r="H62">
        <v>6424.14</v>
      </c>
    </row>
    <row r="65" spans="4:8" ht="12.75">
      <c r="D65" t="s">
        <v>11</v>
      </c>
      <c r="H65">
        <v>5670.96</v>
      </c>
    </row>
    <row r="68" spans="4:8" ht="12.75">
      <c r="D68" t="s">
        <v>19</v>
      </c>
      <c r="H68">
        <v>12604.6</v>
      </c>
    </row>
    <row r="71" spans="4:8" ht="12.75">
      <c r="D71" t="s">
        <v>7</v>
      </c>
      <c r="H71">
        <v>8196.31</v>
      </c>
    </row>
    <row r="74" spans="4:8" ht="12.75">
      <c r="D74" t="s">
        <v>15</v>
      </c>
      <c r="H74">
        <v>10965.34</v>
      </c>
    </row>
    <row r="76" ht="12" customHeight="1"/>
    <row r="77" spans="4:8" ht="12.75">
      <c r="D77" t="s">
        <v>16</v>
      </c>
      <c r="H77">
        <v>10012.79</v>
      </c>
    </row>
    <row r="80" spans="4:8" ht="12.75">
      <c r="D80" t="s">
        <v>1</v>
      </c>
      <c r="H80">
        <v>6246.92</v>
      </c>
    </row>
    <row r="83" ht="12.75">
      <c r="D83" t="s">
        <v>27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479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20">
      <selection activeCell="G34" sqref="G34"/>
    </sheetView>
  </sheetViews>
  <sheetFormatPr defaultColWidth="9.00390625" defaultRowHeight="12.75"/>
  <cols>
    <col min="1" max="1" width="7.25390625" style="3" bestFit="1" customWidth="1"/>
    <col min="2" max="2" width="12.25390625" style="3" customWidth="1"/>
    <col min="3" max="3" width="15.25390625" style="3" customWidth="1"/>
    <col min="4" max="4" width="23.625" style="3" customWidth="1"/>
    <col min="5" max="5" width="11.25390625" style="3" bestFit="1" customWidth="1"/>
    <col min="6" max="6" width="9.125" style="17" customWidth="1"/>
    <col min="7" max="9" width="9.125" style="3" customWidth="1"/>
    <col min="10" max="10" width="26.75390625" style="3" customWidth="1"/>
    <col min="11" max="12" width="10.125" style="3" bestFit="1" customWidth="1"/>
    <col min="13" max="16384" width="9.125" style="3" customWidth="1"/>
  </cols>
  <sheetData>
    <row r="1" spans="1:12" ht="46.5" customHeight="1" thickBot="1">
      <c r="A1" s="36" t="s">
        <v>40</v>
      </c>
      <c r="B1" s="37"/>
      <c r="C1" s="37"/>
      <c r="D1" s="37"/>
      <c r="E1" s="37"/>
      <c r="F1" s="38"/>
      <c r="G1" s="2"/>
      <c r="H1" s="2"/>
      <c r="I1" s="2"/>
      <c r="J1" s="2"/>
      <c r="K1" s="2"/>
      <c r="L1" s="2"/>
    </row>
    <row r="2" spans="1:12" ht="16.5" thickBot="1">
      <c r="A2" s="4" t="s">
        <v>22</v>
      </c>
      <c r="B2" s="4" t="s">
        <v>23</v>
      </c>
      <c r="C2" s="4" t="s">
        <v>29</v>
      </c>
      <c r="D2" s="4" t="s">
        <v>24</v>
      </c>
      <c r="E2" s="4" t="s">
        <v>26</v>
      </c>
      <c r="F2" s="1"/>
      <c r="G2" s="2"/>
      <c r="H2" s="2"/>
      <c r="I2" s="2"/>
      <c r="J2" s="2"/>
      <c r="K2" s="2"/>
      <c r="L2" s="2"/>
    </row>
    <row r="3" spans="1:12" ht="15.75">
      <c r="A3" s="5">
        <v>600</v>
      </c>
      <c r="B3" s="5">
        <v>60016</v>
      </c>
      <c r="C3" s="5">
        <v>4300</v>
      </c>
      <c r="D3" s="5" t="s">
        <v>31</v>
      </c>
      <c r="E3" s="32">
        <v>6589.99</v>
      </c>
      <c r="F3" s="6"/>
      <c r="G3" s="2"/>
      <c r="H3" s="2"/>
      <c r="I3" s="2"/>
      <c r="J3" s="7"/>
      <c r="K3" s="8"/>
      <c r="L3" s="9"/>
    </row>
    <row r="4" spans="1:12" ht="15.75">
      <c r="A4" s="10">
        <v>900</v>
      </c>
      <c r="B4" s="10">
        <v>90015</v>
      </c>
      <c r="C4" s="10">
        <v>4300</v>
      </c>
      <c r="D4" s="10"/>
      <c r="E4" s="11">
        <v>8000</v>
      </c>
      <c r="F4" s="1"/>
      <c r="G4" s="2"/>
      <c r="H4" s="2"/>
      <c r="I4" s="2"/>
      <c r="J4" s="7"/>
      <c r="K4" s="8"/>
      <c r="L4" s="9"/>
    </row>
    <row r="5" spans="1:12" s="23" customFormat="1" ht="16.5" thickBot="1">
      <c r="A5" s="21" t="s">
        <v>28</v>
      </c>
      <c r="B5" s="21"/>
      <c r="C5" s="21"/>
      <c r="D5" s="21"/>
      <c r="E5" s="15">
        <f>E3+E4</f>
        <v>14589.99</v>
      </c>
      <c r="F5" s="27"/>
      <c r="G5" s="26"/>
      <c r="H5" s="26"/>
      <c r="I5" s="26"/>
      <c r="J5" s="28"/>
      <c r="K5" s="8"/>
      <c r="L5" s="26"/>
    </row>
    <row r="6" spans="1:12" ht="16.5" thickTop="1">
      <c r="A6" s="12">
        <v>921</v>
      </c>
      <c r="B6" s="12">
        <v>92109</v>
      </c>
      <c r="C6" s="12">
        <v>6050</v>
      </c>
      <c r="D6" s="12" t="s">
        <v>2</v>
      </c>
      <c r="E6" s="14">
        <v>13285.12</v>
      </c>
      <c r="F6" s="6"/>
      <c r="G6" s="2"/>
      <c r="H6" s="2"/>
      <c r="I6" s="2"/>
      <c r="J6" s="7"/>
      <c r="K6" s="9"/>
      <c r="L6" s="2"/>
    </row>
    <row r="7" spans="1:12" ht="15.75">
      <c r="A7" s="10">
        <v>921</v>
      </c>
      <c r="B7" s="10">
        <v>92109</v>
      </c>
      <c r="C7" s="10">
        <v>4210</v>
      </c>
      <c r="D7" s="10"/>
      <c r="E7" s="11">
        <v>1000</v>
      </c>
      <c r="F7" s="1"/>
      <c r="G7" s="2"/>
      <c r="H7" s="2"/>
      <c r="I7" s="2"/>
      <c r="J7" s="7"/>
      <c r="K7" s="9"/>
      <c r="L7" s="9"/>
    </row>
    <row r="8" spans="1:12" s="23" customFormat="1" ht="16.5" thickBot="1">
      <c r="A8" s="21" t="s">
        <v>28</v>
      </c>
      <c r="B8" s="21"/>
      <c r="C8" s="21"/>
      <c r="D8" s="21"/>
      <c r="E8" s="15">
        <f>E6+E7</f>
        <v>14285.12</v>
      </c>
      <c r="F8" s="27"/>
      <c r="G8" s="26"/>
      <c r="H8" s="26"/>
      <c r="I8" s="26"/>
      <c r="J8" s="28"/>
      <c r="K8" s="8"/>
      <c r="L8" s="26"/>
    </row>
    <row r="9" spans="1:12" ht="16.5" thickTop="1">
      <c r="A9" s="13" t="s">
        <v>32</v>
      </c>
      <c r="B9" s="13" t="s">
        <v>33</v>
      </c>
      <c r="C9" s="13" t="s">
        <v>30</v>
      </c>
      <c r="D9" s="12" t="s">
        <v>0</v>
      </c>
      <c r="E9" s="14">
        <v>26741.05</v>
      </c>
      <c r="F9" s="1"/>
      <c r="G9" s="2"/>
      <c r="H9" s="2"/>
      <c r="I9" s="2"/>
      <c r="J9" s="7"/>
      <c r="K9" s="9"/>
      <c r="L9" s="2"/>
    </row>
    <row r="10" spans="1:12" ht="15.75">
      <c r="A10" s="10"/>
      <c r="B10" s="10"/>
      <c r="C10" s="10"/>
      <c r="D10" s="10"/>
      <c r="E10" s="11"/>
      <c r="F10" s="6"/>
      <c r="G10" s="2"/>
      <c r="H10" s="2"/>
      <c r="I10" s="2"/>
      <c r="J10" s="7"/>
      <c r="K10" s="9"/>
      <c r="L10" s="2"/>
    </row>
    <row r="11" spans="1:12" s="23" customFormat="1" ht="16.5" thickBot="1">
      <c r="A11" s="21" t="s">
        <v>28</v>
      </c>
      <c r="B11" s="21"/>
      <c r="C11" s="21"/>
      <c r="D11" s="21"/>
      <c r="E11" s="15">
        <f>E9</f>
        <v>26741.05</v>
      </c>
      <c r="F11" s="29"/>
      <c r="G11" s="26"/>
      <c r="H11" s="26"/>
      <c r="I11" s="26"/>
      <c r="J11" s="28"/>
      <c r="K11" s="8"/>
      <c r="L11" s="8"/>
    </row>
    <row r="12" spans="1:12" ht="16.5" thickTop="1">
      <c r="A12" s="12">
        <v>921</v>
      </c>
      <c r="B12" s="12">
        <v>92109</v>
      </c>
      <c r="C12" s="12">
        <v>6050</v>
      </c>
      <c r="D12" s="12" t="s">
        <v>12</v>
      </c>
      <c r="E12" s="14">
        <v>7000</v>
      </c>
      <c r="F12" s="6"/>
      <c r="G12" s="2"/>
      <c r="H12" s="2"/>
      <c r="I12" s="2"/>
      <c r="J12" s="7"/>
      <c r="K12" s="9"/>
      <c r="L12" s="8"/>
    </row>
    <row r="13" spans="1:12" ht="15.75">
      <c r="A13" s="10">
        <v>921</v>
      </c>
      <c r="B13" s="10">
        <v>92109</v>
      </c>
      <c r="C13" s="10">
        <v>4210</v>
      </c>
      <c r="D13" s="10"/>
      <c r="E13" s="11">
        <v>11683.89</v>
      </c>
      <c r="F13" s="6"/>
      <c r="G13" s="2"/>
      <c r="H13" s="2"/>
      <c r="I13" s="2"/>
      <c r="J13" s="7"/>
      <c r="K13" s="9"/>
      <c r="L13" s="8"/>
    </row>
    <row r="14" spans="1:12" s="23" customFormat="1" ht="16.5" thickBot="1">
      <c r="A14" s="21" t="s">
        <v>28</v>
      </c>
      <c r="B14" s="21"/>
      <c r="C14" s="21"/>
      <c r="D14" s="21"/>
      <c r="E14" s="15">
        <f>E12+E13</f>
        <v>18683.89</v>
      </c>
      <c r="F14" s="30"/>
      <c r="G14" s="26"/>
      <c r="H14" s="26"/>
      <c r="I14" s="26"/>
      <c r="J14" s="28"/>
      <c r="K14" s="8"/>
      <c r="L14" s="26"/>
    </row>
    <row r="15" spans="1:12" ht="16.5" thickTop="1">
      <c r="A15" s="12">
        <v>921</v>
      </c>
      <c r="B15" s="12">
        <v>92109</v>
      </c>
      <c r="C15" s="12">
        <v>6050</v>
      </c>
      <c r="D15" s="12" t="s">
        <v>3</v>
      </c>
      <c r="E15" s="14">
        <v>19380.73</v>
      </c>
      <c r="F15" s="6"/>
      <c r="G15" s="2"/>
      <c r="H15" s="2"/>
      <c r="I15" s="2"/>
      <c r="J15" s="7"/>
      <c r="K15" s="8"/>
      <c r="L15" s="2"/>
    </row>
    <row r="16" spans="1:12" ht="15.75">
      <c r="A16" s="10"/>
      <c r="B16" s="10"/>
      <c r="C16" s="10"/>
      <c r="D16" s="10"/>
      <c r="E16" s="11"/>
      <c r="F16" s="1"/>
      <c r="G16" s="2"/>
      <c r="H16" s="2"/>
      <c r="I16" s="2"/>
      <c r="J16" s="7"/>
      <c r="K16" s="9"/>
      <c r="L16" s="2"/>
    </row>
    <row r="17" spans="1:12" s="23" customFormat="1" ht="16.5" thickBot="1">
      <c r="A17" s="21" t="s">
        <v>28</v>
      </c>
      <c r="B17" s="21"/>
      <c r="C17" s="21"/>
      <c r="D17" s="21"/>
      <c r="E17" s="15">
        <f>E15</f>
        <v>19380.73</v>
      </c>
      <c r="F17" s="25"/>
      <c r="G17" s="26"/>
      <c r="H17" s="26"/>
      <c r="I17" s="26"/>
      <c r="J17" s="28"/>
      <c r="K17" s="8"/>
      <c r="L17" s="26"/>
    </row>
    <row r="18" spans="1:12" ht="16.5" thickTop="1">
      <c r="A18" s="12">
        <v>600</v>
      </c>
      <c r="B18" s="12">
        <v>60016</v>
      </c>
      <c r="C18" s="12">
        <v>4270</v>
      </c>
      <c r="D18" s="12" t="s">
        <v>20</v>
      </c>
      <c r="E18" s="14">
        <v>14807.75</v>
      </c>
      <c r="F18" s="6"/>
      <c r="G18" s="2"/>
      <c r="H18" s="2"/>
      <c r="I18" s="2"/>
      <c r="J18" s="7"/>
      <c r="K18" s="8"/>
      <c r="L18" s="2"/>
    </row>
    <row r="19" spans="1:12" ht="15.75">
      <c r="A19" s="10"/>
      <c r="B19" s="10"/>
      <c r="C19" s="10"/>
      <c r="D19" s="10"/>
      <c r="E19" s="11"/>
      <c r="F19" s="1"/>
      <c r="G19" s="2"/>
      <c r="H19" s="2"/>
      <c r="I19" s="2"/>
      <c r="J19" s="7"/>
      <c r="K19" s="9"/>
      <c r="L19" s="2"/>
    </row>
    <row r="20" spans="1:12" ht="15.75">
      <c r="A20" s="10"/>
      <c r="B20" s="10"/>
      <c r="C20" s="10"/>
      <c r="D20" s="10"/>
      <c r="E20" s="11"/>
      <c r="F20" s="1"/>
      <c r="G20" s="2"/>
      <c r="H20" s="2"/>
      <c r="I20" s="2"/>
      <c r="J20" s="7"/>
      <c r="K20" s="9"/>
      <c r="L20" s="2"/>
    </row>
    <row r="21" spans="1:12" s="23" customFormat="1" ht="16.5" thickBot="1">
      <c r="A21" s="33" t="s">
        <v>28</v>
      </c>
      <c r="B21" s="33"/>
      <c r="C21" s="21"/>
      <c r="D21" s="21"/>
      <c r="E21" s="15">
        <f>E18+E19+E20</f>
        <v>14807.75</v>
      </c>
      <c r="F21" s="25"/>
      <c r="G21" s="26"/>
      <c r="H21" s="26"/>
      <c r="I21" s="26"/>
      <c r="J21" s="28"/>
      <c r="K21" s="8"/>
      <c r="L21" s="26"/>
    </row>
    <row r="22" spans="1:12" s="23" customFormat="1" ht="16.5" thickTop="1">
      <c r="A22" s="12">
        <v>921</v>
      </c>
      <c r="B22" s="12">
        <v>92109</v>
      </c>
      <c r="C22" s="12">
        <v>4210</v>
      </c>
      <c r="D22" s="10" t="s">
        <v>13</v>
      </c>
      <c r="E22" s="14">
        <v>6330.37</v>
      </c>
      <c r="F22" s="25"/>
      <c r="G22" s="26"/>
      <c r="H22" s="26"/>
      <c r="I22" s="26"/>
      <c r="J22" s="28"/>
      <c r="K22" s="8"/>
      <c r="L22" s="26"/>
    </row>
    <row r="23" spans="1:12" ht="15.75">
      <c r="A23" s="10">
        <v>921</v>
      </c>
      <c r="B23" s="10">
        <v>92109</v>
      </c>
      <c r="C23" s="10">
        <v>4300</v>
      </c>
      <c r="D23" s="10"/>
      <c r="E23" s="11">
        <v>9000</v>
      </c>
      <c r="F23" s="6"/>
      <c r="G23" s="2"/>
      <c r="H23" s="2"/>
      <c r="I23" s="2"/>
      <c r="J23" s="7"/>
      <c r="K23" s="9"/>
      <c r="L23" s="2"/>
    </row>
    <row r="24" spans="1:12" ht="15.75">
      <c r="A24" s="10"/>
      <c r="B24" s="10"/>
      <c r="C24" s="10"/>
      <c r="D24" s="10"/>
      <c r="E24" s="11"/>
      <c r="F24" s="1"/>
      <c r="G24" s="2"/>
      <c r="H24" s="2"/>
      <c r="I24" s="2"/>
      <c r="J24" s="7"/>
      <c r="K24" s="8"/>
      <c r="L24" s="2"/>
    </row>
    <row r="25" spans="1:12" ht="15.75">
      <c r="A25" s="10"/>
      <c r="B25" s="10"/>
      <c r="C25" s="10"/>
      <c r="D25" s="10"/>
      <c r="E25" s="11"/>
      <c r="F25" s="1"/>
      <c r="G25" s="2"/>
      <c r="H25" s="2"/>
      <c r="I25" s="2"/>
      <c r="J25" s="7"/>
      <c r="K25" s="8"/>
      <c r="L25" s="2"/>
    </row>
    <row r="26" spans="1:12" s="23" customFormat="1" ht="16.5" thickBot="1">
      <c r="A26" s="21" t="s">
        <v>28</v>
      </c>
      <c r="B26" s="21"/>
      <c r="C26" s="21"/>
      <c r="D26" s="21"/>
      <c r="E26" s="15">
        <f>E23+E24+E25+E22</f>
        <v>15330.369999999999</v>
      </c>
      <c r="F26" s="27"/>
      <c r="G26" s="26"/>
      <c r="H26" s="26"/>
      <c r="I26" s="26"/>
      <c r="J26" s="28"/>
      <c r="K26" s="8"/>
      <c r="L26" s="26"/>
    </row>
    <row r="27" spans="1:12" ht="16.5" thickTop="1">
      <c r="A27" s="12">
        <v>921</v>
      </c>
      <c r="B27" s="12">
        <v>92109</v>
      </c>
      <c r="C27" s="12">
        <v>4210</v>
      </c>
      <c r="D27" s="12" t="s">
        <v>5</v>
      </c>
      <c r="E27" s="14">
        <v>13718.94</v>
      </c>
      <c r="F27" s="6"/>
      <c r="G27" s="2"/>
      <c r="H27" s="2"/>
      <c r="I27" s="2"/>
      <c r="J27" s="7"/>
      <c r="K27" s="9"/>
      <c r="L27" s="2"/>
    </row>
    <row r="28" spans="1:12" s="23" customFormat="1" ht="16.5" thickBot="1">
      <c r="A28" s="21" t="s">
        <v>28</v>
      </c>
      <c r="B28" s="21"/>
      <c r="C28" s="21"/>
      <c r="D28" s="21"/>
      <c r="E28" s="15">
        <f>E27</f>
        <v>13718.94</v>
      </c>
      <c r="F28" s="30"/>
      <c r="G28" s="26"/>
      <c r="H28" s="26"/>
      <c r="I28" s="26"/>
      <c r="J28" s="28"/>
      <c r="K28" s="8"/>
      <c r="L28" s="26"/>
    </row>
    <row r="29" spans="1:12" ht="16.5" thickTop="1">
      <c r="A29" s="12">
        <v>600</v>
      </c>
      <c r="B29" s="12">
        <v>60016</v>
      </c>
      <c r="C29" s="12">
        <v>4300</v>
      </c>
      <c r="D29" s="12" t="s">
        <v>8</v>
      </c>
      <c r="E29" s="14">
        <v>13326.97</v>
      </c>
      <c r="F29" s="6"/>
      <c r="G29" s="2"/>
      <c r="H29" s="2"/>
      <c r="I29" s="2"/>
      <c r="J29" s="7"/>
      <c r="K29" s="9"/>
      <c r="L29" s="2"/>
    </row>
    <row r="30" spans="1:12" s="23" customFormat="1" ht="16.5" thickBot="1">
      <c r="A30" s="21" t="s">
        <v>28</v>
      </c>
      <c r="B30" s="21"/>
      <c r="C30" s="21"/>
      <c r="D30" s="21"/>
      <c r="E30" s="15">
        <f>E29</f>
        <v>13326.97</v>
      </c>
      <c r="F30" s="25"/>
      <c r="G30" s="26"/>
      <c r="H30" s="26"/>
      <c r="I30" s="26"/>
      <c r="J30" s="26"/>
      <c r="K30" s="26"/>
      <c r="L30" s="26"/>
    </row>
    <row r="31" spans="1:12" ht="16.5" thickTop="1">
      <c r="A31" s="10">
        <v>921</v>
      </c>
      <c r="B31" s="10">
        <v>92109</v>
      </c>
      <c r="C31" s="10">
        <v>4210</v>
      </c>
      <c r="D31" s="12" t="s">
        <v>9</v>
      </c>
      <c r="E31" s="14">
        <v>9798.06</v>
      </c>
      <c r="F31" s="6"/>
      <c r="G31" s="16"/>
      <c r="H31" s="16"/>
      <c r="I31" s="2"/>
      <c r="J31" s="7"/>
      <c r="K31" s="9"/>
      <c r="L31" s="8"/>
    </row>
    <row r="32" spans="1:12" ht="15.75">
      <c r="A32" s="10"/>
      <c r="B32" s="10"/>
      <c r="C32" s="10">
        <v>4300</v>
      </c>
      <c r="D32" s="10"/>
      <c r="E32" s="11">
        <v>107</v>
      </c>
      <c r="F32" s="34"/>
      <c r="G32" s="16"/>
      <c r="H32" s="16"/>
      <c r="I32" s="2"/>
      <c r="J32" s="7"/>
      <c r="K32" s="9"/>
      <c r="L32" s="8"/>
    </row>
    <row r="33" spans="1:12" ht="15.75">
      <c r="A33" s="10">
        <v>600</v>
      </c>
      <c r="B33" s="10">
        <v>60016</v>
      </c>
      <c r="C33" s="10">
        <v>4270</v>
      </c>
      <c r="D33" s="10"/>
      <c r="E33" s="11">
        <v>11000</v>
      </c>
      <c r="F33" s="34"/>
      <c r="G33" s="16"/>
      <c r="H33" s="16"/>
      <c r="I33" s="2"/>
      <c r="J33" s="7"/>
      <c r="K33" s="9"/>
      <c r="L33" s="8"/>
    </row>
    <row r="34" spans="1:12" s="23" customFormat="1" ht="16.5" thickBot="1">
      <c r="A34" s="21" t="s">
        <v>28</v>
      </c>
      <c r="B34" s="21"/>
      <c r="C34" s="21"/>
      <c r="D34" s="21"/>
      <c r="E34" s="15">
        <f>E33+E31+E32</f>
        <v>20905.059999999998</v>
      </c>
      <c r="F34" s="25"/>
      <c r="G34" s="26"/>
      <c r="H34" s="26"/>
      <c r="I34" s="26"/>
      <c r="J34" s="26"/>
      <c r="K34" s="26"/>
      <c r="L34" s="26"/>
    </row>
    <row r="35" spans="1:12" ht="16.5" thickTop="1">
      <c r="A35" s="12">
        <v>921</v>
      </c>
      <c r="B35" s="12">
        <v>92109</v>
      </c>
      <c r="C35" s="12">
        <v>4210</v>
      </c>
      <c r="D35" s="12" t="s">
        <v>14</v>
      </c>
      <c r="E35" s="14">
        <v>7970</v>
      </c>
      <c r="F35" s="1"/>
      <c r="G35" s="2"/>
      <c r="H35" s="2"/>
      <c r="I35" s="2"/>
      <c r="J35" s="2"/>
      <c r="K35" s="2"/>
      <c r="L35" s="2"/>
    </row>
    <row r="36" spans="1:12" ht="15.75">
      <c r="A36" s="10">
        <v>921</v>
      </c>
      <c r="B36" s="10">
        <v>92109</v>
      </c>
      <c r="C36" s="10">
        <v>4300</v>
      </c>
      <c r="D36" s="10"/>
      <c r="E36" s="11">
        <v>30</v>
      </c>
      <c r="F36" s="1"/>
      <c r="G36" s="2"/>
      <c r="H36" s="2"/>
      <c r="I36" s="2"/>
      <c r="J36" s="2"/>
      <c r="K36" s="2"/>
      <c r="L36" s="2"/>
    </row>
    <row r="37" spans="1:12" ht="15.75">
      <c r="A37" s="10">
        <v>600</v>
      </c>
      <c r="B37" s="10">
        <v>60016</v>
      </c>
      <c r="C37" s="10">
        <v>4300</v>
      </c>
      <c r="D37" s="10"/>
      <c r="E37" s="11">
        <v>8070.76</v>
      </c>
      <c r="F37" s="1"/>
      <c r="G37" s="2"/>
      <c r="H37" s="2"/>
      <c r="I37" s="2"/>
      <c r="J37" s="2"/>
      <c r="K37" s="2"/>
      <c r="L37" s="2"/>
    </row>
    <row r="38" spans="1:12" s="23" customFormat="1" ht="16.5" thickBot="1">
      <c r="A38" s="21" t="s">
        <v>28</v>
      </c>
      <c r="B38" s="21"/>
      <c r="C38" s="21"/>
      <c r="D38" s="21"/>
      <c r="E38" s="15">
        <f>E35+E37+E36</f>
        <v>16070.76</v>
      </c>
      <c r="F38" s="27"/>
      <c r="G38" s="26"/>
      <c r="H38" s="26"/>
      <c r="I38" s="26"/>
      <c r="J38" s="26"/>
      <c r="K38" s="26"/>
      <c r="L38" s="26"/>
    </row>
    <row r="39" spans="1:12" ht="16.5" thickTop="1">
      <c r="A39" s="12">
        <v>900</v>
      </c>
      <c r="B39" s="12">
        <v>90015</v>
      </c>
      <c r="C39" s="12">
        <v>6050</v>
      </c>
      <c r="D39" s="12" t="s">
        <v>18</v>
      </c>
      <c r="E39" s="14">
        <v>16000</v>
      </c>
      <c r="F39" s="6"/>
      <c r="G39" s="2"/>
      <c r="H39" s="2"/>
      <c r="I39" s="2"/>
      <c r="J39" s="7"/>
      <c r="K39" s="9"/>
      <c r="L39" s="9"/>
    </row>
    <row r="40" spans="1:12" ht="15.75">
      <c r="A40" s="10">
        <v>921</v>
      </c>
      <c r="B40" s="10">
        <v>92109</v>
      </c>
      <c r="C40" s="10">
        <v>4210</v>
      </c>
      <c r="D40" s="10"/>
      <c r="E40" s="11">
        <v>1551.54</v>
      </c>
      <c r="F40" s="1"/>
      <c r="G40" s="2"/>
      <c r="H40" s="2"/>
      <c r="I40" s="2"/>
      <c r="J40" s="7"/>
      <c r="K40" s="8"/>
      <c r="L40" s="2"/>
    </row>
    <row r="41" spans="1:12" s="23" customFormat="1" ht="16.5" thickBot="1">
      <c r="A41" s="21" t="s">
        <v>28</v>
      </c>
      <c r="B41" s="21"/>
      <c r="C41" s="21"/>
      <c r="D41" s="21"/>
      <c r="E41" s="15">
        <f>E39+E40</f>
        <v>17551.54</v>
      </c>
      <c r="F41" s="27"/>
      <c r="G41" s="26"/>
      <c r="H41" s="26"/>
      <c r="I41" s="26"/>
      <c r="J41" s="28"/>
      <c r="K41" s="8"/>
      <c r="L41" s="26"/>
    </row>
    <row r="42" spans="1:12" ht="16.5" thickTop="1">
      <c r="A42" s="12">
        <v>921</v>
      </c>
      <c r="B42" s="12">
        <v>92109</v>
      </c>
      <c r="C42" s="12">
        <v>4300</v>
      </c>
      <c r="D42" s="12" t="s">
        <v>4</v>
      </c>
      <c r="E42" s="14">
        <v>1000</v>
      </c>
      <c r="F42" s="1"/>
      <c r="G42" s="2"/>
      <c r="H42" s="2"/>
      <c r="I42" s="2"/>
      <c r="J42" s="7"/>
      <c r="K42" s="8"/>
      <c r="L42" s="2"/>
    </row>
    <row r="43" spans="1:12" ht="15.75">
      <c r="A43" s="20" t="s">
        <v>34</v>
      </c>
      <c r="B43" s="20" t="s">
        <v>35</v>
      </c>
      <c r="C43" s="10">
        <v>4210</v>
      </c>
      <c r="D43" s="10"/>
      <c r="E43" s="11">
        <v>1938.4</v>
      </c>
      <c r="F43" s="6"/>
      <c r="G43" s="2"/>
      <c r="H43" s="2"/>
      <c r="I43" s="2"/>
      <c r="J43" s="7"/>
      <c r="K43" s="9"/>
      <c r="L43" s="2"/>
    </row>
    <row r="44" spans="1:12" ht="15.75">
      <c r="A44" s="20" t="s">
        <v>34</v>
      </c>
      <c r="B44" s="20" t="s">
        <v>35</v>
      </c>
      <c r="C44" s="10">
        <v>6050</v>
      </c>
      <c r="D44" s="10"/>
      <c r="E44" s="11">
        <v>12000</v>
      </c>
      <c r="F44" s="34"/>
      <c r="G44" s="2"/>
      <c r="H44" s="2"/>
      <c r="I44" s="2"/>
      <c r="J44" s="7"/>
      <c r="K44" s="9"/>
      <c r="L44" s="2"/>
    </row>
    <row r="45" spans="1:12" s="23" customFormat="1" ht="16.5" thickBot="1">
      <c r="A45" s="21" t="s">
        <v>28</v>
      </c>
      <c r="B45" s="21"/>
      <c r="C45" s="21"/>
      <c r="D45" s="21"/>
      <c r="E45" s="15">
        <f>E42+E43+E44</f>
        <v>14938.4</v>
      </c>
      <c r="F45" s="29"/>
      <c r="G45" s="26"/>
      <c r="H45" s="26"/>
      <c r="I45" s="26"/>
      <c r="J45" s="28"/>
      <c r="K45" s="8"/>
      <c r="L45" s="26"/>
    </row>
    <row r="46" spans="1:12" ht="16.5" thickTop="1">
      <c r="A46" s="10">
        <v>921</v>
      </c>
      <c r="B46" s="10">
        <v>92109</v>
      </c>
      <c r="C46" s="10">
        <v>4210</v>
      </c>
      <c r="D46" s="10" t="s">
        <v>6</v>
      </c>
      <c r="E46" s="11">
        <v>17028.91</v>
      </c>
      <c r="F46" s="1"/>
      <c r="G46" s="2"/>
      <c r="H46" s="2"/>
      <c r="I46" s="2"/>
      <c r="J46" s="7"/>
      <c r="K46" s="9"/>
      <c r="L46" s="2"/>
    </row>
    <row r="47" spans="1:12" ht="15.75">
      <c r="A47" s="10"/>
      <c r="B47" s="10"/>
      <c r="C47" s="10"/>
      <c r="D47" s="10"/>
      <c r="E47" s="11"/>
      <c r="F47" s="1"/>
      <c r="G47" s="2"/>
      <c r="H47" s="2"/>
      <c r="I47" s="2"/>
      <c r="J47" s="7"/>
      <c r="K47" s="9"/>
      <c r="L47" s="2"/>
    </row>
    <row r="48" spans="1:12" s="23" customFormat="1" ht="16.5" thickBot="1">
      <c r="A48" s="21" t="s">
        <v>28</v>
      </c>
      <c r="B48" s="21"/>
      <c r="C48" s="21"/>
      <c r="D48" s="21"/>
      <c r="E48" s="15">
        <f>E46</f>
        <v>17028.91</v>
      </c>
      <c r="F48" s="27"/>
      <c r="G48" s="26"/>
      <c r="H48" s="26"/>
      <c r="I48" s="26"/>
      <c r="J48" s="28"/>
      <c r="K48" s="8"/>
      <c r="L48" s="26"/>
    </row>
    <row r="49" spans="1:12" ht="16.5" thickTop="1">
      <c r="A49" s="10">
        <v>921</v>
      </c>
      <c r="B49" s="10">
        <v>92109</v>
      </c>
      <c r="C49" s="10">
        <v>4210</v>
      </c>
      <c r="D49" s="12" t="s">
        <v>10</v>
      </c>
      <c r="E49" s="11">
        <v>2825.27</v>
      </c>
      <c r="F49" s="6"/>
      <c r="G49" s="2"/>
      <c r="H49" s="2"/>
      <c r="I49" s="2"/>
      <c r="J49" s="7"/>
      <c r="K49" s="9"/>
      <c r="L49" s="9"/>
    </row>
    <row r="50" spans="1:12" ht="15.75">
      <c r="A50" s="10">
        <v>921</v>
      </c>
      <c r="B50" s="10">
        <v>92109</v>
      </c>
      <c r="C50" s="10">
        <v>6050</v>
      </c>
      <c r="D50" s="10"/>
      <c r="E50" s="11">
        <v>9500</v>
      </c>
      <c r="F50" s="1"/>
      <c r="G50" s="2"/>
      <c r="H50" s="2"/>
      <c r="I50" s="2"/>
      <c r="J50" s="2"/>
      <c r="K50" s="9"/>
      <c r="L50" s="8"/>
    </row>
    <row r="51" spans="1:12" s="23" customFormat="1" ht="16.5" thickBot="1">
      <c r="A51" s="21" t="s">
        <v>28</v>
      </c>
      <c r="B51" s="21"/>
      <c r="C51" s="21"/>
      <c r="D51" s="21"/>
      <c r="E51" s="15">
        <f>E49+E50</f>
        <v>12325.27</v>
      </c>
      <c r="F51" s="27"/>
      <c r="G51" s="26"/>
      <c r="H51" s="26"/>
      <c r="I51" s="26"/>
      <c r="J51" s="26"/>
      <c r="K51" s="26"/>
      <c r="L51" s="26"/>
    </row>
    <row r="52" spans="1:12" ht="16.5" thickTop="1">
      <c r="A52" s="12">
        <v>600</v>
      </c>
      <c r="B52" s="12">
        <v>60016</v>
      </c>
      <c r="C52" s="12">
        <v>4270</v>
      </c>
      <c r="D52" s="12" t="s">
        <v>11</v>
      </c>
      <c r="E52" s="14">
        <v>10800.95</v>
      </c>
      <c r="F52" s="1"/>
      <c r="G52" s="2"/>
      <c r="H52" s="2"/>
      <c r="I52" s="2"/>
      <c r="J52" s="2"/>
      <c r="K52" s="2"/>
      <c r="L52" s="2"/>
    </row>
    <row r="53" spans="1:12" ht="15.75">
      <c r="A53" s="10"/>
      <c r="B53" s="10"/>
      <c r="C53" s="10"/>
      <c r="D53" s="10"/>
      <c r="E53" s="11"/>
      <c r="F53" s="1"/>
      <c r="G53" s="2"/>
      <c r="H53" s="2"/>
      <c r="I53" s="2"/>
      <c r="J53" s="7"/>
      <c r="K53" s="9"/>
      <c r="L53" s="8"/>
    </row>
    <row r="54" spans="1:12" s="23" customFormat="1" ht="16.5" thickBot="1">
      <c r="A54" s="21" t="s">
        <v>28</v>
      </c>
      <c r="B54" s="21"/>
      <c r="C54" s="21"/>
      <c r="D54" s="21"/>
      <c r="E54" s="15">
        <f>E52</f>
        <v>10800.95</v>
      </c>
      <c r="F54" s="27"/>
      <c r="G54" s="26"/>
      <c r="H54" s="26"/>
      <c r="I54" s="26"/>
      <c r="J54" s="26"/>
      <c r="K54" s="26"/>
      <c r="L54" s="26"/>
    </row>
    <row r="55" spans="1:12" ht="16.5" thickTop="1">
      <c r="A55" s="12">
        <v>600</v>
      </c>
      <c r="B55" s="12">
        <v>60016</v>
      </c>
      <c r="C55" s="12">
        <v>4300</v>
      </c>
      <c r="D55" s="12" t="s">
        <v>19</v>
      </c>
      <c r="E55" s="14">
        <v>2500.55</v>
      </c>
      <c r="F55" s="1"/>
      <c r="G55" s="2"/>
      <c r="H55" s="2"/>
      <c r="I55" s="2"/>
      <c r="J55" s="2"/>
      <c r="K55" s="2"/>
      <c r="L55" s="2"/>
    </row>
    <row r="56" spans="1:12" ht="15.75">
      <c r="A56" s="10">
        <v>600</v>
      </c>
      <c r="B56" s="10">
        <v>60016</v>
      </c>
      <c r="C56" s="10">
        <v>4270</v>
      </c>
      <c r="D56" s="10"/>
      <c r="E56" s="11">
        <v>20650</v>
      </c>
      <c r="F56" s="6"/>
      <c r="G56" s="2"/>
      <c r="H56" s="2"/>
      <c r="I56" s="2"/>
      <c r="J56" s="2"/>
      <c r="K56" s="2"/>
      <c r="L56" s="2"/>
    </row>
    <row r="57" spans="1:12" ht="15.75">
      <c r="A57" s="20" t="s">
        <v>36</v>
      </c>
      <c r="B57" s="20" t="s">
        <v>37</v>
      </c>
      <c r="C57" s="10">
        <v>4300</v>
      </c>
      <c r="D57" s="10"/>
      <c r="E57" s="11">
        <v>1500</v>
      </c>
      <c r="F57" s="34"/>
      <c r="G57" s="2"/>
      <c r="H57" s="2"/>
      <c r="I57" s="2"/>
      <c r="J57" s="2"/>
      <c r="K57" s="2"/>
      <c r="L57" s="2"/>
    </row>
    <row r="58" spans="1:12" s="23" customFormat="1" ht="16.5" thickBot="1">
      <c r="A58" s="21" t="s">
        <v>28</v>
      </c>
      <c r="B58" s="21"/>
      <c r="C58" s="21"/>
      <c r="D58" s="21"/>
      <c r="E58" s="15">
        <f>E55+E56+E57</f>
        <v>24650.55</v>
      </c>
      <c r="F58" s="25"/>
      <c r="G58" s="26"/>
      <c r="H58" s="26"/>
      <c r="I58" s="26"/>
      <c r="J58" s="26"/>
      <c r="K58" s="26"/>
      <c r="L58" s="26"/>
    </row>
    <row r="59" spans="1:12" ht="16.5" thickTop="1">
      <c r="A59" s="13" t="s">
        <v>38</v>
      </c>
      <c r="B59" s="13" t="s">
        <v>39</v>
      </c>
      <c r="C59" s="12">
        <v>4210</v>
      </c>
      <c r="D59" s="12" t="s">
        <v>7</v>
      </c>
      <c r="E59" s="14">
        <v>1004.58</v>
      </c>
      <c r="F59" s="1"/>
      <c r="G59" s="2"/>
      <c r="H59" s="2"/>
      <c r="I59" s="2"/>
      <c r="J59" s="2"/>
      <c r="K59" s="2"/>
      <c r="L59" s="9"/>
    </row>
    <row r="60" spans="1:12" ht="15.75">
      <c r="A60" s="10">
        <v>921</v>
      </c>
      <c r="B60" s="10">
        <v>92109</v>
      </c>
      <c r="C60" s="10">
        <v>4300</v>
      </c>
      <c r="D60" s="10"/>
      <c r="E60" s="11">
        <v>14500</v>
      </c>
      <c r="F60" s="1"/>
      <c r="G60" s="2"/>
      <c r="H60" s="2"/>
      <c r="I60" s="2"/>
      <c r="J60" s="2"/>
      <c r="K60" s="9"/>
      <c r="L60" s="9"/>
    </row>
    <row r="61" spans="1:6" s="23" customFormat="1" ht="16.5" thickBot="1">
      <c r="A61" s="21" t="s">
        <v>28</v>
      </c>
      <c r="B61" s="21"/>
      <c r="C61" s="21"/>
      <c r="D61" s="21"/>
      <c r="E61" s="15">
        <f>E59+E60</f>
        <v>15504.58</v>
      </c>
      <c r="F61" s="24"/>
    </row>
    <row r="62" spans="1:6" ht="16.5" thickTop="1">
      <c r="A62" s="10">
        <v>921</v>
      </c>
      <c r="B62" s="10">
        <v>92109</v>
      </c>
      <c r="C62" s="12">
        <v>4210</v>
      </c>
      <c r="D62" s="12" t="s">
        <v>15</v>
      </c>
      <c r="E62" s="14">
        <v>3730.85</v>
      </c>
      <c r="F62" s="18"/>
    </row>
    <row r="63" spans="1:6" ht="15.75">
      <c r="A63" s="10">
        <v>600</v>
      </c>
      <c r="B63" s="10">
        <v>60016</v>
      </c>
      <c r="C63" s="10">
        <v>6050</v>
      </c>
      <c r="D63" s="10"/>
      <c r="E63" s="11">
        <v>17000</v>
      </c>
      <c r="F63" s="18"/>
    </row>
    <row r="64" spans="1:5" ht="15.75">
      <c r="A64" s="10"/>
      <c r="B64" s="10"/>
      <c r="C64" s="10"/>
      <c r="D64" s="10"/>
      <c r="E64" s="11"/>
    </row>
    <row r="65" spans="1:6" s="23" customFormat="1" ht="16.5" thickBot="1">
      <c r="A65" s="21" t="s">
        <v>28</v>
      </c>
      <c r="B65" s="21"/>
      <c r="C65" s="21"/>
      <c r="D65" s="21"/>
      <c r="E65" s="15">
        <f>E62+E63</f>
        <v>20730.85</v>
      </c>
      <c r="F65" s="22"/>
    </row>
    <row r="66" spans="1:5" ht="16.5" thickTop="1">
      <c r="A66" s="12">
        <v>600</v>
      </c>
      <c r="B66" s="12">
        <v>60016</v>
      </c>
      <c r="C66" s="12">
        <v>4300</v>
      </c>
      <c r="D66" s="12" t="s">
        <v>16</v>
      </c>
      <c r="E66" s="14">
        <v>17000</v>
      </c>
    </row>
    <row r="67" spans="1:5" ht="15.75">
      <c r="A67" s="10">
        <v>921</v>
      </c>
      <c r="B67" s="10">
        <v>92109</v>
      </c>
      <c r="C67" s="10">
        <v>4210</v>
      </c>
      <c r="D67" s="10"/>
      <c r="E67" s="11">
        <v>2206.52</v>
      </c>
    </row>
    <row r="68" spans="1:6" s="23" customFormat="1" ht="16.5" thickBot="1">
      <c r="A68" s="21" t="s">
        <v>28</v>
      </c>
      <c r="B68" s="21"/>
      <c r="C68" s="21"/>
      <c r="D68" s="21"/>
      <c r="E68" s="15">
        <f>E66+E67</f>
        <v>19206.52</v>
      </c>
      <c r="F68" s="24"/>
    </row>
    <row r="69" spans="1:5" ht="16.5" thickTop="1">
      <c r="A69" s="12">
        <v>801</v>
      </c>
      <c r="B69" s="12">
        <v>80101</v>
      </c>
      <c r="C69" s="12">
        <v>4210</v>
      </c>
      <c r="D69" s="12" t="s">
        <v>1</v>
      </c>
      <c r="E69" s="14">
        <v>2107.51</v>
      </c>
    </row>
    <row r="70" spans="1:11" ht="15.75">
      <c r="A70" s="10">
        <v>900</v>
      </c>
      <c r="B70" s="10">
        <v>90095</v>
      </c>
      <c r="C70" s="10">
        <v>6060</v>
      </c>
      <c r="D70" s="10"/>
      <c r="E70" s="11">
        <v>10000</v>
      </c>
      <c r="K70" s="19"/>
    </row>
    <row r="71" spans="1:6" s="23" customFormat="1" ht="16.5" thickBot="1">
      <c r="A71" s="21" t="s">
        <v>28</v>
      </c>
      <c r="B71" s="21"/>
      <c r="C71" s="21"/>
      <c r="D71" s="21"/>
      <c r="E71" s="15">
        <f>E69+E70</f>
        <v>12107.51</v>
      </c>
      <c r="F71" s="22"/>
    </row>
    <row r="72" spans="1:5" ht="16.5" thickTop="1">
      <c r="A72" s="35" t="s">
        <v>27</v>
      </c>
      <c r="B72" s="35"/>
      <c r="C72" s="35"/>
      <c r="D72" s="35"/>
      <c r="E72" s="31">
        <f>E5+E8+E11+E14+E17+E21+E26+E28+E30+E34+E38+E41+E45+E48+E51+E54+E58+E61+E65+E68+E71</f>
        <v>352685.71</v>
      </c>
    </row>
  </sheetData>
  <sheetProtection/>
  <mergeCells count="2">
    <mergeCell ref="A72:D72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Danusia Środki</cp:lastModifiedBy>
  <cp:lastPrinted>2019-09-04T11:58:26Z</cp:lastPrinted>
  <dcterms:created xsi:type="dcterms:W3CDTF">2009-11-11T09:53:35Z</dcterms:created>
  <dcterms:modified xsi:type="dcterms:W3CDTF">2019-09-04T11:58:50Z</dcterms:modified>
  <cp:category/>
  <cp:version/>
  <cp:contentType/>
  <cp:contentStatus/>
</cp:coreProperties>
</file>