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karbnik\Desktop\mjaniak_2023\bestia_zarządzenia i uchwały\uchwały 2023\9_uchwała_XLVII_\"/>
    </mc:Choice>
  </mc:AlternateContent>
  <xr:revisionPtr revIDLastSave="0" documentId="13_ncr:1_{381D4DB1-858F-4D41-9EF0-537D05EDB69D}" xr6:coauthVersionLast="47" xr6:coauthVersionMax="47" xr10:uidLastSave="{00000000-0000-0000-0000-000000000000}"/>
  <bookViews>
    <workbookView xWindow="-120" yWindow="-120" windowWidth="27000" windowHeight="17520" activeTab="6" xr2:uid="{00000000-000D-0000-FFFF-FFFF00000000}"/>
  </bookViews>
  <sheets>
    <sheet name="1" sheetId="2" r:id="rId1"/>
    <sheet name="6" sheetId="12" r:id="rId2"/>
    <sheet name="5" sheetId="40" r:id="rId3"/>
    <sheet name="5a" sheetId="27" r:id="rId4"/>
    <sheet name="36" sheetId="41" r:id="rId5"/>
    <sheet name="8" sheetId="45" r:id="rId6"/>
    <sheet name="11" sheetId="14" r:id="rId7"/>
    <sheet name="111" sheetId="46" r:id="rId8"/>
    <sheet name="20" sheetId="22" r:id="rId9"/>
    <sheet name="10" sheetId="21" r:id="rId10"/>
    <sheet name="9" sheetId="42" r:id="rId11"/>
  </sheets>
  <calcPr calcId="191029"/>
</workbook>
</file>

<file path=xl/calcChain.xml><?xml version="1.0" encoding="utf-8"?>
<calcChain xmlns="http://schemas.openxmlformats.org/spreadsheetml/2006/main">
  <c r="D8" i="14" l="1"/>
  <c r="F22" i="45"/>
  <c r="M21" i="40" l="1"/>
  <c r="L21" i="40"/>
  <c r="H21" i="40" l="1"/>
  <c r="G21" i="40"/>
  <c r="F21" i="40"/>
  <c r="I21" i="27"/>
  <c r="H21" i="27"/>
  <c r="F9" i="46" l="1"/>
  <c r="F10" i="45"/>
  <c r="K21" i="27" l="1"/>
  <c r="F27" i="42" l="1"/>
  <c r="F11" i="42" l="1"/>
  <c r="H26" i="21"/>
  <c r="D26" i="21"/>
  <c r="D19" i="14"/>
  <c r="J41" i="22"/>
  <c r="I41" i="22"/>
  <c r="H41" i="22"/>
  <c r="G41" i="22"/>
  <c r="Q15" i="41" l="1"/>
  <c r="P15" i="41"/>
  <c r="O15" i="41"/>
  <c r="M15" i="41"/>
  <c r="M39" i="41" s="1"/>
  <c r="L15" i="41"/>
  <c r="K15" i="41"/>
  <c r="J15" i="41"/>
  <c r="I15" i="41"/>
  <c r="H15" i="41"/>
  <c r="H39" i="41" s="1"/>
  <c r="G15" i="41"/>
  <c r="F15" i="41"/>
  <c r="F39" i="41" s="1"/>
  <c r="E15" i="41"/>
  <c r="Q24" i="41"/>
  <c r="P24" i="41"/>
  <c r="O24" i="41"/>
  <c r="N24" i="41"/>
  <c r="M24" i="41"/>
  <c r="L24" i="41"/>
  <c r="L10" i="41" s="1"/>
  <c r="K24" i="41"/>
  <c r="K10" i="41" s="1"/>
  <c r="J24" i="41"/>
  <c r="I24" i="41"/>
  <c r="H24" i="41"/>
  <c r="G24" i="41"/>
  <c r="F24" i="41"/>
  <c r="E24" i="41"/>
  <c r="E20" i="2"/>
  <c r="E48" i="2"/>
  <c r="N16" i="41"/>
  <c r="N15" i="41" s="1"/>
  <c r="N10" i="41" s="1"/>
  <c r="P39" i="41"/>
  <c r="G39" i="41" l="1"/>
  <c r="K39" i="41"/>
  <c r="I39" i="41"/>
  <c r="J10" i="41"/>
  <c r="O10" i="41"/>
  <c r="G10" i="41"/>
  <c r="O39" i="41"/>
  <c r="Q10" i="41"/>
  <c r="F10" i="41"/>
  <c r="I10" i="41"/>
  <c r="E10" i="41"/>
  <c r="M10" i="41"/>
  <c r="L39" i="41"/>
  <c r="E39" i="41"/>
  <c r="J39" i="41"/>
  <c r="N39" i="41"/>
  <c r="Q39" i="41"/>
  <c r="E50" i="2"/>
  <c r="E61" i="2"/>
  <c r="E43" i="2"/>
  <c r="E22" i="2"/>
  <c r="E18" i="2"/>
  <c r="E16" i="2"/>
  <c r="E11" i="2"/>
  <c r="E9" i="2"/>
  <c r="E7" i="2"/>
  <c r="H10" i="41" l="1"/>
  <c r="E68" i="2"/>
</calcChain>
</file>

<file path=xl/sharedStrings.xml><?xml version="1.0" encoding="utf-8"?>
<sst xmlns="http://schemas.openxmlformats.org/spreadsheetml/2006/main" count="592" uniqueCount="345">
  <si>
    <t>Wyszczególnienie</t>
  </si>
  <si>
    <t>4.</t>
  </si>
  <si>
    <t>Dział</t>
  </si>
  <si>
    <t>Rozdział</t>
  </si>
  <si>
    <t>§</t>
  </si>
  <si>
    <t>Treść</t>
  </si>
  <si>
    <t>w tym:</t>
  </si>
  <si>
    <t>Wydatki</t>
  </si>
  <si>
    <t>I.</t>
  </si>
  <si>
    <t>1.</t>
  </si>
  <si>
    <t>2.</t>
  </si>
  <si>
    <t>3.</t>
  </si>
  <si>
    <t>II.</t>
  </si>
  <si>
    <t>III.</t>
  </si>
  <si>
    <t>5.</t>
  </si>
  <si>
    <t>Kredyty</t>
  </si>
  <si>
    <t>Pożyczki</t>
  </si>
  <si>
    <t>6.</t>
  </si>
  <si>
    <t>Nadwyżka budżetu z lat ubiegłych</t>
  </si>
  <si>
    <t>7.</t>
  </si>
  <si>
    <t xml:space="preserve"> </t>
  </si>
  <si>
    <t>Przychody ogółem:</t>
  </si>
  <si>
    <t>§ 952</t>
  </si>
  <si>
    <t>§ 957</t>
  </si>
  <si>
    <t>Spłaty pożyczek udzielonych</t>
  </si>
  <si>
    <t>8.</t>
  </si>
  <si>
    <t>Spłaty pożyczek</t>
  </si>
  <si>
    <t>§ 992</t>
  </si>
  <si>
    <t>§ 995</t>
  </si>
  <si>
    <t>§ 994</t>
  </si>
  <si>
    <t>§ 982</t>
  </si>
  <si>
    <t>Rozchody z tytułu innych rozliczeń</t>
  </si>
  <si>
    <t>Rozdz.</t>
  </si>
  <si>
    <t>w złotych</t>
  </si>
  <si>
    <t>Kwota dotacji</t>
  </si>
  <si>
    <t>Nazwa instytucji</t>
  </si>
  <si>
    <t>§ 991</t>
  </si>
  <si>
    <t>x</t>
  </si>
  <si>
    <t>Inne źródła (wolne środki)</t>
  </si>
  <si>
    <t>§ 903</t>
  </si>
  <si>
    <t>§ 951</t>
  </si>
  <si>
    <t>Spłaty kredytów</t>
  </si>
  <si>
    <t>Udzielone pożyczki</t>
  </si>
  <si>
    <t>Lokaty</t>
  </si>
  <si>
    <t>w  złotych</t>
  </si>
  <si>
    <t>Lp.</t>
  </si>
  <si>
    <t>Klasyfikacja
§</t>
  </si>
  <si>
    <t>§ 931</t>
  </si>
  <si>
    <t>A. Dotacje i środki z budżetu państwa (np. od wojewody, MEN, UKFiS, …)</t>
  </si>
  <si>
    <t>B. Środki i dotacje otrzymane od innych jst oraz innych jednostek zaliczanych do sektora finansów publicznych</t>
  </si>
  <si>
    <t xml:space="preserve">C. Inne źródła </t>
  </si>
  <si>
    <t>* Wybrać odpowiednie oznaczenie źródła finansowania:</t>
  </si>
  <si>
    <t>Planowane wydatki</t>
  </si>
  <si>
    <t>Projekt</t>
  </si>
  <si>
    <t>Kategoria interwencji funduszy strukturalnych</t>
  </si>
  <si>
    <t>Środki z budżetu UE</t>
  </si>
  <si>
    <t>Wydatki razem (9+13)</t>
  </si>
  <si>
    <t>z tego:</t>
  </si>
  <si>
    <t>Środki z budżetu krajowego**</t>
  </si>
  <si>
    <t>Wydatki razem (10+11+12)</t>
  </si>
  <si>
    <t>z tego, źródła finansowania:</t>
  </si>
  <si>
    <t>Wydatki razem (14+15+16+17)</t>
  </si>
  <si>
    <t>obligacje</t>
  </si>
  <si>
    <t>pozostałe**</t>
  </si>
  <si>
    <t>pożyczki na prefinansowanie z budżetu państwa</t>
  </si>
  <si>
    <t>pozostałe</t>
  </si>
  <si>
    <t>Wydatki majątkowe razem:</t>
  </si>
  <si>
    <t>1.1</t>
  </si>
  <si>
    <t>Razem wydatki:</t>
  </si>
  <si>
    <t>1.2</t>
  </si>
  <si>
    <t>1.3</t>
  </si>
  <si>
    <t>...............</t>
  </si>
  <si>
    <t>* wydatki obejmują wydatki bieżące i majątkowe (dotyczące inwestycji rocznych i ujętych w wieloletnim programie inwestycyjnym)</t>
  </si>
  <si>
    <t>wynagrodzenia</t>
  </si>
  <si>
    <t>pochodne od wynagrodzeń</t>
  </si>
  <si>
    <t>Wydatki
bieżące</t>
  </si>
  <si>
    <t>Wydatki
majątkowe</t>
  </si>
  <si>
    <t>Dotacje
ogółem</t>
  </si>
  <si>
    <t>Dochody ogółem</t>
  </si>
  <si>
    <t>kredyty
i pożyczki</t>
  </si>
  <si>
    <t>środki wymienione
w art. 5 ust. 1 pkt 2 i 3 u.f.p.</t>
  </si>
  <si>
    <t>Nazwa zadania inwestycyjnego
i okres realizacji
(w latach)</t>
  </si>
  <si>
    <t>Wydatki* na programy i projekty realizowane ze środków pochodzących z funduszy strukturalnych i Funduszu Spójności</t>
  </si>
  <si>
    <t>** środki własne jst, współfinansowanie z budżetu państwa oraz inne</t>
  </si>
  <si>
    <t>Środki
z budżetu krajowego</t>
  </si>
  <si>
    <t>Środki
z budżetu UE</t>
  </si>
  <si>
    <t>pożyczki
i kredyty</t>
  </si>
  <si>
    <t>Wydatki
w okresie realizacji Projektu (całkowita wartość Projektu)
(6+7)</t>
  </si>
  <si>
    <t>Pożyczki na finansowanie zadań realizowanych
z udziałem środków pochodzących z budżetu UE</t>
  </si>
  <si>
    <t>Prywatyzacja majątku jst</t>
  </si>
  <si>
    <t>Rozchody ogółem:</t>
  </si>
  <si>
    <t>Ogółem</t>
  </si>
  <si>
    <t>Łączne koszty finansowe</t>
  </si>
  <si>
    <t>Źródło dochodów</t>
  </si>
  <si>
    <t>§*</t>
  </si>
  <si>
    <t>Rozdział*</t>
  </si>
  <si>
    <t>§**</t>
  </si>
  <si>
    <t>Jednostka organizacyjna realizująca program lub koordynująca wykonanie programu</t>
  </si>
  <si>
    <t>dochody własne jst</t>
  </si>
  <si>
    <t>A.      
B.
C.
…</t>
  </si>
  <si>
    <t>Nazwa zadania inwestycyjnego</t>
  </si>
  <si>
    <t>środki pochodzące
z innych  źródeł*</t>
  </si>
  <si>
    <t xml:space="preserve">§ 944 </t>
  </si>
  <si>
    <t>Wydatki
ogółem
(6+10)</t>
  </si>
  <si>
    <t>świadczenia społeczne</t>
  </si>
  <si>
    <t>Papiery wartościowe (obligacje)</t>
  </si>
  <si>
    <t>Wykup papierów wartościowych (obligacji)</t>
  </si>
  <si>
    <t>z tego źródła finansowania</t>
  </si>
  <si>
    <t>Klasyfikacja (dział, rozdział,
paragraf)</t>
  </si>
  <si>
    <t>(* kol. 2 do wykorzystania fakultatywnego)</t>
  </si>
  <si>
    <t>środki pochodzące
 z innych  źródeł*</t>
  </si>
  <si>
    <t>Wpływy z tytułu dzierżawy terenów łowieckich</t>
  </si>
  <si>
    <t>GOSPODARKA  MIESZKANIOWA</t>
  </si>
  <si>
    <t>ROLNICTWO  I  ŁOWIECTWO</t>
  </si>
  <si>
    <t>Wpływy z tytułu użytkowania wieczystego</t>
  </si>
  <si>
    <t>Dzierżawa i wynajem nieruchomości</t>
  </si>
  <si>
    <t>Wpływy ze sprzedaży nieruchomości</t>
  </si>
  <si>
    <t>Dochody z tytułu ogrzewania mieszkań</t>
  </si>
  <si>
    <t>ADMINISTRACJA  PUBLICZNA</t>
  </si>
  <si>
    <t xml:space="preserve">Dotacja na realizację zadań zleconych </t>
  </si>
  <si>
    <t>URZĘDY NACZELNYCH ORGANÓW WŁADZY</t>
  </si>
  <si>
    <t>Dotacja na aktualizacje list wyborczych</t>
  </si>
  <si>
    <t>DOCHODY OD OSÓB PRAWNYCH I FIZYCZN.</t>
  </si>
  <si>
    <t>Wpływy z karty podatkowej</t>
  </si>
  <si>
    <t>Podatek od nieruchomości</t>
  </si>
  <si>
    <t>Podatek rolny</t>
  </si>
  <si>
    <t>Podatek leśny</t>
  </si>
  <si>
    <t>Podatek od środków transportowych</t>
  </si>
  <si>
    <t>Podatek od czynności cywilno - prawnych</t>
  </si>
  <si>
    <t>Podatek od spadków i darowizn</t>
  </si>
  <si>
    <t>Opłata targowa</t>
  </si>
  <si>
    <t>Wpływy z różnych opłat</t>
  </si>
  <si>
    <t>Odsetki za zwłokę</t>
  </si>
  <si>
    <t>Wpływy z opłaty skarbowej</t>
  </si>
  <si>
    <t>Wpływy za koncesje na sprzedaż alkoholu</t>
  </si>
  <si>
    <t>Wpływy z tytułu innych opłat</t>
  </si>
  <si>
    <t>Udział w podatku dochodowym od osób fizycznych</t>
  </si>
  <si>
    <t>Udział w podatku dochodowym od osób prawnych</t>
  </si>
  <si>
    <t>RÓŻNE  ROZLICZENIA</t>
  </si>
  <si>
    <t>Subwencja oświatowa</t>
  </si>
  <si>
    <t xml:space="preserve">Subwencja wyrównawcza </t>
  </si>
  <si>
    <t>Odsetki od lokat wolnych środków</t>
  </si>
  <si>
    <t>Subwencja równoważąca</t>
  </si>
  <si>
    <t>OŚWIATA I WYCHOWANIE</t>
  </si>
  <si>
    <t>POMOC  SPOŁECZNA</t>
  </si>
  <si>
    <t>Dotacja na zadania zlecone - świadczenia rodzinne</t>
  </si>
  <si>
    <t>Dotacja na zadania własne - zapomogi</t>
  </si>
  <si>
    <t>Dotacja na zadania własne - GOPS</t>
  </si>
  <si>
    <t>Odpłatność za usługi opiekuńcze</t>
  </si>
  <si>
    <t>GOSPOD. KOMUN I OCHRONA ŚRODOWISKA</t>
  </si>
  <si>
    <t>Wydatki inwestycyjne</t>
  </si>
  <si>
    <t>Składki na ubezpieczenie społeczne</t>
  </si>
  <si>
    <t>Wynagrodzenia osobowe</t>
  </si>
  <si>
    <t>Zakup usług pozostałych</t>
  </si>
  <si>
    <t>Dodatkowe wynagrodzenie roczne</t>
  </si>
  <si>
    <t>Składki na Fundusz Pracy</t>
  </si>
  <si>
    <t>Szkolenia pracowników</t>
  </si>
  <si>
    <t>Urząd Gminy</t>
  </si>
  <si>
    <t>Zakup materiałów i wyposażenia</t>
  </si>
  <si>
    <t>010</t>
  </si>
  <si>
    <t>01010</t>
  </si>
  <si>
    <t>GMINNA BIBLIOTEKA PUBLICZNA</t>
  </si>
  <si>
    <t>0750</t>
  </si>
  <si>
    <t>40002</t>
  </si>
  <si>
    <t>0830</t>
  </si>
  <si>
    <t>Wpływy z usług - sprzedaż wody</t>
  </si>
  <si>
    <t>ZAOPATRYWANIE W WODĘ</t>
  </si>
  <si>
    <t>0470</t>
  </si>
  <si>
    <t>0770</t>
  </si>
  <si>
    <t>0350</t>
  </si>
  <si>
    <t>0310</t>
  </si>
  <si>
    <t>0320</t>
  </si>
  <si>
    <t>0330</t>
  </si>
  <si>
    <t>0500</t>
  </si>
  <si>
    <t>0910</t>
  </si>
  <si>
    <t>Odsetki od nieterminowych wpłat</t>
  </si>
  <si>
    <t>0340</t>
  </si>
  <si>
    <t>0360</t>
  </si>
  <si>
    <t>0430</t>
  </si>
  <si>
    <t>0690</t>
  </si>
  <si>
    <t>0410</t>
  </si>
  <si>
    <t>0480</t>
  </si>
  <si>
    <t>0490</t>
  </si>
  <si>
    <t>0010</t>
  </si>
  <si>
    <t>5% wpływów z tyt Funduszu alimentacyjnego</t>
  </si>
  <si>
    <t>Dotacja na zadania własne - składka zdrowotna</t>
  </si>
  <si>
    <t>Dotacja na zadania własnee - zapomogi</t>
  </si>
  <si>
    <t>0920</t>
  </si>
  <si>
    <t>0400</t>
  </si>
  <si>
    <t>Dochody z usług - za ścieki</t>
  </si>
  <si>
    <t>Odsetki od zaległości</t>
  </si>
  <si>
    <t>Wpływy z opłaty produktowej</t>
  </si>
  <si>
    <t>A.     
B.
C.
…</t>
  </si>
  <si>
    <t>Program:PROW</t>
  </si>
  <si>
    <t>*** rok 2013 do wykorzystania fakultatywnego</t>
  </si>
  <si>
    <t>DOM KULTURY</t>
  </si>
  <si>
    <t>Stan środków obrotowych** na początek roku</t>
  </si>
  <si>
    <t>Przychody*</t>
  </si>
  <si>
    <t>Stan środków obrotowych** na koniec roku</t>
  </si>
  <si>
    <t>ogółem</t>
  </si>
  <si>
    <t>w tym: wpłata do budżetu</t>
  </si>
  <si>
    <t>dotacje
z budżetu***</t>
  </si>
  <si>
    <t>§ 265</t>
  </si>
  <si>
    <t>na inwestycje</t>
  </si>
  <si>
    <t>Zakłady budżetowe</t>
  </si>
  <si>
    <t>Gospodarstwa pomocnicze</t>
  </si>
  <si>
    <t>Dochody własne jednostek budżetowych</t>
  </si>
  <si>
    <t>1.Wpłaty za produkty spożywcze</t>
  </si>
  <si>
    <t>W odniesieniu do dochodów własnych jednostek budżetowych:</t>
  </si>
  <si>
    <r>
      <t>*</t>
    </r>
    <r>
      <rPr>
        <i/>
        <vertAlign val="superscript"/>
        <sz val="10"/>
        <rFont val="Arial CE"/>
        <charset val="238"/>
      </rPr>
      <t xml:space="preserve">    </t>
    </r>
    <r>
      <rPr>
        <i/>
        <sz val="10"/>
        <rFont val="Arial CE"/>
        <charset val="238"/>
      </rPr>
      <t>dochody</t>
    </r>
  </si>
  <si>
    <t xml:space="preserve">                                                   </t>
  </si>
  <si>
    <t>Dotacja na zadania zlecone - ubezpieczenie zdrowotne</t>
  </si>
  <si>
    <t>2030</t>
  </si>
  <si>
    <t>Dotacja celowa z budżetu pństwa - dożywianie</t>
  </si>
  <si>
    <t>0970</t>
  </si>
  <si>
    <t>Wpływy z różnych dochodów</t>
  </si>
  <si>
    <t>Środki przyznane przez Urząd Marszałkowski na inwestycje</t>
  </si>
  <si>
    <t>Nazwa zadania</t>
  </si>
  <si>
    <t>Dofinansowanie budowy oczyszczalni przyzagrodowych</t>
  </si>
  <si>
    <t xml:space="preserve">Ogółem </t>
  </si>
  <si>
    <t>§ 950</t>
  </si>
  <si>
    <t>2014 r.</t>
  </si>
  <si>
    <t xml:space="preserve">   </t>
  </si>
  <si>
    <t>Dochody budżetu gminy na 2012 r.</t>
  </si>
  <si>
    <t>Plan
2012 r.</t>
  </si>
  <si>
    <t xml:space="preserve">Środki na dofinansowanie własnych zadań bieżących gmin </t>
  </si>
  <si>
    <t>2010</t>
  </si>
  <si>
    <t>Dotacje celowe na zadania zlecone</t>
  </si>
  <si>
    <t>6297</t>
  </si>
  <si>
    <t>BEZPIECZEŃSTWO PUBLICZNE I OCHRONA</t>
  </si>
  <si>
    <t>Środki na dofinansowanie własnych inwestycji gmin</t>
  </si>
  <si>
    <t>Program:</t>
  </si>
  <si>
    <t>Priorytet:</t>
  </si>
  <si>
    <t>Działanie:</t>
  </si>
  <si>
    <t>Nazwa projektu:</t>
  </si>
  <si>
    <t xml:space="preserve">  </t>
  </si>
  <si>
    <t>2015 r.</t>
  </si>
  <si>
    <t>Dotacja celowa dla organizacji pożytku publicznego</t>
  </si>
  <si>
    <t>z tego: 2013 r.</t>
  </si>
  <si>
    <t>2016 r.***</t>
  </si>
  <si>
    <t xml:space="preserve">Nazwa projektu: </t>
  </si>
  <si>
    <t>0980</t>
  </si>
  <si>
    <t>2016 r.</t>
  </si>
  <si>
    <t>Dotacja dla Stowarzyszenia Przyjaciól Szkół Katolick</t>
  </si>
  <si>
    <t>z tego: 2014 r.</t>
  </si>
  <si>
    <t>2017 r.***</t>
  </si>
  <si>
    <t>Nazwa projektu:Zagospodarowanie terenu rekreacyjnego</t>
  </si>
  <si>
    <t>Działanie:413 Wdrażanie lokalnych strategii</t>
  </si>
  <si>
    <t>Priorytet: Oś IV Leader</t>
  </si>
  <si>
    <t>dla jednostek sektora finansów publicznych</t>
  </si>
  <si>
    <t>600</t>
  </si>
  <si>
    <t>801</t>
  </si>
  <si>
    <t>80150</t>
  </si>
  <si>
    <t>Dofinansowanie budowy przyłączy kanalizacji sanitarnej (ciśnieniowej)</t>
  </si>
  <si>
    <t>Dofinansowanie budowy przyłączy kanalizacji sanitarnej (ciśnieniowych)</t>
  </si>
  <si>
    <t>400</t>
  </si>
  <si>
    <t>Dofinansowanie budowy przyłącza kanalizacji sanitarnej ( ciśnieniowej) oraz oczyszczalni przydomowych</t>
  </si>
  <si>
    <t>80149</t>
  </si>
  <si>
    <t>Dochody uzyskane z realizacji</t>
  </si>
  <si>
    <t xml:space="preserve">Wydatki uzyskane z realizacji </t>
  </si>
  <si>
    <t>Wpływy z opłat za gospodarowanie odpadami</t>
  </si>
  <si>
    <t>900</t>
  </si>
  <si>
    <t>90002</t>
  </si>
  <si>
    <t xml:space="preserve">   Ogółem</t>
  </si>
  <si>
    <t>2. Odpłatność za wyżywienie</t>
  </si>
  <si>
    <t>3a</t>
  </si>
  <si>
    <t>Budowa przydomowej oczyszczalni ścieków na potrzeby budynku komunalnego w Ujmie Dużej</t>
  </si>
  <si>
    <t>60016</t>
  </si>
  <si>
    <t>Przebudowa wraz z rozbudową systemu sterowania i automatyki w SUW w Sędzinie</t>
  </si>
  <si>
    <t>Wpływy z tytułu kosztów upomnień</t>
  </si>
  <si>
    <t>Wpływy z odsetek</t>
  </si>
  <si>
    <t>Wydatki osobowe</t>
  </si>
  <si>
    <t>Odpis na fundusz socjalny</t>
  </si>
  <si>
    <t>Podróże służbowe</t>
  </si>
  <si>
    <t>0640</t>
  </si>
  <si>
    <t>0940</t>
  </si>
  <si>
    <t>na realizację Projektu "Aktywny Klub Seniora"</t>
  </si>
  <si>
    <t>Budowa ujęcia wody nr 1A w Sędzinie</t>
  </si>
  <si>
    <t>Budowa ujęcia wody nr 1A w miejscowości Sędzin</t>
  </si>
  <si>
    <t>Dotacje celowe w 2021 r.</t>
  </si>
  <si>
    <t>Limity wydatków na wieloletnie programy inwestycyjne w latach 2021 - 2023</t>
  </si>
  <si>
    <t>rok budżetowy 2021 (8+9+10+11)</t>
  </si>
  <si>
    <t>A.      
B.
C. 5 173,17
…</t>
  </si>
  <si>
    <t>A.      
B.
C. 78 136,28
…</t>
  </si>
  <si>
    <t>A.      
B.
C. 38 955,55
…</t>
  </si>
  <si>
    <t>Zadania inwestycyjne w 2021 r.</t>
  </si>
  <si>
    <r>
      <t xml:space="preserve">rok budżetowy 2021 </t>
    </r>
    <r>
      <rPr>
        <b/>
        <sz val="10"/>
        <rFont val="Arial CE"/>
        <charset val="238"/>
      </rPr>
      <t>(8+9+10+11)</t>
    </r>
  </si>
  <si>
    <t>A.     
B.
C. 5 173,17
…</t>
  </si>
  <si>
    <t>A.     
B.
C. 78 136,28
…</t>
  </si>
  <si>
    <t>A.     
B.
C. 38 955,55
…</t>
  </si>
  <si>
    <t>gospodarki odpadami komunalnymi w 2021 roku</t>
  </si>
  <si>
    <t>Dochody i wydatki związane z realizacją zadań z zakresu administracji rządowej i innych zadań zleconych odrębnymi ustawami w 2021 r.</t>
  </si>
  <si>
    <t>Plan dochodów i wydatków jednostki budżetowej gromadzonych na wydzielonych rachunkach dochodów na 2021 r.</t>
  </si>
  <si>
    <t>Dotacje celowe podmiotowe  na zadania własne gminy realizowane przez podmioty  nienależące do sektora finansów publicznych w 2021 r.</t>
  </si>
  <si>
    <t>6050                6057                6059</t>
  </si>
  <si>
    <t>6050              6057             6059</t>
  </si>
  <si>
    <t>6050             6057      6059</t>
  </si>
  <si>
    <t>921</t>
  </si>
  <si>
    <t>92120</t>
  </si>
  <si>
    <t>Dotacja celowa dla Parafi Rzymsko-Katolickiej p.w. Św. Józefa w Zakrzewie</t>
  </si>
  <si>
    <t>Przychody jednostek samorządu terytorialnego z niewykorzystanych środków pieniężnych na rachunku bieżącycm budżetu</t>
  </si>
  <si>
    <t>9.</t>
  </si>
  <si>
    <t>10.</t>
  </si>
  <si>
    <t>§ 905</t>
  </si>
  <si>
    <t>§ 906</t>
  </si>
  <si>
    <t>Składka PPK</t>
  </si>
  <si>
    <t>854</t>
  </si>
  <si>
    <t>85404</t>
  </si>
  <si>
    <t>Wydatki ogółem</t>
  </si>
  <si>
    <t>Przebudowa instalacji wentylacyjnej na instalację klimatyzacji w Sali widowiskowej Domu Kultury w Zakrzewie</t>
  </si>
  <si>
    <t>700</t>
  </si>
  <si>
    <t>70005</t>
  </si>
  <si>
    <t>Remont zabytkowego pałacyku w Zakrzewie wraz z ogrodzeniem</t>
  </si>
  <si>
    <t>Rozliczenia
z budżetem
z tytułu wpłat nadwyżek środków za 2020 r.</t>
  </si>
  <si>
    <t>Dotacje podmiotowe w 2021 r.</t>
  </si>
  <si>
    <t>ZWIĄZEK GMIN ZIEMI KUJAWSKIEJ, ZWIĄZEK GMIN WIEJSKICH RZECZYPOSPOLITEJ POLSKIEJ</t>
  </si>
  <si>
    <t>ZWIĄZEK GMIN WIEJSKICH RZECZYPOSPOLITEJ POLSKIEJ</t>
  </si>
  <si>
    <t>Przebudowa boiska sportowego w miejscowości Sędzin</t>
  </si>
  <si>
    <t>A. 500 000,00   
B.
C.
…</t>
  </si>
  <si>
    <t>Instalowanie urządzeń fotowoltaicznych</t>
  </si>
  <si>
    <t>A. 800 000,00    
B.
C.
…</t>
  </si>
  <si>
    <t>A.2 500 000,00 
B. 
C. 122 265,00
…</t>
  </si>
  <si>
    <t>A. 1 200 000,00
B.
C.
…</t>
  </si>
  <si>
    <t>6050      60576059</t>
  </si>
  <si>
    <t>6050     60576059</t>
  </si>
  <si>
    <t>6050  6057 6059</t>
  </si>
  <si>
    <t>A. 1 200 000,00    
B.
C.
…</t>
  </si>
  <si>
    <t>80101</t>
  </si>
  <si>
    <t>A.  500 000,00   
B.
C.
…</t>
  </si>
  <si>
    <t>90005</t>
  </si>
  <si>
    <t>Budowa ścieżki rowerowej Zakrzewo-Kuczkowo</t>
  </si>
  <si>
    <t>Budowa ścieżki rowerowej Kuczkowo-Sędzin</t>
  </si>
  <si>
    <t>A. 
B.
C.
…</t>
  </si>
  <si>
    <t>Budowa scieżki pieszorowerowej w miejscowości Siniarzewo</t>
  </si>
  <si>
    <t>Budowa ścieżki rowerowej Zakrzewo - Kuczkowo</t>
  </si>
  <si>
    <t>Budowa scieżki rowerowej Kuczkowo - Sędzin</t>
  </si>
  <si>
    <t>Budowa scieżki pieszorowerowej w miejscowości Sędzin</t>
  </si>
  <si>
    <t>Źródło wydatków</t>
  </si>
  <si>
    <t>Razem rozdział 60016</t>
  </si>
  <si>
    <t>Razem rozdział 90005</t>
  </si>
  <si>
    <t>Przychody jednostek samorządu terytoralnego z wynikających z rozliczenia środków określonych w art.. 5 ust. 1 pkt. 2 ustawy i dotacji na realizację programu, projektu lub zadania finansowanego z udziałem tych środków</t>
  </si>
  <si>
    <t>Plan finansowy dla wydzielonego rachunku środków Funduszu Przeciwdziałania COVID-19 Gminy Zakrzewo w zakresie wydatków na 2022 rok</t>
  </si>
  <si>
    <t>Plan
2022 r.</t>
  </si>
  <si>
    <t>Przychody i rozchody budżetu w 2023 roku</t>
  </si>
  <si>
    <t>Kwota
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</si>
</sst>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z_ł_-;\-* #,##0\ _z_ł_-;_-* &quot;-&quot;\ _z_ł_-;_-@_-"/>
    <numFmt numFmtId="165" formatCode="#,##0_ ;\-#,##0\ "/>
    <numFmt numFmtId="166" formatCode="#,##0.00_ ;\-#,##0.00\ "/>
  </numFmts>
  <fonts count="34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6"/>
      <name val="Arial CE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5"/>
      <name val="Arial CE"/>
      <family val="2"/>
      <charset val="238"/>
    </font>
    <font>
      <i/>
      <sz val="8"/>
      <name val="Arial"/>
      <family val="2"/>
      <charset val="238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i/>
      <vertAlign val="superscript"/>
      <sz val="10"/>
      <name val="Arial CE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6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top"/>
    </xf>
    <xf numFmtId="0" fontId="9" fillId="0" borderId="0" xfId="0" applyFont="1" applyAlignment="1">
      <alignment horizontal="right" vertical="center"/>
    </xf>
    <xf numFmtId="0" fontId="14" fillId="0" borderId="0" xfId="1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7" fillId="0" borderId="0" xfId="0" applyFont="1" applyAlignment="1">
      <alignment horizontal="center" vertical="center"/>
    </xf>
    <xf numFmtId="0" fontId="16" fillId="0" borderId="0" xfId="0" applyFont="1"/>
    <xf numFmtId="0" fontId="20" fillId="0" borderId="0" xfId="0" applyFont="1" applyAlignment="1">
      <alignment horizontal="center"/>
    </xf>
    <xf numFmtId="0" fontId="18" fillId="0" borderId="0" xfId="0" applyFont="1"/>
    <xf numFmtId="0" fontId="18" fillId="0" borderId="3" xfId="0" applyFont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1" fillId="0" borderId="0" xfId="0" applyFont="1"/>
    <xf numFmtId="0" fontId="13" fillId="0" borderId="0" xfId="1" applyFont="1"/>
    <xf numFmtId="0" fontId="22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0" borderId="0" xfId="1" applyFont="1"/>
    <xf numFmtId="0" fontId="0" fillId="0" borderId="2" xfId="0" applyBorder="1" applyAlignment="1">
      <alignment vertical="center" wrapText="1"/>
    </xf>
    <xf numFmtId="0" fontId="20" fillId="0" borderId="0" xfId="0" applyFont="1"/>
    <xf numFmtId="0" fontId="21" fillId="0" borderId="0" xfId="0" applyFont="1"/>
    <xf numFmtId="3" fontId="0" fillId="0" borderId="2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3" fontId="0" fillId="0" borderId="6" xfId="0" applyNumberFormat="1" applyBorder="1" applyAlignment="1">
      <alignment vertical="center"/>
    </xf>
    <xf numFmtId="0" fontId="24" fillId="0" borderId="2" xfId="0" applyFont="1" applyBorder="1" applyAlignment="1">
      <alignment vertical="center"/>
    </xf>
    <xf numFmtId="3" fontId="24" fillId="0" borderId="2" xfId="0" applyNumberFormat="1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3" fontId="24" fillId="0" borderId="3" xfId="0" applyNumberFormat="1" applyFont="1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24" fillId="0" borderId="7" xfId="0" applyFont="1" applyBorder="1" applyAlignment="1">
      <alignment vertical="center"/>
    </xf>
    <xf numFmtId="3" fontId="24" fillId="0" borderId="7" xfId="0" applyNumberFormat="1" applyFont="1" applyBorder="1" applyAlignment="1">
      <alignment vertical="center"/>
    </xf>
    <xf numFmtId="0" fontId="24" fillId="0" borderId="3" xfId="0" applyFont="1" applyBorder="1"/>
    <xf numFmtId="0" fontId="24" fillId="0" borderId="7" xfId="0" applyFont="1" applyBorder="1"/>
    <xf numFmtId="3" fontId="11" fillId="0" borderId="1" xfId="0" applyNumberFormat="1" applyFont="1" applyBorder="1" applyAlignment="1">
      <alignment vertical="center"/>
    </xf>
    <xf numFmtId="0" fontId="18" fillId="0" borderId="7" xfId="0" applyFont="1" applyBorder="1" applyAlignment="1">
      <alignment vertical="top" wrapText="1"/>
    </xf>
    <xf numFmtId="3" fontId="18" fillId="0" borderId="3" xfId="0" applyNumberFormat="1" applyFont="1" applyBorder="1" applyAlignment="1">
      <alignment vertical="top" wrapText="1"/>
    </xf>
    <xf numFmtId="3" fontId="18" fillId="0" borderId="7" xfId="0" applyNumberFormat="1" applyFont="1" applyBorder="1" applyAlignment="1">
      <alignment vertical="top" wrapText="1"/>
    </xf>
    <xf numFmtId="0" fontId="21" fillId="0" borderId="7" xfId="0" applyFont="1" applyBorder="1" applyAlignment="1">
      <alignment vertical="top" wrapText="1"/>
    </xf>
    <xf numFmtId="0" fontId="0" fillId="0" borderId="3" xfId="0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21" fillId="0" borderId="7" xfId="0" applyNumberFormat="1" applyFont="1" applyBorder="1" applyAlignment="1">
      <alignment vertical="top" wrapText="1"/>
    </xf>
    <xf numFmtId="3" fontId="21" fillId="0" borderId="3" xfId="0" applyNumberFormat="1" applyFont="1" applyBorder="1" applyAlignment="1">
      <alignment vertical="top" wrapText="1"/>
    </xf>
    <xf numFmtId="3" fontId="21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right" vertical="center"/>
    </xf>
    <xf numFmtId="49" fontId="24" fillId="0" borderId="2" xfId="0" applyNumberFormat="1" applyFont="1" applyBorder="1" applyAlignment="1">
      <alignment horizontal="right"/>
    </xf>
    <xf numFmtId="49" fontId="0" fillId="0" borderId="7" xfId="0" applyNumberFormat="1" applyBorder="1" applyAlignment="1">
      <alignment vertical="center"/>
    </xf>
    <xf numFmtId="49" fontId="0" fillId="0" borderId="7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2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 indent="2"/>
    </xf>
    <xf numFmtId="0" fontId="11" fillId="0" borderId="1" xfId="0" applyFont="1" applyBorder="1" applyAlignment="1">
      <alignment vertical="center"/>
    </xf>
    <xf numFmtId="164" fontId="18" fillId="0" borderId="7" xfId="0" applyNumberFormat="1" applyFont="1" applyBorder="1" applyAlignment="1">
      <alignment horizontal="right" vertical="top" wrapText="1"/>
    </xf>
    <xf numFmtId="3" fontId="0" fillId="0" borderId="0" xfId="0" applyNumberFormat="1" applyAlignment="1">
      <alignment vertical="center"/>
    </xf>
    <xf numFmtId="3" fontId="0" fillId="0" borderId="3" xfId="0" applyNumberFormat="1" applyBorder="1" applyAlignment="1">
      <alignment horizontal="right" vertical="center" wrapText="1"/>
    </xf>
    <xf numFmtId="3" fontId="0" fillId="0" borderId="20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7" fillId="2" borderId="1" xfId="1" applyFont="1" applyFill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7" fillId="0" borderId="2" xfId="1" applyFont="1" applyBorder="1" applyAlignment="1">
      <alignment horizontal="center"/>
    </xf>
    <xf numFmtId="0" fontId="27" fillId="0" borderId="2" xfId="1" applyFont="1" applyBorder="1"/>
    <xf numFmtId="164" fontId="27" fillId="0" borderId="3" xfId="1" applyNumberFormat="1" applyFont="1" applyBorder="1" applyAlignment="1">
      <alignment horizontal="right"/>
    </xf>
    <xf numFmtId="0" fontId="28" fillId="0" borderId="3" xfId="1" applyFont="1" applyBorder="1"/>
    <xf numFmtId="0" fontId="28" fillId="0" borderId="3" xfId="1" applyFont="1" applyBorder="1" applyAlignment="1">
      <alignment horizontal="center"/>
    </xf>
    <xf numFmtId="0" fontId="28" fillId="0" borderId="4" xfId="1" applyFont="1" applyBorder="1" applyAlignment="1">
      <alignment horizontal="center"/>
    </xf>
    <xf numFmtId="0" fontId="28" fillId="0" borderId="4" xfId="1" applyFont="1" applyBorder="1"/>
    <xf numFmtId="164" fontId="27" fillId="0" borderId="3" xfId="1" applyNumberFormat="1" applyFont="1" applyBorder="1" applyAlignment="1">
      <alignment horizontal="center"/>
    </xf>
    <xf numFmtId="164" fontId="28" fillId="0" borderId="3" xfId="1" applyNumberFormat="1" applyFont="1" applyBorder="1" applyAlignment="1">
      <alignment horizontal="center" vertical="center"/>
    </xf>
    <xf numFmtId="164" fontId="28" fillId="0" borderId="3" xfId="1" applyNumberFormat="1" applyFont="1" applyBorder="1" applyAlignment="1">
      <alignment horizontal="center" vertical="center" wrapText="1"/>
    </xf>
    <xf numFmtId="164" fontId="28" fillId="0" borderId="3" xfId="1" applyNumberFormat="1" applyFont="1" applyBorder="1"/>
    <xf numFmtId="164" fontId="28" fillId="0" borderId="3" xfId="1" applyNumberFormat="1" applyFont="1" applyBorder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7" fillId="0" borderId="2" xfId="0" applyFont="1" applyBorder="1"/>
    <xf numFmtId="0" fontId="2" fillId="0" borderId="0" xfId="0" applyFont="1"/>
    <xf numFmtId="49" fontId="7" fillId="0" borderId="3" xfId="0" applyNumberFormat="1" applyFont="1" applyBorder="1" applyAlignment="1">
      <alignment horizontal="right" vertical="center"/>
    </xf>
    <xf numFmtId="3" fontId="28" fillId="0" borderId="3" xfId="1" applyNumberFormat="1" applyFont="1" applyBorder="1"/>
    <xf numFmtId="164" fontId="27" fillId="0" borderId="3" xfId="1" applyNumberFormat="1" applyFont="1" applyBorder="1"/>
    <xf numFmtId="3" fontId="24" fillId="0" borderId="1" xfId="0" applyNumberFormat="1" applyFont="1" applyBorder="1" applyAlignment="1">
      <alignment vertical="center"/>
    </xf>
    <xf numFmtId="166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28" fillId="0" borderId="3" xfId="1" applyFont="1" applyBorder="1" applyAlignment="1">
      <alignment horizontal="left"/>
    </xf>
    <xf numFmtId="0" fontId="14" fillId="0" borderId="0" xfId="1" applyFont="1" applyAlignment="1">
      <alignment horizontal="left"/>
    </xf>
    <xf numFmtId="164" fontId="28" fillId="0" borderId="3" xfId="1" applyNumberFormat="1" applyFont="1" applyBorder="1" applyAlignment="1">
      <alignment horizontal="center" wrapText="1"/>
    </xf>
    <xf numFmtId="49" fontId="0" fillId="0" borderId="6" xfId="0" applyNumberFormat="1" applyBorder="1" applyAlignment="1">
      <alignment horizontal="right" vertical="center"/>
    </xf>
    <xf numFmtId="0" fontId="7" fillId="0" borderId="5" xfId="0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9" fontId="7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4" fontId="7" fillId="0" borderId="2" xfId="0" applyNumberFormat="1" applyFont="1" applyBorder="1"/>
    <xf numFmtId="0" fontId="11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0" fontId="7" fillId="0" borderId="7" xfId="0" applyFont="1" applyBorder="1" applyAlignment="1">
      <alignment vertical="center"/>
    </xf>
    <xf numFmtId="49" fontId="7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horizontal="right" vertical="center"/>
    </xf>
    <xf numFmtId="0" fontId="0" fillId="0" borderId="7" xfId="0" applyBorder="1" applyAlignment="1">
      <alignment vertical="center" wrapText="1"/>
    </xf>
    <xf numFmtId="0" fontId="7" fillId="0" borderId="12" xfId="0" applyFont="1" applyBorder="1" applyAlignment="1">
      <alignment vertical="center"/>
    </xf>
    <xf numFmtId="3" fontId="7" fillId="0" borderId="12" xfId="0" applyNumberFormat="1" applyFont="1" applyBorder="1" applyAlignment="1">
      <alignment vertical="center"/>
    </xf>
    <xf numFmtId="49" fontId="0" fillId="0" borderId="1" xfId="0" applyNumberFormat="1" applyBorder="1" applyAlignment="1">
      <alignment horizontal="right" vertical="center"/>
    </xf>
    <xf numFmtId="0" fontId="30" fillId="0" borderId="0" xfId="0" applyFont="1" applyAlignment="1">
      <alignment vertical="center"/>
    </xf>
    <xf numFmtId="4" fontId="7" fillId="0" borderId="4" xfId="0" applyNumberFormat="1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center"/>
    </xf>
    <xf numFmtId="4" fontId="0" fillId="0" borderId="3" xfId="0" applyNumberFormat="1" applyBorder="1" applyAlignment="1">
      <alignment vertical="center"/>
    </xf>
    <xf numFmtId="0" fontId="31" fillId="0" borderId="3" xfId="0" applyFont="1" applyBorder="1" applyAlignment="1">
      <alignment vertical="center"/>
    </xf>
    <xf numFmtId="0" fontId="31" fillId="0" borderId="7" xfId="0" applyFont="1" applyBorder="1" applyAlignment="1">
      <alignment vertical="center"/>
    </xf>
    <xf numFmtId="2" fontId="31" fillId="0" borderId="2" xfId="0" applyNumberFormat="1" applyFont="1" applyBorder="1" applyAlignment="1">
      <alignment vertical="center"/>
    </xf>
    <xf numFmtId="2" fontId="31" fillId="0" borderId="3" xfId="0" applyNumberFormat="1" applyFont="1" applyBorder="1" applyAlignment="1">
      <alignment vertical="center"/>
    </xf>
    <xf numFmtId="2" fontId="31" fillId="0" borderId="1" xfId="0" applyNumberFormat="1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4" fontId="31" fillId="0" borderId="2" xfId="0" applyNumberFormat="1" applyFont="1" applyBorder="1" applyAlignment="1">
      <alignment vertical="center"/>
    </xf>
    <xf numFmtId="0" fontId="31" fillId="0" borderId="5" xfId="0" applyFont="1" applyBorder="1" applyAlignment="1">
      <alignment vertical="center"/>
    </xf>
    <xf numFmtId="4" fontId="31" fillId="0" borderId="5" xfId="0" applyNumberFormat="1" applyFont="1" applyBorder="1" applyAlignment="1">
      <alignment vertical="center"/>
    </xf>
    <xf numFmtId="4" fontId="31" fillId="0" borderId="3" xfId="0" applyNumberFormat="1" applyFont="1" applyBorder="1" applyAlignment="1">
      <alignment vertical="center"/>
    </xf>
    <xf numFmtId="4" fontId="3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4" fontId="2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3" fontId="21" fillId="0" borderId="15" xfId="0" applyNumberFormat="1" applyFont="1" applyBorder="1" applyAlignment="1">
      <alignment vertical="top" wrapText="1"/>
    </xf>
    <xf numFmtId="3" fontId="18" fillId="0" borderId="15" xfId="0" applyNumberFormat="1" applyFont="1" applyBorder="1" applyAlignment="1">
      <alignment vertical="top" wrapText="1"/>
    </xf>
    <xf numFmtId="3" fontId="21" fillId="0" borderId="22" xfId="0" applyNumberFormat="1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3" fontId="18" fillId="0" borderId="12" xfId="0" applyNumberFormat="1" applyFont="1" applyBorder="1" applyAlignment="1">
      <alignment vertical="top" wrapText="1"/>
    </xf>
    <xf numFmtId="3" fontId="21" fillId="0" borderId="12" xfId="0" applyNumberFormat="1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49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vertical="top" wrapText="1"/>
    </xf>
    <xf numFmtId="3" fontId="21" fillId="0" borderId="0" xfId="0" applyNumberFormat="1" applyFont="1" applyAlignment="1">
      <alignment vertical="top" wrapText="1"/>
    </xf>
    <xf numFmtId="0" fontId="21" fillId="0" borderId="0" xfId="0" applyFont="1" applyAlignment="1">
      <alignment vertical="top" wrapText="1"/>
    </xf>
    <xf numFmtId="0" fontId="32" fillId="0" borderId="7" xfId="0" applyFont="1" applyBorder="1" applyAlignment="1">
      <alignment vertical="center" wrapText="1"/>
    </xf>
    <xf numFmtId="3" fontId="29" fillId="0" borderId="7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3" fontId="7" fillId="0" borderId="5" xfId="0" applyNumberFormat="1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0" fillId="0" borderId="3" xfId="0" applyBorder="1" applyAlignment="1">
      <alignment horizontal="right" vertical="center" wrapText="1"/>
    </xf>
    <xf numFmtId="49" fontId="24" fillId="0" borderId="1" xfId="0" applyNumberFormat="1" applyFont="1" applyBorder="1" applyAlignment="1">
      <alignment horizontal="right"/>
    </xf>
    <xf numFmtId="0" fontId="33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4" fontId="33" fillId="0" borderId="1" xfId="0" applyNumberFormat="1" applyFont="1" applyBorder="1" applyAlignment="1">
      <alignment vertical="center"/>
    </xf>
    <xf numFmtId="0" fontId="0" fillId="0" borderId="1" xfId="0" applyBorder="1"/>
    <xf numFmtId="49" fontId="33" fillId="0" borderId="1" xfId="0" applyNumberFormat="1" applyFont="1" applyBorder="1" applyAlignment="1">
      <alignment horizontal="right" vertical="center"/>
    </xf>
    <xf numFmtId="49" fontId="3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8" fillId="0" borderId="13" xfId="1" applyFont="1" applyBorder="1" applyAlignment="1">
      <alignment horizontal="center"/>
    </xf>
    <xf numFmtId="0" fontId="28" fillId="0" borderId="14" xfId="1" applyFont="1" applyBorder="1" applyAlignment="1">
      <alignment horizontal="center"/>
    </xf>
    <xf numFmtId="0" fontId="28" fillId="0" borderId="15" xfId="1" applyFont="1" applyBorder="1" applyAlignment="1">
      <alignment horizontal="center"/>
    </xf>
    <xf numFmtId="0" fontId="27" fillId="2" borderId="1" xfId="1" applyFont="1" applyFill="1" applyBorder="1" applyAlignment="1">
      <alignment horizontal="center" vertical="center" wrapText="1"/>
    </xf>
    <xf numFmtId="0" fontId="27" fillId="2" borderId="1" xfId="1" applyFont="1" applyFill="1" applyBorder="1" applyAlignment="1">
      <alignment horizontal="center" vertical="center"/>
    </xf>
    <xf numFmtId="0" fontId="27" fillId="0" borderId="1" xfId="1" applyFont="1" applyBorder="1" applyAlignment="1">
      <alignment horizontal="center"/>
    </xf>
    <xf numFmtId="0" fontId="23" fillId="0" borderId="0" xfId="1" applyFont="1" applyAlignment="1">
      <alignment horizontal="left"/>
    </xf>
    <xf numFmtId="0" fontId="28" fillId="0" borderId="3" xfId="1" applyFont="1" applyBorder="1" applyAlignment="1">
      <alignment horizontal="center" vertical="center"/>
    </xf>
    <xf numFmtId="0" fontId="21" fillId="0" borderId="0" xfId="1" applyFont="1" applyAlignment="1">
      <alignment horizontal="center"/>
    </xf>
    <xf numFmtId="0" fontId="27" fillId="0" borderId="8" xfId="1" applyFont="1" applyBorder="1" applyAlignment="1">
      <alignment horizontal="center"/>
    </xf>
    <xf numFmtId="0" fontId="27" fillId="0" borderId="10" xfId="1" applyFont="1" applyBorder="1" applyAlignment="1">
      <alignment horizontal="center"/>
    </xf>
    <xf numFmtId="0" fontId="28" fillId="0" borderId="16" xfId="1" applyFont="1" applyBorder="1" applyAlignment="1">
      <alignment horizontal="center"/>
    </xf>
    <xf numFmtId="0" fontId="28" fillId="0" borderId="17" xfId="1" applyFont="1" applyBorder="1" applyAlignment="1">
      <alignment horizontal="center"/>
    </xf>
    <xf numFmtId="0" fontId="28" fillId="0" borderId="18" xfId="1" applyFont="1" applyBorder="1" applyAlignment="1">
      <alignment horizontal="center"/>
    </xf>
    <xf numFmtId="0" fontId="27" fillId="0" borderId="19" xfId="1" applyFont="1" applyBorder="1" applyAlignment="1">
      <alignment horizontal="center"/>
    </xf>
    <xf numFmtId="0" fontId="27" fillId="0" borderId="20" xfId="1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2">
    <cellStyle name="Normalny" xfId="0" builtinId="0"/>
    <cellStyle name="Normalny_zal_Szczecin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2"/>
  <sheetViews>
    <sheetView view="pageLayout" zoomScale="80" zoomScaleNormal="100" zoomScalePageLayoutView="80" workbookViewId="0">
      <selection activeCell="B11" sqref="B11"/>
    </sheetView>
  </sheetViews>
  <sheetFormatPr defaultRowHeight="12.75" x14ac:dyDescent="0.2"/>
  <cols>
    <col min="1" max="1" width="6.85546875" customWidth="1"/>
    <col min="2" max="2" width="8.85546875" bestFit="1" customWidth="1"/>
    <col min="3" max="3" width="6" customWidth="1"/>
    <col min="4" max="4" width="53" customWidth="1"/>
    <col min="5" max="5" width="21" customWidth="1"/>
  </cols>
  <sheetData>
    <row r="1" spans="1:5" ht="18" x14ac:dyDescent="0.25">
      <c r="B1" s="213" t="s">
        <v>223</v>
      </c>
      <c r="C1" s="213"/>
      <c r="D1" s="213"/>
      <c r="E1" s="213"/>
    </row>
    <row r="2" spans="1:5" ht="18" x14ac:dyDescent="0.25">
      <c r="B2" s="2"/>
      <c r="C2" s="2"/>
      <c r="D2" s="2"/>
    </row>
    <row r="3" spans="1:5" x14ac:dyDescent="0.2">
      <c r="E3" s="11" t="s">
        <v>44</v>
      </c>
    </row>
    <row r="4" spans="1:5" s="35" customFormat="1" ht="15" customHeight="1" x14ac:dyDescent="0.2">
      <c r="A4" s="214" t="s">
        <v>2</v>
      </c>
      <c r="B4" s="214" t="s">
        <v>95</v>
      </c>
      <c r="C4" s="214" t="s">
        <v>4</v>
      </c>
      <c r="D4" s="214" t="s">
        <v>93</v>
      </c>
      <c r="E4" s="217" t="s">
        <v>224</v>
      </c>
    </row>
    <row r="5" spans="1:5" s="35" customFormat="1" ht="15" customHeight="1" x14ac:dyDescent="0.2">
      <c r="A5" s="215"/>
      <c r="B5" s="215"/>
      <c r="C5" s="216"/>
      <c r="D5" s="216"/>
      <c r="E5" s="216"/>
    </row>
    <row r="6" spans="1:5" s="42" customFormat="1" ht="8.1" customHeight="1" x14ac:dyDescent="0.2">
      <c r="A6" s="19">
        <v>1</v>
      </c>
      <c r="B6" s="19">
        <v>2</v>
      </c>
      <c r="C6" s="19">
        <v>3</v>
      </c>
      <c r="D6" s="19">
        <v>4</v>
      </c>
      <c r="E6" s="19">
        <v>5</v>
      </c>
    </row>
    <row r="7" spans="1:5" ht="20.100000000000001" customHeight="1" x14ac:dyDescent="0.25">
      <c r="A7" s="80" t="s">
        <v>159</v>
      </c>
      <c r="B7" s="15"/>
      <c r="C7" s="15"/>
      <c r="D7" s="56" t="s">
        <v>113</v>
      </c>
      <c r="E7" s="57">
        <f>SUM(E8)</f>
        <v>600</v>
      </c>
    </row>
    <row r="8" spans="1:5" ht="20.100000000000001" customHeight="1" x14ac:dyDescent="0.2">
      <c r="A8" s="16"/>
      <c r="B8" s="79" t="s">
        <v>160</v>
      </c>
      <c r="C8" s="82" t="s">
        <v>162</v>
      </c>
      <c r="D8" s="41" t="s">
        <v>111</v>
      </c>
      <c r="E8" s="60">
        <v>600</v>
      </c>
    </row>
    <row r="9" spans="1:5" ht="20.100000000000001" customHeight="1" x14ac:dyDescent="0.25">
      <c r="A9" s="63">
        <v>400</v>
      </c>
      <c r="B9" s="79"/>
      <c r="C9" s="82"/>
      <c r="D9" s="61" t="s">
        <v>166</v>
      </c>
      <c r="E9" s="62">
        <f>SUM(E10)</f>
        <v>980000</v>
      </c>
    </row>
    <row r="10" spans="1:5" ht="20.100000000000001" customHeight="1" x14ac:dyDescent="0.25">
      <c r="A10" s="63"/>
      <c r="B10" s="79" t="s">
        <v>163</v>
      </c>
      <c r="C10" s="82" t="s">
        <v>164</v>
      </c>
      <c r="D10" s="41" t="s">
        <v>165</v>
      </c>
      <c r="E10" s="60">
        <v>980000</v>
      </c>
    </row>
    <row r="11" spans="1:5" ht="20.100000000000001" customHeight="1" x14ac:dyDescent="0.25">
      <c r="A11" s="63">
        <v>700</v>
      </c>
      <c r="B11" s="17"/>
      <c r="C11" s="58"/>
      <c r="D11" s="58" t="s">
        <v>112</v>
      </c>
      <c r="E11" s="59">
        <f>SUM(E12:E15)</f>
        <v>317373</v>
      </c>
    </row>
    <row r="12" spans="1:5" ht="20.100000000000001" customHeight="1" x14ac:dyDescent="0.2">
      <c r="A12" s="40"/>
      <c r="B12" s="41">
        <v>70005</v>
      </c>
      <c r="C12" s="82" t="s">
        <v>167</v>
      </c>
      <c r="D12" s="41" t="s">
        <v>114</v>
      </c>
      <c r="E12" s="60">
        <v>3899</v>
      </c>
    </row>
    <row r="13" spans="1:5" ht="20.100000000000001" customHeight="1" x14ac:dyDescent="0.2">
      <c r="A13" s="40"/>
      <c r="B13" s="41"/>
      <c r="C13" s="82" t="s">
        <v>162</v>
      </c>
      <c r="D13" s="41" t="s">
        <v>115</v>
      </c>
      <c r="E13" s="60">
        <v>105357</v>
      </c>
    </row>
    <row r="14" spans="1:5" ht="20.100000000000001" customHeight="1" x14ac:dyDescent="0.2">
      <c r="A14" s="40"/>
      <c r="B14" s="41"/>
      <c r="C14" s="82" t="s">
        <v>168</v>
      </c>
      <c r="D14" s="41" t="s">
        <v>116</v>
      </c>
      <c r="E14" s="60">
        <v>199955</v>
      </c>
    </row>
    <row r="15" spans="1:5" ht="20.100000000000001" customHeight="1" x14ac:dyDescent="0.2">
      <c r="A15" s="40"/>
      <c r="B15" s="41"/>
      <c r="C15" s="82" t="s">
        <v>164</v>
      </c>
      <c r="D15" s="41" t="s">
        <v>117</v>
      </c>
      <c r="E15" s="60">
        <v>8162</v>
      </c>
    </row>
    <row r="16" spans="1:5" ht="20.100000000000001" customHeight="1" x14ac:dyDescent="0.25">
      <c r="A16" s="64">
        <v>750</v>
      </c>
      <c r="B16" s="41"/>
      <c r="C16" s="41"/>
      <c r="D16" s="61" t="s">
        <v>118</v>
      </c>
      <c r="E16" s="62">
        <f>SUM(E17:E17)</f>
        <v>59400</v>
      </c>
    </row>
    <row r="17" spans="1:6" ht="20.100000000000001" customHeight="1" x14ac:dyDescent="0.2">
      <c r="A17" s="40"/>
      <c r="B17" s="41">
        <v>75011</v>
      </c>
      <c r="C17" s="41">
        <v>2010</v>
      </c>
      <c r="D17" s="41" t="s">
        <v>119</v>
      </c>
      <c r="E17" s="60">
        <v>59400</v>
      </c>
    </row>
    <row r="18" spans="1:6" ht="20.100000000000001" customHeight="1" x14ac:dyDescent="0.25">
      <c r="A18" s="64">
        <v>751</v>
      </c>
      <c r="B18" s="41"/>
      <c r="C18" s="41"/>
      <c r="D18" s="61" t="s">
        <v>120</v>
      </c>
      <c r="E18" s="61">
        <f>SUM(E19)</f>
        <v>850</v>
      </c>
    </row>
    <row r="19" spans="1:6" ht="20.100000000000001" customHeight="1" x14ac:dyDescent="0.2">
      <c r="A19" s="40"/>
      <c r="B19" s="41">
        <v>75101</v>
      </c>
      <c r="C19" s="41">
        <v>2010</v>
      </c>
      <c r="D19" s="41" t="s">
        <v>121</v>
      </c>
      <c r="E19" s="41">
        <v>850</v>
      </c>
    </row>
    <row r="20" spans="1:6" ht="20.100000000000001" customHeight="1" x14ac:dyDescent="0.25">
      <c r="A20" s="64">
        <v>754</v>
      </c>
      <c r="B20" s="41"/>
      <c r="C20" s="41"/>
      <c r="D20" s="61" t="s">
        <v>229</v>
      </c>
      <c r="E20" s="62">
        <f>SUM(E21)</f>
        <v>141193</v>
      </c>
    </row>
    <row r="21" spans="1:6" ht="20.100000000000001" customHeight="1" x14ac:dyDescent="0.2">
      <c r="A21" s="40"/>
      <c r="B21" s="41">
        <v>75412</v>
      </c>
      <c r="C21" s="41">
        <v>6297</v>
      </c>
      <c r="D21" s="41" t="s">
        <v>230</v>
      </c>
      <c r="E21" s="60">
        <v>141193</v>
      </c>
    </row>
    <row r="22" spans="1:6" ht="20.100000000000001" customHeight="1" x14ac:dyDescent="0.25">
      <c r="A22" s="64">
        <v>756</v>
      </c>
      <c r="B22" s="41"/>
      <c r="C22" s="41"/>
      <c r="D22" s="61" t="s">
        <v>122</v>
      </c>
      <c r="E22" s="62">
        <f>SUM(E23:E42)</f>
        <v>4661248</v>
      </c>
    </row>
    <row r="23" spans="1:6" ht="20.100000000000001" customHeight="1" x14ac:dyDescent="0.2">
      <c r="A23" s="40"/>
      <c r="B23" s="41">
        <v>75601</v>
      </c>
      <c r="C23" s="81" t="s">
        <v>169</v>
      </c>
      <c r="D23" s="41" t="s">
        <v>123</v>
      </c>
      <c r="E23" s="60">
        <v>2400</v>
      </c>
    </row>
    <row r="24" spans="1:6" ht="20.100000000000001" customHeight="1" x14ac:dyDescent="0.2">
      <c r="A24" s="40"/>
      <c r="B24" s="41">
        <v>75615</v>
      </c>
      <c r="C24" s="81" t="s">
        <v>170</v>
      </c>
      <c r="D24" s="41" t="s">
        <v>124</v>
      </c>
      <c r="E24" s="60">
        <v>2940392</v>
      </c>
    </row>
    <row r="25" spans="1:6" ht="20.100000000000001" customHeight="1" x14ac:dyDescent="0.2">
      <c r="A25" s="40"/>
      <c r="B25" s="41"/>
      <c r="C25" s="81" t="s">
        <v>171</v>
      </c>
      <c r="D25" s="41" t="s">
        <v>125</v>
      </c>
      <c r="E25" s="60">
        <v>2500</v>
      </c>
      <c r="F25" t="s">
        <v>20</v>
      </c>
    </row>
    <row r="26" spans="1:6" ht="20.100000000000001" customHeight="1" x14ac:dyDescent="0.2">
      <c r="A26" s="40"/>
      <c r="B26" s="41"/>
      <c r="C26" s="81" t="s">
        <v>172</v>
      </c>
      <c r="D26" s="41" t="s">
        <v>126</v>
      </c>
      <c r="E26" s="60">
        <v>4288</v>
      </c>
    </row>
    <row r="27" spans="1:6" ht="20.100000000000001" customHeight="1" x14ac:dyDescent="0.2">
      <c r="A27" s="40"/>
      <c r="B27" s="41"/>
      <c r="C27" s="81" t="s">
        <v>173</v>
      </c>
      <c r="D27" s="41" t="s">
        <v>128</v>
      </c>
      <c r="E27" s="60">
        <v>100</v>
      </c>
    </row>
    <row r="28" spans="1:6" ht="20.100000000000001" customHeight="1" x14ac:dyDescent="0.2">
      <c r="A28" s="40"/>
      <c r="B28" s="41"/>
      <c r="C28" s="81" t="s">
        <v>174</v>
      </c>
      <c r="D28" s="41" t="s">
        <v>175</v>
      </c>
      <c r="E28" s="60">
        <v>300</v>
      </c>
    </row>
    <row r="29" spans="1:6" ht="20.100000000000001" customHeight="1" x14ac:dyDescent="0.2">
      <c r="A29" s="40"/>
      <c r="B29" s="41">
        <v>75616</v>
      </c>
      <c r="C29" s="81" t="s">
        <v>170</v>
      </c>
      <c r="D29" s="41" t="s">
        <v>124</v>
      </c>
      <c r="E29" s="60">
        <v>215843</v>
      </c>
    </row>
    <row r="30" spans="1:6" ht="20.100000000000001" customHeight="1" x14ac:dyDescent="0.2">
      <c r="A30" s="40"/>
      <c r="B30" s="41"/>
      <c r="C30" s="81" t="s">
        <v>171</v>
      </c>
      <c r="D30" s="41" t="s">
        <v>125</v>
      </c>
      <c r="E30" s="60">
        <v>491045</v>
      </c>
    </row>
    <row r="31" spans="1:6" ht="20.100000000000001" customHeight="1" x14ac:dyDescent="0.2">
      <c r="A31" s="40"/>
      <c r="B31" s="41"/>
      <c r="C31" s="81" t="s">
        <v>172</v>
      </c>
      <c r="D31" s="41" t="s">
        <v>126</v>
      </c>
      <c r="E31" s="60">
        <v>2423</v>
      </c>
    </row>
    <row r="32" spans="1:6" ht="20.100000000000001" customHeight="1" x14ac:dyDescent="0.2">
      <c r="A32" s="40"/>
      <c r="B32" s="41"/>
      <c r="C32" s="81" t="s">
        <v>176</v>
      </c>
      <c r="D32" s="41" t="s">
        <v>127</v>
      </c>
      <c r="E32" s="60">
        <v>65500</v>
      </c>
    </row>
    <row r="33" spans="1:5" ht="20.100000000000001" customHeight="1" x14ac:dyDescent="0.2">
      <c r="A33" s="40"/>
      <c r="B33" s="41"/>
      <c r="C33" s="81" t="s">
        <v>177</v>
      </c>
      <c r="D33" s="41" t="s">
        <v>129</v>
      </c>
      <c r="E33" s="60">
        <v>4000</v>
      </c>
    </row>
    <row r="34" spans="1:5" ht="20.100000000000001" customHeight="1" x14ac:dyDescent="0.2">
      <c r="A34" s="40"/>
      <c r="B34" s="41"/>
      <c r="C34" s="81" t="s">
        <v>178</v>
      </c>
      <c r="D34" s="41" t="s">
        <v>130</v>
      </c>
      <c r="E34" s="83">
        <v>1118</v>
      </c>
    </row>
    <row r="35" spans="1:5" ht="20.100000000000001" customHeight="1" x14ac:dyDescent="0.2">
      <c r="A35" s="40"/>
      <c r="B35" s="41"/>
      <c r="C35" s="81" t="s">
        <v>173</v>
      </c>
      <c r="D35" s="41" t="s">
        <v>128</v>
      </c>
      <c r="E35" s="60">
        <v>31000</v>
      </c>
    </row>
    <row r="36" spans="1:5" ht="20.100000000000001" customHeight="1" x14ac:dyDescent="0.2">
      <c r="A36" s="40"/>
      <c r="B36" s="41"/>
      <c r="C36" s="81" t="s">
        <v>179</v>
      </c>
      <c r="D36" s="41" t="s">
        <v>131</v>
      </c>
      <c r="E36" s="60">
        <v>500</v>
      </c>
    </row>
    <row r="37" spans="1:5" ht="20.100000000000001" customHeight="1" x14ac:dyDescent="0.2">
      <c r="A37" s="40"/>
      <c r="B37" s="41"/>
      <c r="C37" s="81" t="s">
        <v>174</v>
      </c>
      <c r="D37" s="41" t="s">
        <v>132</v>
      </c>
      <c r="E37" s="60">
        <v>11000</v>
      </c>
    </row>
    <row r="38" spans="1:5" ht="20.100000000000001" customHeight="1" x14ac:dyDescent="0.2">
      <c r="A38" s="40"/>
      <c r="B38" s="41">
        <v>75618</v>
      </c>
      <c r="C38" s="81" t="s">
        <v>180</v>
      </c>
      <c r="D38" s="41" t="s">
        <v>133</v>
      </c>
      <c r="E38" s="60">
        <v>12000</v>
      </c>
    </row>
    <row r="39" spans="1:5" ht="20.100000000000001" customHeight="1" x14ac:dyDescent="0.2">
      <c r="A39" s="40"/>
      <c r="B39" s="41"/>
      <c r="C39" s="81" t="s">
        <v>181</v>
      </c>
      <c r="D39" s="41" t="s">
        <v>134</v>
      </c>
      <c r="E39" s="60">
        <v>54000</v>
      </c>
    </row>
    <row r="40" spans="1:5" ht="20.100000000000001" customHeight="1" x14ac:dyDescent="0.2">
      <c r="A40" s="40"/>
      <c r="B40" s="41"/>
      <c r="C40" s="81" t="s">
        <v>182</v>
      </c>
      <c r="D40" s="41" t="s">
        <v>135</v>
      </c>
      <c r="E40" s="60">
        <v>1073</v>
      </c>
    </row>
    <row r="41" spans="1:5" ht="20.100000000000001" customHeight="1" x14ac:dyDescent="0.2">
      <c r="A41" s="40"/>
      <c r="B41" s="41">
        <v>75621</v>
      </c>
      <c r="C41" s="81" t="s">
        <v>183</v>
      </c>
      <c r="D41" s="41" t="s">
        <v>136</v>
      </c>
      <c r="E41" s="60">
        <v>806766</v>
      </c>
    </row>
    <row r="42" spans="1:5" ht="20.100000000000001" customHeight="1" x14ac:dyDescent="0.2">
      <c r="A42" s="40"/>
      <c r="B42" s="41"/>
      <c r="C42" s="81" t="s">
        <v>183</v>
      </c>
      <c r="D42" s="41" t="s">
        <v>137</v>
      </c>
      <c r="E42" s="60">
        <v>15000</v>
      </c>
    </row>
    <row r="43" spans="1:5" ht="20.100000000000001" customHeight="1" x14ac:dyDescent="0.25">
      <c r="A43" s="64">
        <v>758</v>
      </c>
      <c r="B43" s="41"/>
      <c r="C43" s="41"/>
      <c r="D43" s="61" t="s">
        <v>138</v>
      </c>
      <c r="E43" s="62">
        <f>SUM(E44:E47)</f>
        <v>3522784</v>
      </c>
    </row>
    <row r="44" spans="1:5" ht="20.100000000000001" customHeight="1" x14ac:dyDescent="0.2">
      <c r="A44" s="40"/>
      <c r="B44" s="41">
        <v>75801</v>
      </c>
      <c r="C44" s="41">
        <v>2920</v>
      </c>
      <c r="D44" s="41" t="s">
        <v>139</v>
      </c>
      <c r="E44" s="60">
        <v>2985408</v>
      </c>
    </row>
    <row r="45" spans="1:5" ht="20.100000000000001" customHeight="1" x14ac:dyDescent="0.2">
      <c r="A45" s="40"/>
      <c r="B45" s="41">
        <v>75807</v>
      </c>
      <c r="C45" s="41">
        <v>2920</v>
      </c>
      <c r="D45" s="41" t="s">
        <v>140</v>
      </c>
      <c r="E45" s="60">
        <v>445204</v>
      </c>
    </row>
    <row r="46" spans="1:5" ht="20.100000000000001" customHeight="1" x14ac:dyDescent="0.2">
      <c r="A46" s="40"/>
      <c r="B46" s="41">
        <v>75814</v>
      </c>
      <c r="C46" s="41">
        <v>920</v>
      </c>
      <c r="D46" s="41" t="s">
        <v>141</v>
      </c>
      <c r="E46" s="60">
        <v>5000</v>
      </c>
    </row>
    <row r="47" spans="1:5" ht="20.100000000000001" customHeight="1" x14ac:dyDescent="0.2">
      <c r="A47" s="40"/>
      <c r="B47" s="41">
        <v>75831</v>
      </c>
      <c r="C47" s="41">
        <v>2920</v>
      </c>
      <c r="D47" s="41" t="s">
        <v>142</v>
      </c>
      <c r="E47" s="60">
        <v>87172</v>
      </c>
    </row>
    <row r="48" spans="1:5" ht="20.100000000000001" customHeight="1" x14ac:dyDescent="0.25">
      <c r="A48" s="64">
        <v>801</v>
      </c>
      <c r="B48" s="41"/>
      <c r="C48" s="41"/>
      <c r="D48" s="61" t="s">
        <v>143</v>
      </c>
      <c r="E48" s="62">
        <f>SUM(E49)</f>
        <v>41445</v>
      </c>
    </row>
    <row r="49" spans="1:5" ht="20.100000000000001" customHeight="1" x14ac:dyDescent="0.2">
      <c r="A49" s="40"/>
      <c r="B49" s="41">
        <v>80110</v>
      </c>
      <c r="C49" s="41">
        <v>2701</v>
      </c>
      <c r="D49" s="41" t="s">
        <v>225</v>
      </c>
      <c r="E49" s="60">
        <v>41445</v>
      </c>
    </row>
    <row r="50" spans="1:5" ht="20.100000000000001" customHeight="1" x14ac:dyDescent="0.25">
      <c r="A50" s="64">
        <v>852</v>
      </c>
      <c r="B50" s="41"/>
      <c r="C50" s="41"/>
      <c r="D50" s="61" t="s">
        <v>144</v>
      </c>
      <c r="E50" s="62">
        <f>SUM(E51:E60)</f>
        <v>1724000</v>
      </c>
    </row>
    <row r="51" spans="1:5" ht="20.100000000000001" customHeight="1" x14ac:dyDescent="0.2">
      <c r="A51" s="40"/>
      <c r="B51" s="41">
        <v>85212</v>
      </c>
      <c r="C51" s="41">
        <v>2010</v>
      </c>
      <c r="D51" s="41" t="s">
        <v>145</v>
      </c>
      <c r="E51" s="60">
        <v>1417000</v>
      </c>
    </row>
    <row r="52" spans="1:5" ht="20.100000000000001" customHeight="1" x14ac:dyDescent="0.2">
      <c r="A52" s="40"/>
      <c r="B52" s="41"/>
      <c r="C52" s="41">
        <v>2360</v>
      </c>
      <c r="D52" s="41" t="s">
        <v>184</v>
      </c>
      <c r="E52" s="60">
        <v>14000</v>
      </c>
    </row>
    <row r="53" spans="1:5" ht="20.100000000000001" customHeight="1" x14ac:dyDescent="0.2">
      <c r="A53" s="40"/>
      <c r="B53" s="41">
        <v>85213</v>
      </c>
      <c r="C53" s="41">
        <v>2010</v>
      </c>
      <c r="D53" s="41" t="s">
        <v>211</v>
      </c>
      <c r="E53" s="60">
        <v>4900</v>
      </c>
    </row>
    <row r="54" spans="1:5" ht="20.100000000000001" customHeight="1" x14ac:dyDescent="0.2">
      <c r="A54" s="40"/>
      <c r="B54" s="41"/>
      <c r="C54" s="41">
        <v>2030</v>
      </c>
      <c r="D54" s="41" t="s">
        <v>185</v>
      </c>
      <c r="E54" s="60">
        <v>7500</v>
      </c>
    </row>
    <row r="55" spans="1:5" ht="20.100000000000001" customHeight="1" x14ac:dyDescent="0.2">
      <c r="A55" s="40"/>
      <c r="B55" s="41">
        <v>85214</v>
      </c>
      <c r="C55" s="41">
        <v>2030</v>
      </c>
      <c r="D55" s="41" t="s">
        <v>186</v>
      </c>
      <c r="E55" s="60">
        <v>70900</v>
      </c>
    </row>
    <row r="56" spans="1:5" ht="20.100000000000001" customHeight="1" x14ac:dyDescent="0.2">
      <c r="A56" s="40"/>
      <c r="B56" s="41">
        <v>85216</v>
      </c>
      <c r="C56" s="41">
        <v>2030</v>
      </c>
      <c r="D56" s="41" t="s">
        <v>146</v>
      </c>
      <c r="E56" s="60">
        <v>78900</v>
      </c>
    </row>
    <row r="57" spans="1:5" ht="20.100000000000001" customHeight="1" x14ac:dyDescent="0.2">
      <c r="A57" s="40"/>
      <c r="B57" s="41">
        <v>85219</v>
      </c>
      <c r="C57" s="41">
        <v>2030</v>
      </c>
      <c r="D57" s="41" t="s">
        <v>147</v>
      </c>
      <c r="E57" s="60">
        <v>72900</v>
      </c>
    </row>
    <row r="58" spans="1:5" ht="20.100000000000001" customHeight="1" x14ac:dyDescent="0.2">
      <c r="A58" s="40"/>
      <c r="B58" s="41">
        <v>85228</v>
      </c>
      <c r="C58" s="81" t="s">
        <v>164</v>
      </c>
      <c r="D58" s="41" t="s">
        <v>148</v>
      </c>
      <c r="E58" s="60">
        <v>1500</v>
      </c>
    </row>
    <row r="59" spans="1:5" ht="20.100000000000001" customHeight="1" x14ac:dyDescent="0.2">
      <c r="A59" s="40"/>
      <c r="B59" s="41"/>
      <c r="C59" s="81" t="s">
        <v>226</v>
      </c>
      <c r="D59" s="41" t="s">
        <v>227</v>
      </c>
      <c r="E59" s="60">
        <v>21600</v>
      </c>
    </row>
    <row r="60" spans="1:5" ht="20.100000000000001" customHeight="1" x14ac:dyDescent="0.2">
      <c r="A60" s="40"/>
      <c r="B60" s="41">
        <v>85295</v>
      </c>
      <c r="C60" s="81" t="s">
        <v>212</v>
      </c>
      <c r="D60" s="41" t="s">
        <v>213</v>
      </c>
      <c r="E60" s="60">
        <v>34800</v>
      </c>
    </row>
    <row r="61" spans="1:5" ht="20.100000000000001" customHeight="1" x14ac:dyDescent="0.25">
      <c r="A61" s="64">
        <v>900</v>
      </c>
      <c r="B61" s="41"/>
      <c r="C61" s="41"/>
      <c r="D61" s="61" t="s">
        <v>149</v>
      </c>
      <c r="E61" s="62">
        <f>SUM(E62:E67)</f>
        <v>1664607</v>
      </c>
    </row>
    <row r="62" spans="1:5" ht="20.100000000000001" customHeight="1" x14ac:dyDescent="0.2">
      <c r="A62" s="40"/>
      <c r="B62" s="41">
        <v>90001</v>
      </c>
      <c r="C62" s="81" t="s">
        <v>164</v>
      </c>
      <c r="D62" s="41" t="s">
        <v>189</v>
      </c>
      <c r="E62" s="60">
        <v>78000</v>
      </c>
    </row>
    <row r="63" spans="1:5" ht="20.100000000000001" customHeight="1" x14ac:dyDescent="0.2">
      <c r="A63" s="40"/>
      <c r="B63" s="41"/>
      <c r="C63" s="81" t="s">
        <v>187</v>
      </c>
      <c r="D63" s="41" t="s">
        <v>190</v>
      </c>
      <c r="E63" s="60">
        <v>100</v>
      </c>
    </row>
    <row r="64" spans="1:5" ht="20.100000000000001" customHeight="1" x14ac:dyDescent="0.2">
      <c r="A64" s="40"/>
      <c r="B64" s="41"/>
      <c r="C64" s="81" t="s">
        <v>214</v>
      </c>
      <c r="D64" s="41" t="s">
        <v>215</v>
      </c>
      <c r="E64" s="60">
        <v>10000</v>
      </c>
    </row>
    <row r="65" spans="1:5" ht="20.100000000000001" customHeight="1" x14ac:dyDescent="0.2">
      <c r="A65" s="40"/>
      <c r="B65" s="41"/>
      <c r="C65" s="81" t="s">
        <v>228</v>
      </c>
      <c r="D65" s="41" t="s">
        <v>216</v>
      </c>
      <c r="E65" s="60">
        <v>1568507</v>
      </c>
    </row>
    <row r="66" spans="1:5" ht="20.100000000000001" customHeight="1" x14ac:dyDescent="0.2">
      <c r="A66" s="40"/>
      <c r="B66" s="41">
        <v>90019</v>
      </c>
      <c r="C66" s="81" t="s">
        <v>179</v>
      </c>
      <c r="D66" s="41" t="s">
        <v>131</v>
      </c>
      <c r="E66" s="60">
        <v>7800</v>
      </c>
    </row>
    <row r="67" spans="1:5" ht="20.100000000000001" customHeight="1" x14ac:dyDescent="0.2">
      <c r="A67" s="40"/>
      <c r="B67" s="41">
        <v>90020</v>
      </c>
      <c r="C67" s="81" t="s">
        <v>188</v>
      </c>
      <c r="D67" s="41" t="s">
        <v>191</v>
      </c>
      <c r="E67" s="60">
        <v>200</v>
      </c>
    </row>
    <row r="68" spans="1:5" s="43" customFormat="1" ht="20.100000000000001" customHeight="1" x14ac:dyDescent="0.2">
      <c r="A68" s="210" t="s">
        <v>78</v>
      </c>
      <c r="B68" s="211"/>
      <c r="C68" s="211"/>
      <c r="D68" s="212"/>
      <c r="E68" s="117">
        <f>SUM(E7,E9,E11,E16,E18,E20,E22,E43,E48,E50,E61)</f>
        <v>13113500</v>
      </c>
    </row>
    <row r="69" spans="1:5" x14ac:dyDescent="0.2">
      <c r="B69" s="1"/>
      <c r="C69" s="1"/>
      <c r="D69" s="1"/>
      <c r="E69" s="1"/>
    </row>
    <row r="70" spans="1:5" x14ac:dyDescent="0.2">
      <c r="A70" s="47" t="s">
        <v>109</v>
      </c>
      <c r="B70" s="1"/>
      <c r="C70" s="1"/>
      <c r="D70" s="1"/>
      <c r="E70" s="1"/>
    </row>
    <row r="71" spans="1:5" x14ac:dyDescent="0.2">
      <c r="B71" s="5"/>
      <c r="C71" s="1"/>
      <c r="D71" s="1"/>
      <c r="E71" s="1"/>
    </row>
    <row r="72" spans="1:5" x14ac:dyDescent="0.2">
      <c r="B72" s="1"/>
      <c r="C72" s="1"/>
      <c r="D72" s="1"/>
      <c r="E72" s="1"/>
    </row>
    <row r="73" spans="1:5" x14ac:dyDescent="0.2">
      <c r="B73" s="1"/>
      <c r="C73" s="1"/>
      <c r="D73" s="1"/>
      <c r="E73" s="1"/>
    </row>
    <row r="74" spans="1:5" x14ac:dyDescent="0.2">
      <c r="B74" s="1"/>
      <c r="C74" s="1"/>
      <c r="D74" s="1"/>
      <c r="E74" s="1"/>
    </row>
    <row r="75" spans="1:5" x14ac:dyDescent="0.2">
      <c r="B75" s="1"/>
      <c r="C75" s="1"/>
      <c r="D75" s="1"/>
      <c r="E75" s="1"/>
    </row>
    <row r="76" spans="1:5" x14ac:dyDescent="0.2">
      <c r="B76" s="1"/>
      <c r="C76" s="1"/>
      <c r="D76" s="1"/>
      <c r="E76" s="1"/>
    </row>
    <row r="77" spans="1:5" x14ac:dyDescent="0.2">
      <c r="B77" s="1"/>
      <c r="C77" s="1"/>
      <c r="D77" s="1"/>
      <c r="E77" s="1"/>
    </row>
    <row r="78" spans="1:5" x14ac:dyDescent="0.2">
      <c r="B78" s="1"/>
      <c r="C78" s="1"/>
      <c r="D78" s="1"/>
      <c r="E78" s="1"/>
    </row>
    <row r="79" spans="1:5" x14ac:dyDescent="0.2">
      <c r="B79" s="1"/>
      <c r="C79" s="1"/>
      <c r="D79" s="1"/>
      <c r="E79" s="1"/>
    </row>
    <row r="80" spans="1:5" x14ac:dyDescent="0.2">
      <c r="B80" s="1"/>
      <c r="C80" s="1"/>
      <c r="D80" s="1"/>
      <c r="E80" s="1"/>
    </row>
    <row r="81" spans="2:5" x14ac:dyDescent="0.2">
      <c r="B81" s="1"/>
      <c r="C81" s="1"/>
      <c r="D81" s="1"/>
      <c r="E81" s="1"/>
    </row>
    <row r="82" spans="2:5" x14ac:dyDescent="0.2">
      <c r="B82" s="1"/>
      <c r="C82" s="1"/>
      <c r="D82" s="1"/>
      <c r="E82" s="1"/>
    </row>
    <row r="83" spans="2:5" x14ac:dyDescent="0.2">
      <c r="B83" s="1"/>
      <c r="C83" s="1"/>
      <c r="D83" s="1"/>
      <c r="E83" s="1"/>
    </row>
    <row r="84" spans="2:5" x14ac:dyDescent="0.2">
      <c r="B84" s="1"/>
      <c r="C84" s="1"/>
      <c r="D84" s="1"/>
      <c r="E84" s="1"/>
    </row>
    <row r="85" spans="2:5" x14ac:dyDescent="0.2">
      <c r="B85" s="1"/>
      <c r="C85" s="1"/>
      <c r="D85" s="1"/>
      <c r="E85" s="1"/>
    </row>
    <row r="86" spans="2:5" x14ac:dyDescent="0.2">
      <c r="B86" s="1"/>
      <c r="C86" s="1"/>
      <c r="D86" s="1"/>
      <c r="E86" s="1"/>
    </row>
    <row r="87" spans="2:5" x14ac:dyDescent="0.2">
      <c r="B87" s="1"/>
      <c r="C87" s="1"/>
      <c r="D87" s="1"/>
      <c r="E87" s="1"/>
    </row>
    <row r="88" spans="2:5" x14ac:dyDescent="0.2">
      <c r="B88" s="1"/>
      <c r="C88" s="1"/>
      <c r="D88" s="1"/>
      <c r="E88" s="1"/>
    </row>
    <row r="89" spans="2:5" x14ac:dyDescent="0.2">
      <c r="B89" s="1"/>
      <c r="C89" s="1"/>
      <c r="D89" s="1"/>
      <c r="E89" s="1"/>
    </row>
    <row r="90" spans="2:5" x14ac:dyDescent="0.2">
      <c r="B90" s="1"/>
      <c r="C90" s="1"/>
      <c r="D90" s="1"/>
      <c r="E90" s="1"/>
    </row>
    <row r="91" spans="2:5" x14ac:dyDescent="0.2">
      <c r="B91" s="1"/>
      <c r="C91" s="1"/>
      <c r="D91" s="1"/>
      <c r="E91" s="1"/>
    </row>
    <row r="92" spans="2:5" x14ac:dyDescent="0.2">
      <c r="B92" s="1"/>
      <c r="C92" s="1"/>
      <c r="D92" s="1"/>
      <c r="E92" s="1"/>
    </row>
    <row r="93" spans="2:5" x14ac:dyDescent="0.2">
      <c r="B93" s="1"/>
      <c r="C93" s="1"/>
      <c r="D93" s="1"/>
      <c r="E93" s="1"/>
    </row>
    <row r="94" spans="2:5" x14ac:dyDescent="0.2">
      <c r="B94" s="1"/>
      <c r="C94" s="1"/>
      <c r="D94" s="1"/>
      <c r="E94" s="1"/>
    </row>
    <row r="95" spans="2:5" x14ac:dyDescent="0.2">
      <c r="B95" s="1"/>
      <c r="C95" s="1"/>
      <c r="D95" s="1"/>
      <c r="E95" s="1"/>
    </row>
    <row r="96" spans="2:5" x14ac:dyDescent="0.2">
      <c r="B96" s="1"/>
      <c r="C96" s="1"/>
      <c r="D96" s="1"/>
      <c r="E96" s="1"/>
    </row>
    <row r="97" spans="2:5" x14ac:dyDescent="0.2">
      <c r="B97" s="1"/>
      <c r="C97" s="1"/>
      <c r="D97" s="1"/>
      <c r="E97" s="1"/>
    </row>
    <row r="98" spans="2:5" x14ac:dyDescent="0.2">
      <c r="B98" s="1"/>
      <c r="C98" s="1"/>
      <c r="D98" s="1"/>
      <c r="E98" s="1"/>
    </row>
    <row r="99" spans="2:5" x14ac:dyDescent="0.2">
      <c r="B99" s="1"/>
      <c r="C99" s="1"/>
      <c r="D99" s="1"/>
      <c r="E99" s="1"/>
    </row>
    <row r="100" spans="2:5" x14ac:dyDescent="0.2">
      <c r="B100" s="1"/>
      <c r="C100" s="1"/>
      <c r="D100" s="1"/>
      <c r="E100" s="1"/>
    </row>
    <row r="101" spans="2:5" x14ac:dyDescent="0.2">
      <c r="B101" s="1"/>
      <c r="C101" s="1"/>
      <c r="D101" s="1"/>
      <c r="E101" s="1"/>
    </row>
    <row r="102" spans="2:5" x14ac:dyDescent="0.2">
      <c r="B102" s="1"/>
      <c r="C102" s="1"/>
      <c r="D102" s="1"/>
      <c r="E102" s="1"/>
    </row>
  </sheetData>
  <mergeCells count="7">
    <mergeCell ref="A68:D68"/>
    <mergeCell ref="B1:E1"/>
    <mergeCell ref="A4:A5"/>
    <mergeCell ref="B4:B5"/>
    <mergeCell ref="C4:C5"/>
    <mergeCell ref="D4:D5"/>
    <mergeCell ref="E4:E5"/>
  </mergeCells>
  <phoneticPr fontId="15" type="noConversion"/>
  <printOptions horizontalCentered="1"/>
  <pageMargins left="0.56999999999999995" right="0.54" top="2.204724409448819" bottom="0.59055118110236227" header="0.51181102362204722" footer="0.51181102362204722"/>
  <pageSetup paperSize="9" scale="95" orientation="portrait" horizontalDpi="300" verticalDpi="300" r:id="rId1"/>
  <headerFooter alignWithMargins="0">
    <oddHeader>&amp;R&amp;9Załącznik nr &amp;Ado Uchwały Rady Gminy nr XI/75/2011z dnia 29 grudnia 2011 roku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M29"/>
  <sheetViews>
    <sheetView view="pageLayout" zoomScaleNormal="100" workbookViewId="0">
      <selection activeCell="K5" sqref="K5:K8"/>
    </sheetView>
  </sheetViews>
  <sheetFormatPr defaultRowHeight="12.75" x14ac:dyDescent="0.2"/>
  <cols>
    <col min="1" max="1" width="6.140625" customWidth="1"/>
    <col min="2" max="2" width="34.85546875" customWidth="1"/>
    <col min="3" max="3" width="15" customWidth="1"/>
    <col min="4" max="4" width="10.85546875" customWidth="1"/>
    <col min="6" max="6" width="10.85546875" customWidth="1"/>
    <col min="7" max="7" width="11.5703125" customWidth="1"/>
    <col min="9" max="9" width="12.140625" customWidth="1"/>
    <col min="10" max="10" width="16.140625" customWidth="1"/>
    <col min="11" max="11" width="15.28515625" customWidth="1"/>
    <col min="66" max="16384" width="9.140625" style="1"/>
  </cols>
  <sheetData>
    <row r="1" spans="1:11" ht="24.75" customHeight="1" x14ac:dyDescent="0.2">
      <c r="A1" s="260"/>
      <c r="B1" s="260"/>
      <c r="C1" s="260"/>
      <c r="D1" s="260"/>
      <c r="E1" s="260"/>
      <c r="F1" s="260"/>
      <c r="G1" s="260"/>
      <c r="H1" s="260"/>
      <c r="I1" s="260"/>
      <c r="J1" s="260"/>
    </row>
    <row r="2" spans="1:11" ht="15" customHeight="1" x14ac:dyDescent="0.2">
      <c r="A2" s="260" t="s">
        <v>292</v>
      </c>
      <c r="B2" s="260"/>
      <c r="C2" s="260"/>
      <c r="D2" s="260"/>
      <c r="E2" s="260"/>
      <c r="F2" s="260"/>
      <c r="G2" s="260"/>
      <c r="H2" s="260"/>
      <c r="I2" s="260"/>
      <c r="J2" s="260"/>
    </row>
    <row r="3" spans="1:11" ht="13.5" customHeight="1" x14ac:dyDescent="0.2">
      <c r="A3" s="84"/>
      <c r="B3" s="84"/>
      <c r="C3" s="84"/>
      <c r="D3" s="84"/>
      <c r="E3" s="84"/>
      <c r="F3" s="84"/>
      <c r="G3" s="84"/>
      <c r="H3" s="84"/>
      <c r="I3" s="84"/>
      <c r="J3" s="84"/>
    </row>
    <row r="4" spans="1:11" ht="6.75" customHeight="1" x14ac:dyDescent="0.2">
      <c r="A4" s="1"/>
      <c r="B4" s="1"/>
      <c r="C4" s="1"/>
      <c r="D4" s="1"/>
      <c r="E4" s="1"/>
      <c r="F4" s="1"/>
      <c r="G4" s="1"/>
      <c r="H4" s="1"/>
      <c r="I4" s="1"/>
      <c r="K4" s="6" t="s">
        <v>33</v>
      </c>
    </row>
    <row r="5" spans="1:11" ht="18" customHeight="1" x14ac:dyDescent="0.2">
      <c r="A5" s="224" t="s">
        <v>45</v>
      </c>
      <c r="B5" s="224" t="s">
        <v>0</v>
      </c>
      <c r="C5" s="225" t="s">
        <v>196</v>
      </c>
      <c r="D5" s="235" t="s">
        <v>197</v>
      </c>
      <c r="E5" s="236"/>
      <c r="F5" s="236"/>
      <c r="G5" s="237"/>
      <c r="H5" s="225" t="s">
        <v>7</v>
      </c>
      <c r="I5" s="225"/>
      <c r="J5" s="225" t="s">
        <v>198</v>
      </c>
      <c r="K5" s="232" t="s">
        <v>313</v>
      </c>
    </row>
    <row r="6" spans="1:11" ht="69" customHeight="1" x14ac:dyDescent="0.2">
      <c r="A6" s="224"/>
      <c r="B6" s="224"/>
      <c r="C6" s="225"/>
      <c r="D6" s="225" t="s">
        <v>199</v>
      </c>
      <c r="E6" s="262" t="s">
        <v>6</v>
      </c>
      <c r="F6" s="263"/>
      <c r="G6" s="264"/>
      <c r="H6" s="225" t="s">
        <v>199</v>
      </c>
      <c r="I6" s="225" t="s">
        <v>200</v>
      </c>
      <c r="J6" s="225"/>
      <c r="K6" s="233"/>
    </row>
    <row r="7" spans="1:11" ht="8.25" customHeight="1" x14ac:dyDescent="0.2">
      <c r="A7" s="224"/>
      <c r="B7" s="224"/>
      <c r="C7" s="225"/>
      <c r="D7" s="225"/>
      <c r="E7" s="232" t="s">
        <v>201</v>
      </c>
      <c r="F7" s="262" t="s">
        <v>6</v>
      </c>
      <c r="G7" s="264"/>
      <c r="H7" s="225"/>
      <c r="I7" s="225"/>
      <c r="J7" s="225"/>
      <c r="K7" s="233"/>
    </row>
    <row r="8" spans="1:11" ht="30" customHeight="1" x14ac:dyDescent="0.2">
      <c r="A8" s="224"/>
      <c r="B8" s="224"/>
      <c r="C8" s="225"/>
      <c r="D8" s="225"/>
      <c r="E8" s="234"/>
      <c r="F8" s="85" t="s">
        <v>202</v>
      </c>
      <c r="G8" s="85" t="s">
        <v>203</v>
      </c>
      <c r="H8" s="225"/>
      <c r="I8" s="225"/>
      <c r="J8" s="225"/>
      <c r="K8" s="234"/>
    </row>
    <row r="9" spans="1:11" ht="19.5" customHeight="1" x14ac:dyDescent="0.2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</row>
    <row r="10" spans="1:11" ht="19.5" customHeight="1" x14ac:dyDescent="0.2">
      <c r="A10" s="28" t="s">
        <v>8</v>
      </c>
      <c r="B10" s="15" t="s">
        <v>204</v>
      </c>
      <c r="C10" s="15"/>
      <c r="D10" s="15"/>
      <c r="E10" s="15"/>
      <c r="F10" s="15"/>
      <c r="G10" s="15"/>
      <c r="H10" s="15"/>
      <c r="I10" s="15"/>
      <c r="J10" s="15"/>
      <c r="K10" s="28" t="s">
        <v>37</v>
      </c>
    </row>
    <row r="11" spans="1:11" ht="19.5" customHeight="1" x14ac:dyDescent="0.2">
      <c r="A11" s="29"/>
      <c r="B11" s="86" t="s">
        <v>57</v>
      </c>
      <c r="C11" s="17"/>
      <c r="D11" s="17"/>
      <c r="E11" s="17"/>
      <c r="F11" s="17"/>
      <c r="G11" s="17"/>
      <c r="H11" s="17"/>
      <c r="I11" s="17"/>
      <c r="J11" s="17"/>
      <c r="K11" s="29"/>
    </row>
    <row r="12" spans="1:11" ht="19.5" customHeight="1" x14ac:dyDescent="0.2">
      <c r="A12" s="29"/>
      <c r="B12" s="87" t="s">
        <v>9</v>
      </c>
      <c r="C12" s="17"/>
      <c r="D12" s="17"/>
      <c r="E12" s="17"/>
      <c r="F12" s="17"/>
      <c r="G12" s="17"/>
      <c r="H12" s="17"/>
      <c r="I12" s="17"/>
      <c r="J12" s="17"/>
      <c r="K12" s="29" t="s">
        <v>37</v>
      </c>
    </row>
    <row r="13" spans="1:11" ht="19.5" customHeight="1" x14ac:dyDescent="0.2">
      <c r="A13" s="29"/>
      <c r="B13" s="87" t="s">
        <v>10</v>
      </c>
      <c r="C13" s="17"/>
      <c r="D13" s="17"/>
      <c r="E13" s="17"/>
      <c r="F13" s="17"/>
      <c r="G13" s="17"/>
      <c r="H13" s="17"/>
      <c r="I13" s="17"/>
      <c r="J13" s="17"/>
      <c r="K13" s="29" t="s">
        <v>37</v>
      </c>
    </row>
    <row r="14" spans="1:11" ht="19.5" customHeight="1" x14ac:dyDescent="0.2">
      <c r="A14" s="29"/>
      <c r="B14" s="87" t="s">
        <v>11</v>
      </c>
      <c r="C14" s="17"/>
      <c r="D14" s="17"/>
      <c r="E14" s="17"/>
      <c r="F14" s="17"/>
      <c r="G14" s="17"/>
      <c r="H14" s="17"/>
      <c r="I14" s="17"/>
      <c r="J14" s="17"/>
      <c r="K14" s="29" t="s">
        <v>37</v>
      </c>
    </row>
    <row r="15" spans="1:11" ht="19.5" customHeight="1" x14ac:dyDescent="0.2">
      <c r="A15" s="28" t="s">
        <v>12</v>
      </c>
      <c r="B15" s="15" t="s">
        <v>205</v>
      </c>
      <c r="C15" s="15"/>
      <c r="D15" s="15"/>
      <c r="E15" s="15"/>
      <c r="F15" s="28" t="s">
        <v>37</v>
      </c>
      <c r="G15" s="15"/>
      <c r="H15" s="15"/>
      <c r="I15" s="15"/>
      <c r="J15" s="15"/>
      <c r="K15" s="28" t="s">
        <v>37</v>
      </c>
    </row>
    <row r="16" spans="1:11" ht="19.5" customHeight="1" x14ac:dyDescent="0.2">
      <c r="A16" s="29"/>
      <c r="B16" s="86" t="s">
        <v>57</v>
      </c>
      <c r="C16" s="17"/>
      <c r="D16" s="17"/>
      <c r="E16" s="17"/>
      <c r="F16" s="29"/>
      <c r="G16" s="17"/>
      <c r="H16" s="17"/>
      <c r="I16" s="17"/>
      <c r="J16" s="17"/>
      <c r="K16" s="29"/>
    </row>
    <row r="17" spans="1:11" ht="19.5" customHeight="1" x14ac:dyDescent="0.2">
      <c r="A17" s="29"/>
      <c r="B17" s="87" t="s">
        <v>9</v>
      </c>
      <c r="C17" s="17"/>
      <c r="D17" s="17"/>
      <c r="E17" s="17"/>
      <c r="F17" s="29" t="s">
        <v>37</v>
      </c>
      <c r="G17" s="17"/>
      <c r="H17" s="17"/>
      <c r="I17" s="17"/>
      <c r="J17" s="17"/>
      <c r="K17" s="29" t="s">
        <v>37</v>
      </c>
    </row>
    <row r="18" spans="1:11" ht="19.5" customHeight="1" x14ac:dyDescent="0.2">
      <c r="A18" s="29"/>
      <c r="B18" s="87" t="s">
        <v>10</v>
      </c>
      <c r="C18" s="17"/>
      <c r="D18" s="17"/>
      <c r="E18" s="17"/>
      <c r="F18" s="29" t="s">
        <v>37</v>
      </c>
      <c r="G18" s="17"/>
      <c r="H18" s="17"/>
      <c r="I18" s="17"/>
      <c r="J18" s="17"/>
      <c r="K18" s="29" t="s">
        <v>37</v>
      </c>
    </row>
    <row r="19" spans="1:11" ht="19.5" customHeight="1" x14ac:dyDescent="0.2">
      <c r="A19" s="29"/>
      <c r="B19" s="87" t="s">
        <v>11</v>
      </c>
      <c r="C19" s="17"/>
      <c r="D19" s="17"/>
      <c r="E19" s="41"/>
      <c r="F19" s="95" t="s">
        <v>37</v>
      </c>
      <c r="G19" s="41"/>
      <c r="H19" s="17"/>
      <c r="I19" s="41"/>
      <c r="J19" s="17"/>
      <c r="K19" s="29" t="s">
        <v>37</v>
      </c>
    </row>
    <row r="20" spans="1:11" ht="17.25" customHeight="1" x14ac:dyDescent="0.2">
      <c r="A20" s="28" t="s">
        <v>13</v>
      </c>
      <c r="B20" s="49" t="s">
        <v>206</v>
      </c>
      <c r="C20" s="15">
        <v>0</v>
      </c>
      <c r="D20" s="52">
        <v>234255</v>
      </c>
      <c r="E20" s="28">
        <v>0</v>
      </c>
      <c r="F20" s="96" t="s">
        <v>37</v>
      </c>
      <c r="G20" s="28" t="s">
        <v>37</v>
      </c>
      <c r="H20" s="94">
        <v>234255</v>
      </c>
      <c r="I20" s="28" t="s">
        <v>37</v>
      </c>
      <c r="J20" s="15">
        <v>0</v>
      </c>
      <c r="K20" s="15">
        <v>0</v>
      </c>
    </row>
    <row r="21" spans="1:11" ht="17.25" customHeight="1" x14ac:dyDescent="0.2">
      <c r="A21" s="17"/>
      <c r="B21" s="86" t="s">
        <v>57</v>
      </c>
      <c r="C21" s="17"/>
      <c r="D21" s="17"/>
      <c r="E21" s="29"/>
      <c r="F21" s="29"/>
      <c r="G21" s="29"/>
      <c r="H21" s="17"/>
      <c r="I21" s="29"/>
      <c r="J21" s="17"/>
      <c r="K21" s="17"/>
    </row>
    <row r="22" spans="1:11" ht="18" customHeight="1" x14ac:dyDescent="0.2">
      <c r="A22" s="17"/>
      <c r="B22" s="87" t="s">
        <v>207</v>
      </c>
      <c r="C22" s="17">
        <v>0</v>
      </c>
      <c r="D22" s="53">
        <v>139080</v>
      </c>
      <c r="E22" s="29">
        <v>0</v>
      </c>
      <c r="F22" s="29" t="s">
        <v>37</v>
      </c>
      <c r="G22" s="29" t="s">
        <v>37</v>
      </c>
      <c r="H22" s="53">
        <v>139080</v>
      </c>
      <c r="I22" s="29" t="s">
        <v>37</v>
      </c>
      <c r="J22" s="17">
        <v>0</v>
      </c>
      <c r="K22" s="17">
        <v>0</v>
      </c>
    </row>
    <row r="23" spans="1:11" ht="17.25" customHeight="1" x14ac:dyDescent="0.2">
      <c r="A23" s="17"/>
      <c r="B23" s="87" t="s">
        <v>264</v>
      </c>
      <c r="C23" s="17"/>
      <c r="D23" s="53">
        <v>95175</v>
      </c>
      <c r="E23" s="29">
        <v>0</v>
      </c>
      <c r="F23" s="29" t="s">
        <v>37</v>
      </c>
      <c r="G23" s="29" t="s">
        <v>37</v>
      </c>
      <c r="H23" s="53">
        <v>95175</v>
      </c>
      <c r="I23" s="29" t="s">
        <v>37</v>
      </c>
      <c r="J23" s="17">
        <v>0</v>
      </c>
      <c r="K23" s="17">
        <v>0</v>
      </c>
    </row>
    <row r="24" spans="1:11" ht="18.75" customHeight="1" x14ac:dyDescent="0.2">
      <c r="A24" s="17"/>
      <c r="B24" s="87" t="s">
        <v>11</v>
      </c>
      <c r="C24" s="17"/>
      <c r="D24" s="17"/>
      <c r="E24" s="29"/>
      <c r="F24" s="29" t="s">
        <v>37</v>
      </c>
      <c r="G24" s="29" t="s">
        <v>37</v>
      </c>
      <c r="H24" s="17"/>
      <c r="I24" s="29" t="s">
        <v>37</v>
      </c>
      <c r="J24" s="17"/>
      <c r="K24" s="17"/>
    </row>
    <row r="25" spans="1:11" ht="16.5" customHeight="1" x14ac:dyDescent="0.2">
      <c r="A25" s="18"/>
      <c r="B25" s="89" t="s">
        <v>1</v>
      </c>
      <c r="C25" s="18"/>
      <c r="D25" s="18"/>
      <c r="E25" s="88"/>
      <c r="F25" s="88" t="s">
        <v>37</v>
      </c>
      <c r="G25" s="88" t="s">
        <v>37</v>
      </c>
      <c r="H25" s="18"/>
      <c r="I25" s="88" t="s">
        <v>37</v>
      </c>
      <c r="J25" s="18"/>
      <c r="K25" s="18"/>
    </row>
    <row r="26" spans="1:11" x14ac:dyDescent="0.2">
      <c r="A26" s="261" t="s">
        <v>91</v>
      </c>
      <c r="B26" s="261"/>
      <c r="C26" s="90">
        <v>0</v>
      </c>
      <c r="D26" s="65">
        <f>SUM(D10,D15,D20)</f>
        <v>234255</v>
      </c>
      <c r="E26" s="90">
        <v>0</v>
      </c>
      <c r="F26" s="90"/>
      <c r="G26" s="90"/>
      <c r="H26" s="65">
        <f>SUM(H10,H15,H20)</f>
        <v>234255</v>
      </c>
      <c r="I26" s="90"/>
      <c r="J26" s="90">
        <v>0</v>
      </c>
      <c r="K26" s="90">
        <v>0</v>
      </c>
    </row>
    <row r="28" spans="1:11" x14ac:dyDescent="0.2">
      <c r="A28" s="50" t="s">
        <v>208</v>
      </c>
    </row>
    <row r="29" spans="1:11" ht="14.25" x14ac:dyDescent="0.2">
      <c r="A29" s="50" t="s">
        <v>209</v>
      </c>
    </row>
  </sheetData>
  <mergeCells count="16">
    <mergeCell ref="A26:B26"/>
    <mergeCell ref="H5:I5"/>
    <mergeCell ref="J5:J8"/>
    <mergeCell ref="K5:K8"/>
    <mergeCell ref="D6:D8"/>
    <mergeCell ref="E6:G6"/>
    <mergeCell ref="H6:H8"/>
    <mergeCell ref="I6:I8"/>
    <mergeCell ref="E7:E8"/>
    <mergeCell ref="F7:G7"/>
    <mergeCell ref="A1:J1"/>
    <mergeCell ref="A2:J2"/>
    <mergeCell ref="A5:A8"/>
    <mergeCell ref="B5:B8"/>
    <mergeCell ref="C5:C8"/>
    <mergeCell ref="D5:G5"/>
  </mergeCells>
  <phoneticPr fontId="15" type="noConversion"/>
  <printOptions horizontalCentered="1"/>
  <pageMargins left="0.59055118110236227" right="0.59055118110236227" top="1.08" bottom="0.39370078740157483" header="0.51181102362204722" footer="0.51181102362204722"/>
  <pageSetup paperSize="9" scale="90" orientation="landscape" r:id="rId1"/>
  <headerFooter alignWithMargins="0">
    <oddHeader>&amp;RZałącznik nr 10 
do Uchwały Nr XVII/144/2020
z dnia 28 grudnia 2020 roku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7"/>
  <sheetViews>
    <sheetView view="pageLayout" zoomScaleNormal="100" workbookViewId="0">
      <selection activeCell="F6" sqref="F6"/>
    </sheetView>
  </sheetViews>
  <sheetFormatPr defaultRowHeight="12.75" x14ac:dyDescent="0.2"/>
  <cols>
    <col min="1" max="1" width="5.28515625" customWidth="1"/>
    <col min="3" max="3" width="11" customWidth="1"/>
    <col min="4" max="4" width="5" customWidth="1"/>
    <col min="5" max="5" width="43.85546875" customWidth="1"/>
    <col min="6" max="6" width="19.5703125" customWidth="1"/>
  </cols>
  <sheetData>
    <row r="1" spans="1:6" ht="48.75" customHeight="1" x14ac:dyDescent="0.2">
      <c r="A1" s="259" t="s">
        <v>293</v>
      </c>
      <c r="B1" s="259"/>
      <c r="C1" s="259"/>
      <c r="D1" s="259"/>
      <c r="E1" s="259"/>
      <c r="F1" s="259"/>
    </row>
    <row r="2" spans="1:6" ht="20.100000000000001" customHeight="1" x14ac:dyDescent="0.2">
      <c r="E2" s="84"/>
      <c r="F2" s="84"/>
    </row>
    <row r="3" spans="1:6" ht="20.100000000000001" customHeight="1" x14ac:dyDescent="0.2">
      <c r="E3" s="1"/>
      <c r="F3" s="6" t="s">
        <v>33</v>
      </c>
    </row>
    <row r="4" spans="1:6" ht="20.100000000000001" customHeight="1" x14ac:dyDescent="0.2">
      <c r="A4" s="111" t="s">
        <v>45</v>
      </c>
      <c r="B4" s="111" t="s">
        <v>2</v>
      </c>
      <c r="C4" s="111" t="s">
        <v>3</v>
      </c>
      <c r="D4" s="111" t="s">
        <v>94</v>
      </c>
      <c r="E4" s="111" t="s">
        <v>217</v>
      </c>
      <c r="F4" s="111" t="s">
        <v>34</v>
      </c>
    </row>
    <row r="5" spans="1:6" s="113" customFormat="1" ht="8.1" customHeight="1" x14ac:dyDescent="0.1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</row>
    <row r="6" spans="1:6" ht="30" customHeight="1" x14ac:dyDescent="0.2">
      <c r="A6" s="22">
        <v>1</v>
      </c>
      <c r="B6" s="22">
        <v>801</v>
      </c>
      <c r="C6" s="22">
        <v>80101</v>
      </c>
      <c r="D6" s="22">
        <v>2540</v>
      </c>
      <c r="E6" s="161" t="s">
        <v>243</v>
      </c>
      <c r="F6" s="162">
        <v>756376.96</v>
      </c>
    </row>
    <row r="7" spans="1:6" ht="30" customHeight="1" x14ac:dyDescent="0.2">
      <c r="A7" s="125">
        <v>2</v>
      </c>
      <c r="B7" s="125">
        <v>801</v>
      </c>
      <c r="C7" s="125">
        <v>80103</v>
      </c>
      <c r="D7" s="125">
        <v>2540</v>
      </c>
      <c r="E7" s="163" t="s">
        <v>243</v>
      </c>
      <c r="F7" s="164">
        <v>229034.4</v>
      </c>
    </row>
    <row r="8" spans="1:6" ht="30" customHeight="1" x14ac:dyDescent="0.2">
      <c r="A8" s="24">
        <v>3</v>
      </c>
      <c r="B8" s="114" t="s">
        <v>251</v>
      </c>
      <c r="C8" s="114" t="s">
        <v>257</v>
      </c>
      <c r="D8" s="24">
        <v>2540</v>
      </c>
      <c r="E8" s="156" t="s">
        <v>243</v>
      </c>
      <c r="F8" s="165">
        <v>199034.04</v>
      </c>
    </row>
    <row r="9" spans="1:6" ht="30" customHeight="1" x14ac:dyDescent="0.2">
      <c r="A9" s="125">
        <v>4</v>
      </c>
      <c r="B9" s="132" t="s">
        <v>251</v>
      </c>
      <c r="C9" s="132" t="s">
        <v>252</v>
      </c>
      <c r="D9" s="125">
        <v>2540</v>
      </c>
      <c r="E9" s="156" t="s">
        <v>243</v>
      </c>
      <c r="F9" s="164">
        <v>171205.28</v>
      </c>
    </row>
    <row r="10" spans="1:6" ht="30" customHeight="1" x14ac:dyDescent="0.2">
      <c r="A10" s="125">
        <v>5</v>
      </c>
      <c r="B10" s="132" t="s">
        <v>306</v>
      </c>
      <c r="C10" s="132" t="s">
        <v>307</v>
      </c>
      <c r="D10" s="125">
        <v>2540</v>
      </c>
      <c r="E10" s="156" t="s">
        <v>243</v>
      </c>
      <c r="F10" s="164">
        <v>15612.84</v>
      </c>
    </row>
    <row r="11" spans="1:6" x14ac:dyDescent="0.2">
      <c r="A11" s="254" t="s">
        <v>91</v>
      </c>
      <c r="B11" s="255"/>
      <c r="C11" s="255"/>
      <c r="D11" s="255"/>
      <c r="E11" s="256"/>
      <c r="F11" s="126">
        <f>SUM(F6:F10)</f>
        <v>1371263.52</v>
      </c>
    </row>
    <row r="13" spans="1:6" x14ac:dyDescent="0.2">
      <c r="A13" s="47"/>
    </row>
    <row r="18" spans="1:6" x14ac:dyDescent="0.2">
      <c r="A18" s="1"/>
      <c r="B18" s="1"/>
      <c r="C18" s="1"/>
      <c r="D18" s="1"/>
      <c r="E18" s="1"/>
      <c r="F18" s="1"/>
    </row>
    <row r="19" spans="1:6" ht="18" x14ac:dyDescent="0.2">
      <c r="A19" s="218" t="s">
        <v>279</v>
      </c>
      <c r="B19" s="218"/>
      <c r="C19" s="218"/>
      <c r="D19" s="218"/>
      <c r="E19" s="218"/>
      <c r="F19" s="218"/>
    </row>
    <row r="20" spans="1:6" ht="18" x14ac:dyDescent="0.2">
      <c r="A20" s="1"/>
      <c r="B20" s="1"/>
      <c r="C20" s="1"/>
      <c r="D20" s="1"/>
      <c r="E20" s="84"/>
      <c r="F20" s="84"/>
    </row>
    <row r="21" spans="1:6" x14ac:dyDescent="0.2">
      <c r="A21" s="1"/>
      <c r="B21" s="1"/>
      <c r="C21" s="1"/>
      <c r="D21" s="1"/>
      <c r="E21" s="1"/>
      <c r="F21" s="8" t="s">
        <v>33</v>
      </c>
    </row>
    <row r="22" spans="1:6" x14ac:dyDescent="0.2">
      <c r="A22" s="111" t="s">
        <v>45</v>
      </c>
      <c r="B22" s="111" t="s">
        <v>2</v>
      </c>
      <c r="C22" s="111" t="s">
        <v>3</v>
      </c>
      <c r="D22" s="111" t="s">
        <v>96</v>
      </c>
      <c r="E22" s="111" t="s">
        <v>35</v>
      </c>
      <c r="F22" s="111" t="s">
        <v>34</v>
      </c>
    </row>
    <row r="23" spans="1:6" x14ac:dyDescent="0.2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</row>
    <row r="24" spans="1:6" ht="38.25" x14ac:dyDescent="0.2">
      <c r="A24" s="22">
        <v>1</v>
      </c>
      <c r="B24" s="130" t="s">
        <v>159</v>
      </c>
      <c r="C24" s="130" t="s">
        <v>160</v>
      </c>
      <c r="D24" s="22">
        <v>6230</v>
      </c>
      <c r="E24" s="131" t="s">
        <v>256</v>
      </c>
      <c r="F24" s="133">
        <v>9000</v>
      </c>
    </row>
    <row r="25" spans="1:6" ht="25.5" x14ac:dyDescent="0.2">
      <c r="A25" s="22">
        <v>2</v>
      </c>
      <c r="B25" s="130" t="s">
        <v>297</v>
      </c>
      <c r="C25" s="130" t="s">
        <v>298</v>
      </c>
      <c r="D25" s="22">
        <v>2720</v>
      </c>
      <c r="E25" s="131" t="s">
        <v>299</v>
      </c>
      <c r="F25" s="133">
        <v>15000</v>
      </c>
    </row>
    <row r="26" spans="1:6" x14ac:dyDescent="0.2">
      <c r="A26" s="112">
        <v>3</v>
      </c>
      <c r="B26" s="112">
        <v>926</v>
      </c>
      <c r="C26" s="112">
        <v>92605</v>
      </c>
      <c r="D26" s="112">
        <v>2360</v>
      </c>
      <c r="E26" s="112" t="s">
        <v>237</v>
      </c>
      <c r="F26" s="135">
        <v>1500</v>
      </c>
    </row>
    <row r="27" spans="1:6" x14ac:dyDescent="0.2">
      <c r="A27" s="254" t="s">
        <v>91</v>
      </c>
      <c r="B27" s="255"/>
      <c r="C27" s="255"/>
      <c r="D27" s="255"/>
      <c r="E27" s="256"/>
      <c r="F27" s="126">
        <f>SUM(F24:F26)</f>
        <v>25500</v>
      </c>
    </row>
  </sheetData>
  <mergeCells count="4">
    <mergeCell ref="A1:F1"/>
    <mergeCell ref="A11:E11"/>
    <mergeCell ref="A19:F19"/>
    <mergeCell ref="A27:E27"/>
  </mergeCells>
  <printOptions horizontalCentered="1"/>
  <pageMargins left="0.39370078740157483" right="0.39370078740157483" top="1.67" bottom="0.98425196850393704" header="0.51181102362204722" footer="0.51181102362204722"/>
  <pageSetup paperSize="9" scale="95" orientation="portrait" r:id="rId1"/>
  <headerFooter alignWithMargins="0">
    <oddHeader>&amp;R&amp;9Załącznik nr &amp;A 
do Uchwały Nr XVII/144/2020
Rady Gminy Zakrzewo
z dnia 28 grudnia 2020 roku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70"/>
  <sheetViews>
    <sheetView view="pageLayout" zoomScaleNormal="100" workbookViewId="0">
      <selection activeCell="G16" sqref="G16"/>
    </sheetView>
  </sheetViews>
  <sheetFormatPr defaultRowHeight="12.75" x14ac:dyDescent="0.2"/>
  <cols>
    <col min="1" max="1" width="6.5703125" style="1" customWidth="1"/>
    <col min="2" max="2" width="8.85546875" style="1" bestFit="1" customWidth="1"/>
    <col min="3" max="3" width="9.28515625" style="1" customWidth="1"/>
    <col min="4" max="4" width="17.85546875" style="1" customWidth="1"/>
    <col min="5" max="5" width="24.28515625" style="1" customWidth="1"/>
    <col min="6" max="6" width="15.28515625" style="1" customWidth="1"/>
    <col min="7" max="8" width="11.5703125" style="1" customWidth="1"/>
    <col min="9" max="11" width="10.7109375" style="1" customWidth="1"/>
    <col min="12" max="12" width="11.7109375" style="1" customWidth="1"/>
  </cols>
  <sheetData>
    <row r="1" spans="1:14" ht="58.5" customHeight="1" x14ac:dyDescent="0.2">
      <c r="B1" s="169"/>
      <c r="C1" s="218" t="s">
        <v>341</v>
      </c>
      <c r="D1" s="218"/>
      <c r="E1" s="218"/>
      <c r="F1" s="218"/>
      <c r="G1" s="169"/>
      <c r="H1" s="169"/>
      <c r="I1" s="169"/>
      <c r="J1" s="169"/>
      <c r="K1" s="169"/>
      <c r="L1" s="169"/>
    </row>
    <row r="2" spans="1:14" ht="18" x14ac:dyDescent="0.2">
      <c r="A2" s="3"/>
      <c r="B2" s="3"/>
      <c r="C2" s="3"/>
      <c r="D2" s="3"/>
      <c r="E2" s="3"/>
      <c r="F2" s="3"/>
      <c r="G2" s="3"/>
    </row>
    <row r="3" spans="1:14" x14ac:dyDescent="0.2">
      <c r="A3" s="34"/>
      <c r="B3" s="34"/>
      <c r="C3" s="34"/>
      <c r="D3" s="34"/>
      <c r="E3" s="34"/>
      <c r="F3" s="34"/>
      <c r="H3" s="167"/>
      <c r="I3" s="167"/>
      <c r="J3" s="167"/>
      <c r="K3" s="167"/>
      <c r="L3" s="36"/>
    </row>
    <row r="4" spans="1:14" s="37" customFormat="1" ht="18.75" customHeight="1" x14ac:dyDescent="0.2">
      <c r="A4" s="1"/>
      <c r="B4" s="222" t="s">
        <v>2</v>
      </c>
      <c r="C4" s="222" t="s">
        <v>3</v>
      </c>
      <c r="D4" s="222" t="s">
        <v>4</v>
      </c>
      <c r="E4" s="222" t="s">
        <v>337</v>
      </c>
      <c r="F4" s="223" t="s">
        <v>342</v>
      </c>
      <c r="G4" s="1"/>
      <c r="H4" s="1"/>
      <c r="I4" s="1"/>
      <c r="J4" s="1"/>
      <c r="K4" s="1"/>
      <c r="L4" s="1"/>
      <c r="M4"/>
      <c r="N4"/>
    </row>
    <row r="5" spans="1:14" s="37" customFormat="1" ht="20.25" customHeight="1" x14ac:dyDescent="0.2">
      <c r="A5" s="1"/>
      <c r="B5" s="222"/>
      <c r="C5" s="222"/>
      <c r="D5" s="222"/>
      <c r="E5" s="222"/>
      <c r="F5" s="222"/>
      <c r="G5" s="1"/>
      <c r="H5" s="1"/>
      <c r="I5" s="1"/>
      <c r="J5" s="1"/>
      <c r="K5" s="1"/>
      <c r="L5" s="1"/>
      <c r="M5"/>
      <c r="N5"/>
    </row>
    <row r="6" spans="1:14" s="37" customFormat="1" x14ac:dyDescent="0.2">
      <c r="A6" s="1"/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"/>
      <c r="H6" s="1"/>
      <c r="I6" s="1"/>
      <c r="J6" s="1"/>
      <c r="K6" s="1"/>
      <c r="L6" s="1"/>
      <c r="M6"/>
      <c r="N6"/>
    </row>
    <row r="7" spans="1:14" s="37" customFormat="1" ht="18" customHeight="1" x14ac:dyDescent="0.25">
      <c r="A7" s="1"/>
      <c r="B7" s="202" t="s">
        <v>250</v>
      </c>
      <c r="C7" s="203"/>
      <c r="D7" s="203"/>
      <c r="E7" s="204"/>
      <c r="F7" s="168">
        <v>2650806.9900000002</v>
      </c>
      <c r="G7" s="1"/>
      <c r="H7" s="1"/>
      <c r="I7" s="1"/>
      <c r="J7" s="1"/>
      <c r="K7" s="1"/>
      <c r="L7" s="1"/>
      <c r="M7"/>
      <c r="N7"/>
    </row>
    <row r="8" spans="1:14" s="37" customFormat="1" ht="18" customHeight="1" x14ac:dyDescent="0.25">
      <c r="A8" s="1"/>
      <c r="B8" s="202"/>
      <c r="C8" s="203">
        <v>60016</v>
      </c>
      <c r="D8" s="203">
        <v>6050</v>
      </c>
      <c r="E8" s="203" t="s">
        <v>150</v>
      </c>
      <c r="F8" s="205">
        <v>2650806.9900000002</v>
      </c>
      <c r="G8" s="1"/>
      <c r="H8" s="1"/>
      <c r="I8" s="1"/>
      <c r="J8" s="1"/>
      <c r="K8" s="1"/>
      <c r="L8" s="1"/>
      <c r="M8"/>
      <c r="N8"/>
    </row>
    <row r="9" spans="1:14" s="37" customFormat="1" ht="18" customHeight="1" x14ac:dyDescent="0.25">
      <c r="A9" s="1"/>
      <c r="B9" s="202"/>
      <c r="C9" s="203"/>
      <c r="D9" s="203"/>
      <c r="E9" s="204" t="s">
        <v>338</v>
      </c>
      <c r="F9" s="168">
        <v>2650806.9900000002</v>
      </c>
      <c r="G9" s="1"/>
      <c r="H9" s="1"/>
      <c r="I9" s="1"/>
      <c r="J9" s="1"/>
      <c r="K9" s="1"/>
      <c r="L9" s="1"/>
      <c r="M9"/>
      <c r="N9"/>
    </row>
    <row r="10" spans="1:14" s="37" customFormat="1" ht="18" customHeight="1" x14ac:dyDescent="0.25">
      <c r="A10" s="1"/>
      <c r="B10" s="202" t="s">
        <v>261</v>
      </c>
      <c r="C10" s="203"/>
      <c r="D10" s="203"/>
      <c r="E10" s="204"/>
      <c r="F10" s="168">
        <v>35663</v>
      </c>
      <c r="G10" s="1"/>
      <c r="H10" s="1"/>
      <c r="I10" s="1"/>
      <c r="J10" s="1"/>
      <c r="K10" s="1"/>
      <c r="L10" s="1"/>
      <c r="M10"/>
      <c r="N10"/>
    </row>
    <row r="11" spans="1:14" s="37" customFormat="1" ht="18" customHeight="1" x14ac:dyDescent="0.25">
      <c r="A11" s="1"/>
      <c r="B11" s="202"/>
      <c r="C11" s="203">
        <v>90005</v>
      </c>
      <c r="D11" s="203">
        <v>6050</v>
      </c>
      <c r="E11" s="203" t="s">
        <v>150</v>
      </c>
      <c r="F11" s="205">
        <v>35663</v>
      </c>
      <c r="G11" s="1"/>
      <c r="H11" s="1"/>
      <c r="I11" s="1"/>
      <c r="J11" s="1"/>
      <c r="K11" s="1"/>
      <c r="L11" s="1"/>
      <c r="M11"/>
      <c r="N11"/>
    </row>
    <row r="12" spans="1:14" s="51" customFormat="1" ht="15.75" x14ac:dyDescent="0.2">
      <c r="A12" s="1"/>
      <c r="B12" s="206"/>
      <c r="C12" s="207"/>
      <c r="D12" s="208"/>
      <c r="E12" s="204" t="s">
        <v>339</v>
      </c>
      <c r="F12" s="168">
        <v>35663</v>
      </c>
      <c r="G12" s="1"/>
      <c r="H12" s="1"/>
      <c r="I12" s="1"/>
      <c r="J12" s="1"/>
      <c r="K12" s="1"/>
      <c r="L12" s="1"/>
      <c r="M12"/>
      <c r="N12"/>
    </row>
    <row r="13" spans="1:14" s="51" customFormat="1" ht="15.75" x14ac:dyDescent="0.2">
      <c r="A13" s="1"/>
      <c r="B13" s="210" t="s">
        <v>308</v>
      </c>
      <c r="C13" s="211"/>
      <c r="D13" s="211"/>
      <c r="E13" s="212"/>
      <c r="F13" s="168">
        <v>2686469.99</v>
      </c>
      <c r="G13" s="1"/>
      <c r="H13" s="1"/>
      <c r="I13" s="1"/>
      <c r="J13" s="1"/>
      <c r="K13" s="1"/>
      <c r="L13" s="1"/>
      <c r="M13"/>
      <c r="N13"/>
    </row>
    <row r="14" spans="1:14" s="51" customFormat="1" x14ac:dyDescent="0.2">
      <c r="A14" s="1"/>
      <c r="B14"/>
      <c r="C14" s="1"/>
      <c r="D14" s="1"/>
      <c r="E14" s="1"/>
      <c r="F14" s="1"/>
      <c r="G14" s="1"/>
      <c r="H14" s="1"/>
      <c r="I14" s="1"/>
      <c r="J14" s="1"/>
      <c r="K14" s="1"/>
      <c r="L14" s="1"/>
      <c r="M14"/>
      <c r="N14"/>
    </row>
    <row r="15" spans="1:14" s="37" customForma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/>
      <c r="N15"/>
    </row>
    <row r="16" spans="1:14" s="37" customForma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/>
      <c r="N16"/>
    </row>
    <row r="17" spans="1:14" s="37" customForma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/>
      <c r="N17"/>
    </row>
    <row r="18" spans="1:14" s="37" customForma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/>
      <c r="N18"/>
    </row>
    <row r="19" spans="1:14" s="37" customForma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/>
      <c r="N19"/>
    </row>
    <row r="20" spans="1:14" s="37" customForma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/>
      <c r="N20"/>
    </row>
    <row r="21" spans="1:14" s="37" customForma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/>
      <c r="N21"/>
    </row>
    <row r="22" spans="1:14" s="37" customForma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/>
      <c r="N22"/>
    </row>
    <row r="23" spans="1:14" s="37" customForma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/>
      <c r="N23"/>
    </row>
    <row r="24" spans="1:14" s="37" customForma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/>
      <c r="N24"/>
    </row>
    <row r="25" spans="1:14" s="37" customForma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/>
      <c r="N25"/>
    </row>
    <row r="26" spans="1:14" s="37" customForma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/>
      <c r="N26"/>
    </row>
    <row r="27" spans="1:14" s="37" customForma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/>
      <c r="N27"/>
    </row>
    <row r="28" spans="1:14" s="37" customForma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/>
      <c r="N28"/>
    </row>
    <row r="29" spans="1:14" s="37" customForma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/>
      <c r="N29"/>
    </row>
    <row r="30" spans="1:14" s="37" customForma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/>
      <c r="N30"/>
    </row>
    <row r="31" spans="1:14" s="37" customForma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/>
      <c r="N31"/>
    </row>
    <row r="32" spans="1:14" s="37" customForma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/>
      <c r="N32"/>
    </row>
    <row r="33" spans="1:14" s="37" customForma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/>
      <c r="N33"/>
    </row>
    <row r="34" spans="1:14" s="37" customForma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/>
      <c r="N34"/>
    </row>
    <row r="35" spans="1:14" s="37" customForma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/>
      <c r="N35"/>
    </row>
    <row r="36" spans="1:14" s="37" customForma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/>
      <c r="N36"/>
    </row>
    <row r="37" spans="1:14" s="37" customFormat="1" x14ac:dyDescent="0.2">
      <c r="A37" s="177"/>
      <c r="B37" s="178"/>
      <c r="C37" s="177"/>
      <c r="D37" s="177"/>
      <c r="E37" s="179"/>
      <c r="F37" s="179"/>
      <c r="G37" s="180"/>
      <c r="H37" s="170"/>
      <c r="I37" s="76"/>
      <c r="J37" s="76"/>
      <c r="K37" s="76"/>
      <c r="L37" s="76"/>
    </row>
    <row r="38" spans="1:14" s="37" customFormat="1" x14ac:dyDescent="0.2">
      <c r="A38" s="177"/>
      <c r="B38" s="178"/>
      <c r="C38" s="177"/>
      <c r="D38" s="177"/>
      <c r="E38" s="179"/>
      <c r="F38" s="179"/>
      <c r="G38" s="180"/>
      <c r="H38" s="170"/>
      <c r="I38" s="76"/>
      <c r="J38" s="76"/>
      <c r="K38" s="76"/>
      <c r="L38" s="76"/>
    </row>
    <row r="39" spans="1:14" s="37" customFormat="1" x14ac:dyDescent="0.2">
      <c r="A39" s="177"/>
      <c r="B39" s="178"/>
      <c r="C39" s="177"/>
      <c r="D39" s="177"/>
      <c r="E39" s="179"/>
      <c r="F39" s="179"/>
      <c r="G39" s="180"/>
      <c r="H39" s="170"/>
      <c r="I39" s="76"/>
      <c r="J39" s="76"/>
      <c r="K39" s="76"/>
      <c r="L39" s="76"/>
    </row>
    <row r="40" spans="1:14" s="37" customFormat="1" x14ac:dyDescent="0.2">
      <c r="A40" s="177"/>
      <c r="B40" s="178"/>
      <c r="C40" s="177"/>
      <c r="D40" s="177"/>
      <c r="E40" s="179"/>
      <c r="F40" s="179"/>
      <c r="G40" s="180"/>
      <c r="H40" s="170"/>
      <c r="I40" s="76"/>
      <c r="J40" s="76"/>
      <c r="K40" s="76"/>
      <c r="L40" s="76"/>
    </row>
    <row r="41" spans="1:14" s="37" customFormat="1" x14ac:dyDescent="0.2">
      <c r="A41" s="177"/>
      <c r="B41" s="178"/>
      <c r="C41" s="177"/>
      <c r="D41" s="177"/>
      <c r="E41" s="179"/>
      <c r="F41" s="179"/>
      <c r="G41" s="180"/>
      <c r="H41" s="170"/>
      <c r="I41" s="76"/>
      <c r="J41" s="76"/>
      <c r="K41" s="76"/>
      <c r="L41" s="76"/>
    </row>
    <row r="42" spans="1:14" s="37" customFormat="1" x14ac:dyDescent="0.2">
      <c r="A42" s="177"/>
      <c r="B42" s="178"/>
      <c r="C42" s="177"/>
      <c r="D42" s="177"/>
      <c r="E42" s="179"/>
      <c r="F42" s="179"/>
      <c r="G42" s="180"/>
      <c r="H42" s="170"/>
      <c r="I42" s="76"/>
      <c r="J42" s="76"/>
      <c r="K42" s="76"/>
      <c r="L42" s="76"/>
    </row>
    <row r="43" spans="1:14" s="37" customFormat="1" x14ac:dyDescent="0.2">
      <c r="A43" s="177"/>
      <c r="B43" s="178"/>
      <c r="C43" s="177"/>
      <c r="D43" s="177"/>
      <c r="E43" s="179"/>
      <c r="F43" s="179"/>
      <c r="G43" s="180"/>
      <c r="H43" s="170"/>
      <c r="I43" s="76"/>
      <c r="J43" s="76"/>
      <c r="K43" s="76"/>
      <c r="L43" s="76"/>
    </row>
    <row r="44" spans="1:14" s="37" customFormat="1" x14ac:dyDescent="0.2">
      <c r="A44" s="177"/>
      <c r="B44" s="178"/>
      <c r="C44" s="177"/>
      <c r="D44" s="177"/>
      <c r="E44" s="179"/>
      <c r="F44" s="179"/>
      <c r="G44" s="179"/>
      <c r="H44" s="171"/>
      <c r="I44" s="67"/>
      <c r="J44" s="67"/>
      <c r="K44" s="67"/>
      <c r="L44" s="67"/>
    </row>
    <row r="45" spans="1:14" s="37" customFormat="1" x14ac:dyDescent="0.2">
      <c r="A45" s="177"/>
      <c r="B45" s="178"/>
      <c r="C45" s="177"/>
      <c r="D45" s="181"/>
      <c r="E45" s="180"/>
      <c r="F45" s="180"/>
      <c r="G45" s="180"/>
      <c r="H45" s="170"/>
      <c r="I45" s="76"/>
      <c r="J45" s="76"/>
      <c r="K45" s="76"/>
      <c r="L45" s="76"/>
    </row>
    <row r="46" spans="1:14" s="37" customFormat="1" x14ac:dyDescent="0.2">
      <c r="A46" s="181"/>
      <c r="B46" s="177"/>
      <c r="C46" s="177"/>
      <c r="D46" s="181"/>
      <c r="E46" s="180"/>
      <c r="F46" s="180"/>
      <c r="G46" s="180"/>
      <c r="H46" s="170"/>
      <c r="I46" s="76"/>
      <c r="J46" s="76"/>
      <c r="K46" s="76"/>
      <c r="L46" s="76"/>
    </row>
    <row r="47" spans="1:14" s="37" customFormat="1" x14ac:dyDescent="0.2">
      <c r="A47" s="181"/>
      <c r="B47" s="177"/>
      <c r="C47" s="177"/>
      <c r="D47" s="177"/>
      <c r="E47" s="179"/>
      <c r="F47" s="179"/>
      <c r="G47" s="180"/>
      <c r="H47" s="170"/>
      <c r="I47" s="76"/>
      <c r="J47" s="76"/>
      <c r="K47" s="76"/>
      <c r="L47" s="67"/>
    </row>
    <row r="48" spans="1:14" s="37" customFormat="1" x14ac:dyDescent="0.2">
      <c r="A48" s="181"/>
      <c r="B48" s="181"/>
      <c r="C48" s="181"/>
      <c r="D48" s="181"/>
      <c r="E48" s="180"/>
      <c r="F48" s="180"/>
      <c r="G48" s="180"/>
      <c r="H48" s="170"/>
      <c r="I48" s="76"/>
      <c r="J48" s="76"/>
      <c r="K48" s="76"/>
      <c r="L48" s="76"/>
    </row>
    <row r="49" spans="1:12" s="37" customFormat="1" x14ac:dyDescent="0.2">
      <c r="A49" s="181"/>
      <c r="B49" s="177"/>
      <c r="C49" s="177"/>
      <c r="D49" s="177"/>
      <c r="E49" s="179"/>
      <c r="F49" s="179"/>
      <c r="G49" s="179"/>
      <c r="H49" s="170"/>
      <c r="I49" s="76"/>
      <c r="J49" s="76"/>
      <c r="K49" s="76"/>
      <c r="L49" s="76"/>
    </row>
    <row r="50" spans="1:12" s="37" customFormat="1" x14ac:dyDescent="0.2">
      <c r="A50" s="181"/>
      <c r="B50" s="181"/>
      <c r="C50" s="177"/>
      <c r="D50" s="177"/>
      <c r="E50" s="179"/>
      <c r="F50" s="179"/>
      <c r="G50" s="180"/>
      <c r="H50" s="170"/>
      <c r="I50" s="76"/>
      <c r="J50" s="76"/>
      <c r="K50" s="76"/>
      <c r="L50" s="76"/>
    </row>
    <row r="51" spans="1:12" s="37" customFormat="1" x14ac:dyDescent="0.2">
      <c r="A51" s="181"/>
      <c r="B51" s="181"/>
      <c r="C51" s="177"/>
      <c r="D51" s="177"/>
      <c r="E51" s="179"/>
      <c r="F51" s="179"/>
      <c r="G51" s="180"/>
      <c r="H51" s="170"/>
      <c r="I51" s="76"/>
      <c r="J51" s="76"/>
      <c r="K51" s="76"/>
      <c r="L51" s="76"/>
    </row>
    <row r="52" spans="1:12" s="37" customFormat="1" x14ac:dyDescent="0.2">
      <c r="A52" s="181"/>
      <c r="B52" s="181"/>
      <c r="C52" s="177"/>
      <c r="D52" s="177"/>
      <c r="E52" s="179"/>
      <c r="F52" s="179"/>
      <c r="G52" s="180"/>
      <c r="H52" s="170"/>
      <c r="I52" s="76"/>
      <c r="J52" s="76"/>
      <c r="K52" s="76"/>
      <c r="L52" s="76"/>
    </row>
    <row r="53" spans="1:12" s="37" customFormat="1" x14ac:dyDescent="0.2">
      <c r="A53" s="181"/>
      <c r="B53" s="181"/>
      <c r="C53" s="177"/>
      <c r="D53" s="177"/>
      <c r="E53" s="179"/>
      <c r="F53" s="179"/>
      <c r="G53" s="180"/>
      <c r="H53" s="170"/>
      <c r="I53" s="76"/>
      <c r="J53" s="76"/>
      <c r="K53" s="76"/>
      <c r="L53" s="76"/>
    </row>
    <row r="54" spans="1:12" s="37" customFormat="1" x14ac:dyDescent="0.2">
      <c r="A54" s="181"/>
      <c r="B54" s="181"/>
      <c r="C54" s="177"/>
      <c r="D54" s="177"/>
      <c r="E54" s="179"/>
      <c r="F54" s="179"/>
      <c r="G54" s="180"/>
      <c r="H54" s="170"/>
      <c r="I54" s="76"/>
      <c r="J54" s="76"/>
      <c r="K54" s="76"/>
      <c r="L54" s="67"/>
    </row>
    <row r="55" spans="1:12" s="37" customFormat="1" x14ac:dyDescent="0.2">
      <c r="A55" s="177"/>
      <c r="B55" s="181"/>
      <c r="C55" s="177"/>
      <c r="D55" s="181"/>
      <c r="E55" s="180"/>
      <c r="F55" s="180"/>
      <c r="G55" s="180"/>
      <c r="H55" s="172"/>
      <c r="I55" s="75"/>
      <c r="J55" s="75"/>
      <c r="K55" s="75"/>
      <c r="L55" s="75"/>
    </row>
    <row r="56" spans="1:12" s="37" customFormat="1" x14ac:dyDescent="0.2">
      <c r="A56" s="181"/>
      <c r="B56" s="177"/>
      <c r="C56" s="177"/>
      <c r="D56" s="181"/>
      <c r="E56" s="180"/>
      <c r="F56" s="180"/>
      <c r="G56" s="180"/>
      <c r="H56" s="172"/>
      <c r="I56" s="75"/>
      <c r="J56" s="75"/>
      <c r="K56" s="75"/>
      <c r="L56" s="75"/>
    </row>
    <row r="57" spans="1:12" s="37" customFormat="1" x14ac:dyDescent="0.2">
      <c r="A57" s="181"/>
      <c r="B57" s="177"/>
      <c r="C57" s="177"/>
      <c r="D57" s="177"/>
      <c r="E57" s="179"/>
      <c r="F57" s="179"/>
      <c r="G57" s="179"/>
      <c r="H57" s="172"/>
      <c r="I57" s="75"/>
      <c r="J57" s="75"/>
      <c r="K57" s="75"/>
      <c r="L57" s="75"/>
    </row>
    <row r="58" spans="1:12" s="37" customFormat="1" x14ac:dyDescent="0.2">
      <c r="A58" s="173"/>
      <c r="B58" s="174"/>
      <c r="C58" s="174"/>
      <c r="D58" s="174"/>
      <c r="E58" s="175"/>
      <c r="F58" s="175"/>
      <c r="G58" s="176"/>
      <c r="H58" s="75"/>
      <c r="I58" s="75"/>
      <c r="J58" s="75"/>
      <c r="K58" s="75"/>
      <c r="L58" s="75"/>
    </row>
    <row r="59" spans="1:12" s="37" customFormat="1" x14ac:dyDescent="0.2">
      <c r="A59" s="69"/>
      <c r="B59" s="66"/>
      <c r="C59" s="66"/>
      <c r="D59" s="66"/>
      <c r="E59" s="68"/>
      <c r="F59" s="68"/>
      <c r="G59" s="75"/>
      <c r="H59" s="75"/>
      <c r="I59" s="75"/>
      <c r="J59" s="75"/>
      <c r="K59" s="75"/>
      <c r="L59" s="75"/>
    </row>
    <row r="60" spans="1:12" s="37" customFormat="1" x14ac:dyDescent="0.2">
      <c r="A60" s="69"/>
      <c r="B60" s="66"/>
      <c r="C60" s="66"/>
      <c r="D60" s="66"/>
      <c r="E60" s="68"/>
      <c r="F60" s="68"/>
      <c r="G60" s="75"/>
      <c r="H60" s="75"/>
      <c r="I60" s="75"/>
      <c r="J60" s="75"/>
      <c r="K60" s="75"/>
      <c r="L60" s="75"/>
    </row>
    <row r="61" spans="1:12" s="37" customFormat="1" x14ac:dyDescent="0.2">
      <c r="A61" s="69"/>
      <c r="B61" s="66"/>
      <c r="C61" s="66"/>
      <c r="D61" s="66"/>
      <c r="E61" s="68"/>
      <c r="F61" s="68"/>
      <c r="G61" s="75"/>
      <c r="H61" s="75"/>
      <c r="I61" s="75"/>
      <c r="J61" s="75"/>
      <c r="K61" s="75"/>
      <c r="L61" s="75"/>
    </row>
    <row r="62" spans="1:12" s="37" customFormat="1" x14ac:dyDescent="0.2">
      <c r="A62" s="69"/>
      <c r="B62" s="66"/>
      <c r="C62" s="66"/>
      <c r="D62" s="66"/>
      <c r="E62" s="68"/>
      <c r="F62" s="68"/>
      <c r="G62" s="75"/>
      <c r="H62" s="75"/>
      <c r="I62" s="75"/>
      <c r="J62" s="75"/>
      <c r="K62" s="75"/>
      <c r="L62" s="75"/>
    </row>
    <row r="63" spans="1:12" s="37" customFormat="1" x14ac:dyDescent="0.2">
      <c r="A63" s="69"/>
      <c r="B63" s="69"/>
      <c r="C63" s="69"/>
      <c r="D63" s="69"/>
      <c r="E63" s="75"/>
      <c r="F63" s="75"/>
      <c r="G63" s="75"/>
      <c r="H63" s="75"/>
      <c r="I63" s="75"/>
      <c r="J63" s="75"/>
      <c r="K63" s="75"/>
      <c r="L63" s="75"/>
    </row>
    <row r="64" spans="1:12" s="37" customFormat="1" x14ac:dyDescent="0.2">
      <c r="A64" s="69"/>
      <c r="B64" s="66"/>
      <c r="C64" s="66"/>
      <c r="D64" s="69"/>
      <c r="E64" s="75"/>
      <c r="F64" s="75"/>
      <c r="G64" s="75"/>
      <c r="H64" s="75"/>
      <c r="I64" s="75"/>
      <c r="J64" s="75"/>
      <c r="K64" s="75"/>
      <c r="L64" s="75"/>
    </row>
    <row r="65" spans="1:12" s="37" customFormat="1" x14ac:dyDescent="0.2">
      <c r="A65" s="66"/>
      <c r="B65" s="66"/>
      <c r="C65" s="66"/>
      <c r="D65" s="66"/>
      <c r="E65" s="68"/>
      <c r="F65" s="68"/>
      <c r="G65" s="68"/>
      <c r="H65" s="66"/>
      <c r="I65" s="68"/>
      <c r="J65" s="66"/>
      <c r="K65" s="66"/>
      <c r="L65" s="66"/>
    </row>
    <row r="66" spans="1:12" s="37" customFormat="1" x14ac:dyDescent="0.2">
      <c r="A66" s="66"/>
      <c r="B66" s="66"/>
      <c r="C66" s="66"/>
      <c r="D66" s="66"/>
      <c r="E66" s="68"/>
      <c r="F66" s="68"/>
      <c r="G66" s="68"/>
      <c r="H66" s="66"/>
      <c r="I66" s="66"/>
      <c r="J66" s="66"/>
      <c r="K66" s="66"/>
      <c r="L66" s="66"/>
    </row>
    <row r="67" spans="1:12" s="37" customFormat="1" x14ac:dyDescent="0.2">
      <c r="A67" s="66"/>
      <c r="B67" s="69"/>
      <c r="C67" s="66"/>
      <c r="D67" s="69"/>
      <c r="E67" s="75"/>
      <c r="F67" s="75"/>
      <c r="G67" s="75"/>
      <c r="H67" s="75"/>
      <c r="I67" s="75"/>
      <c r="J67" s="75"/>
      <c r="K67" s="75"/>
      <c r="L67" s="75"/>
    </row>
    <row r="68" spans="1:12" s="37" customFormat="1" x14ac:dyDescent="0.2">
      <c r="A68" s="69"/>
      <c r="B68" s="69"/>
      <c r="C68" s="66"/>
      <c r="D68" s="69"/>
      <c r="E68" s="75"/>
      <c r="F68" s="75"/>
      <c r="G68" s="75"/>
      <c r="H68" s="75"/>
      <c r="I68" s="75"/>
      <c r="J68" s="75"/>
      <c r="K68" s="75"/>
      <c r="L68" s="75"/>
    </row>
    <row r="69" spans="1:12" s="37" customFormat="1" x14ac:dyDescent="0.2">
      <c r="A69" s="66"/>
      <c r="B69" s="69"/>
      <c r="C69" s="66"/>
      <c r="D69" s="66"/>
      <c r="E69" s="68"/>
      <c r="F69" s="75"/>
      <c r="G69" s="75"/>
      <c r="H69" s="75"/>
      <c r="I69" s="75"/>
      <c r="J69" s="75"/>
      <c r="K69" s="75"/>
      <c r="L69" s="75"/>
    </row>
    <row r="70" spans="1:12" s="37" customFormat="1" x14ac:dyDescent="0.2">
      <c r="A70" s="69"/>
      <c r="B70" s="66"/>
      <c r="C70" s="66"/>
      <c r="D70" s="69"/>
      <c r="E70" s="75"/>
      <c r="F70" s="75"/>
      <c r="G70" s="75"/>
      <c r="H70" s="75"/>
      <c r="I70" s="75"/>
      <c r="J70" s="75"/>
      <c r="K70" s="75"/>
      <c r="L70" s="75"/>
    </row>
    <row r="71" spans="1:12" s="37" customFormat="1" x14ac:dyDescent="0.2">
      <c r="A71" s="66"/>
      <c r="B71" s="66"/>
      <c r="C71" s="66"/>
      <c r="D71" s="66"/>
      <c r="E71" s="68"/>
      <c r="F71" s="68"/>
      <c r="G71" s="68"/>
      <c r="H71" s="66"/>
      <c r="I71" s="66"/>
      <c r="J71" s="66"/>
      <c r="K71" s="66"/>
      <c r="L71" s="66"/>
    </row>
    <row r="72" spans="1:12" s="37" customFormat="1" x14ac:dyDescent="0.2">
      <c r="A72" s="66"/>
      <c r="B72" s="66"/>
      <c r="C72" s="66"/>
      <c r="D72" s="66"/>
      <c r="E72" s="68"/>
      <c r="F72" s="68"/>
      <c r="G72" s="68"/>
      <c r="H72" s="66"/>
      <c r="I72" s="66"/>
      <c r="J72" s="66"/>
      <c r="K72" s="66"/>
      <c r="L72" s="66"/>
    </row>
    <row r="73" spans="1:12" s="37" customFormat="1" x14ac:dyDescent="0.2">
      <c r="A73" s="66"/>
      <c r="B73" s="66"/>
      <c r="C73" s="66"/>
      <c r="D73" s="66"/>
      <c r="E73" s="68"/>
      <c r="F73" s="68"/>
      <c r="G73" s="68"/>
      <c r="H73" s="66"/>
      <c r="I73" s="66"/>
      <c r="J73" s="66"/>
      <c r="K73" s="66"/>
      <c r="L73" s="66"/>
    </row>
    <row r="74" spans="1:12" s="37" customFormat="1" x14ac:dyDescent="0.2">
      <c r="A74" s="66"/>
      <c r="B74" s="66"/>
      <c r="C74" s="66"/>
      <c r="D74" s="66"/>
      <c r="E74" s="68"/>
      <c r="F74" s="68"/>
      <c r="G74" s="66"/>
      <c r="H74" s="68"/>
      <c r="I74" s="66"/>
      <c r="J74" s="66"/>
      <c r="K74" s="66"/>
      <c r="L74" s="66"/>
    </row>
    <row r="75" spans="1:12" s="37" customFormat="1" x14ac:dyDescent="0.2">
      <c r="A75" s="66"/>
      <c r="B75" s="66"/>
      <c r="C75" s="66"/>
      <c r="D75" s="66"/>
      <c r="E75" s="68"/>
      <c r="F75" s="68"/>
      <c r="G75" s="66"/>
      <c r="H75" s="68"/>
      <c r="I75" s="66"/>
      <c r="J75" s="66"/>
      <c r="K75" s="66"/>
      <c r="L75" s="66"/>
    </row>
    <row r="76" spans="1:12" s="37" customFormat="1" x14ac:dyDescent="0.2">
      <c r="A76" s="66"/>
      <c r="B76" s="66"/>
      <c r="C76" s="66"/>
      <c r="D76" s="66"/>
      <c r="E76" s="68"/>
      <c r="F76" s="68"/>
      <c r="G76" s="66"/>
      <c r="H76" s="66"/>
      <c r="I76" s="66"/>
      <c r="J76" s="66"/>
      <c r="K76" s="66"/>
      <c r="L76" s="66"/>
    </row>
    <row r="77" spans="1:12" s="37" customFormat="1" x14ac:dyDescent="0.2">
      <c r="A77" s="66"/>
      <c r="B77" s="66"/>
      <c r="C77" s="66"/>
      <c r="D77" s="66"/>
      <c r="E77" s="68"/>
      <c r="F77" s="68"/>
      <c r="G77" s="66"/>
      <c r="H77" s="66"/>
      <c r="I77" s="66"/>
      <c r="J77" s="66"/>
      <c r="K77" s="66"/>
      <c r="L77" s="66"/>
    </row>
    <row r="78" spans="1:12" s="37" customFormat="1" x14ac:dyDescent="0.2">
      <c r="A78" s="66"/>
      <c r="B78" s="66"/>
      <c r="C78" s="66"/>
      <c r="D78" s="66"/>
      <c r="E78" s="68"/>
      <c r="F78" s="68"/>
      <c r="G78" s="66"/>
      <c r="H78" s="66"/>
      <c r="I78" s="66"/>
      <c r="J78" s="66"/>
      <c r="K78" s="66"/>
      <c r="L78" s="66"/>
    </row>
    <row r="79" spans="1:12" s="37" customFormat="1" x14ac:dyDescent="0.2">
      <c r="A79" s="66"/>
      <c r="B79" s="66"/>
      <c r="C79" s="66"/>
      <c r="D79" s="66"/>
      <c r="E79" s="68"/>
      <c r="F79" s="68"/>
      <c r="G79" s="66"/>
      <c r="H79" s="66"/>
      <c r="I79" s="66"/>
      <c r="J79" s="66"/>
      <c r="K79" s="66"/>
      <c r="L79" s="66"/>
    </row>
    <row r="80" spans="1:12" s="37" customFormat="1" x14ac:dyDescent="0.2">
      <c r="A80" s="66"/>
      <c r="B80" s="66"/>
      <c r="C80" s="66"/>
      <c r="D80" s="66"/>
      <c r="E80" s="68"/>
      <c r="F80" s="68"/>
      <c r="G80" s="66"/>
      <c r="H80" s="66"/>
      <c r="I80" s="66"/>
      <c r="J80" s="66"/>
      <c r="K80" s="66"/>
      <c r="L80" s="66"/>
    </row>
    <row r="81" spans="1:12" s="37" customFormat="1" x14ac:dyDescent="0.2">
      <c r="A81" s="66"/>
      <c r="B81" s="66"/>
      <c r="C81" s="66"/>
      <c r="D81" s="66"/>
      <c r="E81" s="68"/>
      <c r="F81" s="68"/>
      <c r="G81" s="66"/>
      <c r="H81" s="66"/>
      <c r="I81" s="66"/>
      <c r="J81" s="66"/>
      <c r="K81" s="66"/>
      <c r="L81" s="66"/>
    </row>
    <row r="82" spans="1:12" s="37" customFormat="1" x14ac:dyDescent="0.2">
      <c r="A82" s="66"/>
      <c r="B82" s="69"/>
      <c r="C82" s="66"/>
      <c r="D82" s="69"/>
      <c r="E82" s="75"/>
      <c r="F82" s="75"/>
      <c r="G82" s="75"/>
      <c r="H82" s="75"/>
      <c r="I82" s="75"/>
      <c r="J82" s="75"/>
      <c r="K82" s="75"/>
      <c r="L82" s="75"/>
    </row>
    <row r="83" spans="1:12" s="37" customFormat="1" x14ac:dyDescent="0.2">
      <c r="A83" s="66"/>
      <c r="B83" s="66"/>
      <c r="C83" s="66"/>
      <c r="D83" s="66"/>
      <c r="E83" s="68"/>
      <c r="F83" s="68"/>
      <c r="G83" s="66"/>
      <c r="H83" s="66"/>
      <c r="I83" s="66"/>
      <c r="J83" s="66"/>
      <c r="K83" s="66"/>
      <c r="L83" s="66"/>
    </row>
    <row r="84" spans="1:12" s="37" customFormat="1" x14ac:dyDescent="0.2">
      <c r="A84" s="66"/>
      <c r="B84" s="66"/>
      <c r="C84" s="66"/>
      <c r="D84" s="66"/>
      <c r="E84" s="68"/>
      <c r="F84" s="68"/>
      <c r="G84" s="66"/>
      <c r="H84" s="66"/>
      <c r="I84" s="66"/>
      <c r="J84" s="66"/>
      <c r="K84" s="66"/>
      <c r="L84" s="66"/>
    </row>
    <row r="85" spans="1:12" s="37" customFormat="1" x14ac:dyDescent="0.2">
      <c r="A85" s="66"/>
      <c r="B85" s="66"/>
      <c r="C85" s="66"/>
      <c r="D85" s="66"/>
      <c r="E85" s="68"/>
      <c r="F85" s="68"/>
      <c r="G85" s="66"/>
      <c r="H85" s="66"/>
      <c r="I85" s="66"/>
      <c r="J85" s="66"/>
      <c r="K85" s="66"/>
      <c r="L85" s="66"/>
    </row>
    <row r="86" spans="1:12" s="37" customFormat="1" x14ac:dyDescent="0.2">
      <c r="A86" s="66"/>
      <c r="B86" s="69"/>
      <c r="C86" s="66"/>
      <c r="D86" s="69"/>
      <c r="E86" s="75"/>
      <c r="F86" s="75"/>
      <c r="G86" s="75"/>
      <c r="H86" s="75"/>
      <c r="I86" s="75"/>
      <c r="J86" s="75"/>
      <c r="K86" s="75"/>
      <c r="L86" s="75"/>
    </row>
    <row r="87" spans="1:12" s="37" customFormat="1" x14ac:dyDescent="0.2">
      <c r="A87" s="66"/>
      <c r="B87" s="66"/>
      <c r="C87" s="66"/>
      <c r="D87" s="66"/>
      <c r="E87" s="91"/>
      <c r="F87" s="91"/>
      <c r="G87" s="68"/>
      <c r="H87" s="66"/>
      <c r="I87" s="66"/>
      <c r="J87" s="66"/>
      <c r="K87" s="66"/>
      <c r="L87" s="66"/>
    </row>
    <row r="88" spans="1:12" s="37" customFormat="1" x14ac:dyDescent="0.2">
      <c r="A88" s="66"/>
      <c r="B88" s="66"/>
      <c r="C88" s="66"/>
      <c r="D88" s="66"/>
      <c r="E88" s="68"/>
      <c r="F88" s="68"/>
      <c r="G88" s="68"/>
      <c r="H88" s="66"/>
      <c r="I88" s="66"/>
      <c r="J88" s="66"/>
      <c r="K88" s="66"/>
      <c r="L88" s="66"/>
    </row>
    <row r="89" spans="1:12" s="37" customFormat="1" x14ac:dyDescent="0.2">
      <c r="A89" s="66"/>
      <c r="B89" s="66"/>
      <c r="C89" s="66"/>
      <c r="D89" s="66"/>
      <c r="E89" s="68"/>
      <c r="F89" s="68"/>
      <c r="G89" s="68"/>
      <c r="H89" s="66"/>
      <c r="I89" s="66"/>
      <c r="J89" s="66"/>
      <c r="K89" s="66"/>
      <c r="L89" s="66"/>
    </row>
    <row r="90" spans="1:12" s="37" customFormat="1" x14ac:dyDescent="0.2">
      <c r="A90" s="66"/>
      <c r="B90" s="66"/>
      <c r="C90" s="66"/>
      <c r="D90" s="66"/>
      <c r="E90" s="68"/>
      <c r="F90" s="68"/>
      <c r="G90" s="66"/>
      <c r="H90" s="68"/>
      <c r="I90" s="66"/>
      <c r="J90" s="66"/>
      <c r="K90" s="66"/>
      <c r="L90" s="66"/>
    </row>
    <row r="91" spans="1:12" s="37" customFormat="1" x14ac:dyDescent="0.2">
      <c r="A91" s="66"/>
      <c r="B91" s="66"/>
      <c r="C91" s="66"/>
      <c r="D91" s="66"/>
      <c r="E91" s="68"/>
      <c r="F91" s="68"/>
      <c r="G91" s="66"/>
      <c r="H91" s="68"/>
      <c r="I91" s="66"/>
      <c r="J91" s="66"/>
      <c r="K91" s="66"/>
      <c r="L91" s="66"/>
    </row>
    <row r="92" spans="1:12" s="37" customFormat="1" x14ac:dyDescent="0.2">
      <c r="A92" s="66"/>
      <c r="B92" s="66"/>
      <c r="C92" s="66"/>
      <c r="D92" s="66"/>
      <c r="E92" s="68"/>
      <c r="F92" s="68"/>
      <c r="G92" s="68"/>
      <c r="H92" s="66"/>
      <c r="I92" s="66"/>
      <c r="J92" s="66"/>
      <c r="K92" s="66"/>
      <c r="L92" s="66"/>
    </row>
    <row r="93" spans="1:12" s="37" customFormat="1" x14ac:dyDescent="0.2">
      <c r="A93" s="66"/>
      <c r="B93" s="66"/>
      <c r="C93" s="66"/>
      <c r="D93" s="66"/>
      <c r="E93" s="68"/>
      <c r="F93" s="68"/>
      <c r="G93" s="66"/>
      <c r="H93" s="66"/>
      <c r="I93" s="66"/>
      <c r="J93" s="66"/>
      <c r="K93" s="66"/>
      <c r="L93" s="66"/>
    </row>
    <row r="94" spans="1:12" s="37" customFormat="1" x14ac:dyDescent="0.2">
      <c r="A94" s="66"/>
      <c r="B94" s="66"/>
      <c r="C94" s="66"/>
      <c r="D94" s="66"/>
      <c r="E94" s="68"/>
      <c r="F94" s="68"/>
      <c r="G94" s="66"/>
      <c r="H94" s="66"/>
      <c r="I94" s="66"/>
      <c r="J94" s="66"/>
      <c r="K94" s="66"/>
      <c r="L94" s="66"/>
    </row>
    <row r="95" spans="1:12" s="37" customFormat="1" x14ac:dyDescent="0.2">
      <c r="A95" s="66"/>
      <c r="B95" s="66"/>
      <c r="C95" s="66"/>
      <c r="D95" s="66"/>
      <c r="E95" s="68"/>
      <c r="F95" s="68"/>
      <c r="G95" s="66"/>
      <c r="H95" s="66"/>
      <c r="I95" s="66"/>
      <c r="J95" s="66"/>
      <c r="K95" s="66"/>
      <c r="L95" s="66"/>
    </row>
    <row r="96" spans="1:12" s="37" customFormat="1" x14ac:dyDescent="0.2">
      <c r="A96" s="66"/>
      <c r="B96" s="66"/>
      <c r="C96" s="66"/>
      <c r="D96" s="66"/>
      <c r="E96" s="68"/>
      <c r="F96" s="68"/>
      <c r="G96" s="66"/>
      <c r="H96" s="66"/>
      <c r="I96" s="66"/>
      <c r="J96" s="66"/>
      <c r="K96" s="66"/>
      <c r="L96" s="66"/>
    </row>
    <row r="97" spans="1:12" s="37" customFormat="1" x14ac:dyDescent="0.2">
      <c r="A97" s="66"/>
      <c r="B97" s="66"/>
      <c r="C97" s="66"/>
      <c r="D97" s="66"/>
      <c r="E97" s="68"/>
      <c r="F97" s="68"/>
      <c r="G97" s="66"/>
      <c r="H97" s="66"/>
      <c r="I97" s="66"/>
      <c r="J97" s="66"/>
      <c r="K97" s="66"/>
      <c r="L97" s="66"/>
    </row>
    <row r="98" spans="1:12" s="37" customFormat="1" x14ac:dyDescent="0.2">
      <c r="A98" s="66"/>
      <c r="B98" s="66"/>
      <c r="C98" s="66"/>
      <c r="D98" s="66"/>
      <c r="E98" s="68"/>
      <c r="F98" s="68"/>
      <c r="G98" s="66"/>
      <c r="H98" s="66"/>
      <c r="I98" s="66"/>
      <c r="J98" s="66"/>
      <c r="K98" s="66"/>
      <c r="L98" s="66"/>
    </row>
    <row r="99" spans="1:12" s="37" customFormat="1" x14ac:dyDescent="0.2">
      <c r="A99" s="66"/>
      <c r="B99" s="66"/>
      <c r="C99" s="66"/>
      <c r="D99" s="66"/>
      <c r="E99" s="68"/>
      <c r="F99" s="68"/>
      <c r="G99" s="66"/>
      <c r="H99" s="66"/>
      <c r="I99" s="66"/>
      <c r="J99" s="66"/>
      <c r="K99" s="66"/>
      <c r="L99" s="66"/>
    </row>
    <row r="100" spans="1:12" s="37" customFormat="1" x14ac:dyDescent="0.2">
      <c r="A100" s="66"/>
      <c r="B100" s="66"/>
      <c r="C100" s="66"/>
      <c r="D100" s="66"/>
      <c r="E100" s="68"/>
      <c r="F100" s="68"/>
      <c r="G100" s="66"/>
      <c r="H100" s="66"/>
      <c r="I100" s="66"/>
      <c r="J100" s="66"/>
      <c r="K100" s="66"/>
      <c r="L100" s="66"/>
    </row>
    <row r="101" spans="1:12" s="37" customFormat="1" x14ac:dyDescent="0.2">
      <c r="A101" s="66"/>
      <c r="B101" s="66"/>
      <c r="C101" s="66"/>
      <c r="D101" s="66"/>
      <c r="E101" s="68"/>
      <c r="F101" s="68"/>
      <c r="G101" s="66"/>
      <c r="H101" s="66"/>
      <c r="I101" s="66"/>
      <c r="J101" s="66"/>
      <c r="K101" s="66"/>
      <c r="L101" s="66"/>
    </row>
    <row r="102" spans="1:12" s="37" customFormat="1" x14ac:dyDescent="0.2">
      <c r="A102" s="66"/>
      <c r="B102" s="66"/>
      <c r="C102" s="66"/>
      <c r="D102" s="66"/>
      <c r="E102" s="68"/>
      <c r="F102" s="68"/>
      <c r="G102" s="66"/>
      <c r="H102" s="66"/>
      <c r="I102" s="66"/>
      <c r="J102" s="66"/>
      <c r="K102" s="66"/>
      <c r="L102" s="66"/>
    </row>
    <row r="103" spans="1:12" s="37" customFormat="1" x14ac:dyDescent="0.2">
      <c r="A103" s="66"/>
      <c r="B103" s="66"/>
      <c r="C103" s="66"/>
      <c r="D103" s="66"/>
      <c r="E103" s="68"/>
      <c r="F103" s="68"/>
      <c r="G103" s="66"/>
      <c r="H103" s="66"/>
      <c r="I103" s="66"/>
      <c r="J103" s="66"/>
      <c r="K103" s="66"/>
      <c r="L103" s="66"/>
    </row>
    <row r="104" spans="1:12" s="37" customFormat="1" x14ac:dyDescent="0.2">
      <c r="A104" s="66"/>
      <c r="B104" s="66"/>
      <c r="C104" s="66"/>
      <c r="D104" s="66"/>
      <c r="E104" s="68"/>
      <c r="F104" s="68"/>
      <c r="G104" s="66"/>
      <c r="H104" s="66"/>
      <c r="I104" s="66"/>
      <c r="J104" s="66"/>
      <c r="K104" s="66"/>
      <c r="L104" s="66"/>
    </row>
    <row r="105" spans="1:12" s="37" customFormat="1" x14ac:dyDescent="0.2">
      <c r="A105" s="66"/>
      <c r="B105" s="66"/>
      <c r="C105" s="66"/>
      <c r="D105" s="66"/>
      <c r="E105" s="68"/>
      <c r="F105" s="68"/>
      <c r="G105" s="66"/>
      <c r="H105" s="66"/>
      <c r="I105" s="66"/>
      <c r="J105" s="66"/>
      <c r="K105" s="66"/>
      <c r="L105" s="68"/>
    </row>
    <row r="106" spans="1:12" s="37" customFormat="1" x14ac:dyDescent="0.2">
      <c r="A106" s="66"/>
      <c r="B106" s="66"/>
      <c r="C106" s="66"/>
      <c r="D106" s="66"/>
      <c r="E106" s="68"/>
      <c r="F106" s="68"/>
      <c r="G106" s="66"/>
      <c r="H106" s="66"/>
      <c r="I106" s="66"/>
      <c r="J106" s="66"/>
      <c r="K106" s="66"/>
      <c r="L106" s="68"/>
    </row>
    <row r="107" spans="1:12" s="37" customFormat="1" x14ac:dyDescent="0.2">
      <c r="A107" s="66"/>
      <c r="B107" s="69"/>
      <c r="C107" s="66"/>
      <c r="D107" s="69"/>
      <c r="E107" s="75"/>
      <c r="F107" s="75"/>
      <c r="G107" s="75"/>
      <c r="H107" s="75"/>
      <c r="I107" s="75"/>
      <c r="J107" s="75"/>
      <c r="K107" s="75"/>
      <c r="L107" s="75"/>
    </row>
    <row r="108" spans="1:12" s="37" customFormat="1" x14ac:dyDescent="0.2">
      <c r="A108" s="66"/>
      <c r="B108" s="66"/>
      <c r="C108" s="66"/>
      <c r="D108" s="66"/>
      <c r="E108" s="68"/>
      <c r="F108" s="68"/>
      <c r="G108" s="66"/>
      <c r="H108" s="66"/>
      <c r="I108" s="66"/>
      <c r="J108" s="66"/>
      <c r="K108" s="66"/>
      <c r="L108" s="66"/>
    </row>
    <row r="109" spans="1:12" s="37" customFormat="1" x14ac:dyDescent="0.2">
      <c r="A109" s="66"/>
      <c r="B109" s="66"/>
      <c r="C109" s="66"/>
      <c r="D109" s="66"/>
      <c r="E109" s="68"/>
      <c r="F109" s="68"/>
      <c r="G109" s="66"/>
      <c r="H109" s="66"/>
      <c r="I109" s="66"/>
      <c r="J109" s="66"/>
      <c r="K109" s="66"/>
      <c r="L109" s="66"/>
    </row>
    <row r="110" spans="1:12" s="37" customFormat="1" x14ac:dyDescent="0.2">
      <c r="A110" s="66"/>
      <c r="B110" s="66"/>
      <c r="C110" s="66"/>
      <c r="D110" s="66"/>
      <c r="E110" s="68"/>
      <c r="F110" s="68"/>
      <c r="G110" s="66"/>
      <c r="H110" s="66"/>
      <c r="I110" s="66"/>
      <c r="J110" s="66"/>
      <c r="K110" s="66"/>
      <c r="L110" s="66"/>
    </row>
    <row r="111" spans="1:12" s="37" customFormat="1" x14ac:dyDescent="0.2">
      <c r="A111" s="66"/>
      <c r="B111" s="66"/>
      <c r="C111" s="66"/>
      <c r="D111" s="66"/>
      <c r="E111" s="68"/>
      <c r="F111" s="68"/>
      <c r="G111" s="66"/>
      <c r="H111" s="66"/>
      <c r="I111" s="66"/>
      <c r="J111" s="66"/>
      <c r="K111" s="66"/>
      <c r="L111" s="66"/>
    </row>
    <row r="112" spans="1:12" s="37" customFormat="1" x14ac:dyDescent="0.2">
      <c r="A112" s="66"/>
      <c r="B112" s="66"/>
      <c r="C112" s="66"/>
      <c r="D112" s="66"/>
      <c r="E112" s="68"/>
      <c r="F112" s="68"/>
      <c r="G112" s="66"/>
      <c r="H112" s="66"/>
      <c r="I112" s="66"/>
      <c r="J112" s="66"/>
      <c r="K112" s="66"/>
      <c r="L112" s="66"/>
    </row>
    <row r="113" spans="1:12" s="37" customFormat="1" x14ac:dyDescent="0.2">
      <c r="A113" s="66"/>
      <c r="B113" s="66"/>
      <c r="C113" s="66"/>
      <c r="D113" s="66"/>
      <c r="E113" s="68"/>
      <c r="F113" s="68"/>
      <c r="G113" s="66"/>
      <c r="H113" s="66"/>
      <c r="I113" s="66"/>
      <c r="J113" s="66"/>
      <c r="K113" s="66"/>
      <c r="L113" s="66"/>
    </row>
    <row r="114" spans="1:12" s="37" customFormat="1" x14ac:dyDescent="0.2">
      <c r="A114" s="66"/>
      <c r="B114" s="66"/>
      <c r="C114" s="66"/>
      <c r="D114" s="66"/>
      <c r="E114" s="68"/>
      <c r="F114" s="68"/>
      <c r="G114" s="66"/>
      <c r="H114" s="66"/>
      <c r="I114" s="66"/>
      <c r="J114" s="66"/>
      <c r="K114" s="66"/>
      <c r="L114" s="66"/>
    </row>
    <row r="115" spans="1:12" s="37" customFormat="1" x14ac:dyDescent="0.2">
      <c r="A115" s="66"/>
      <c r="B115" s="69"/>
      <c r="C115" s="66"/>
      <c r="D115" s="69"/>
      <c r="E115" s="75"/>
      <c r="F115" s="75"/>
      <c r="G115" s="75"/>
      <c r="H115" s="75"/>
      <c r="I115" s="75"/>
      <c r="J115" s="75"/>
      <c r="K115" s="75"/>
      <c r="L115" s="75"/>
    </row>
    <row r="116" spans="1:12" s="37" customFormat="1" x14ac:dyDescent="0.2">
      <c r="A116" s="69"/>
      <c r="B116" s="66"/>
      <c r="C116" s="66"/>
      <c r="D116" s="69"/>
      <c r="E116" s="75"/>
      <c r="F116" s="75"/>
      <c r="G116" s="75"/>
      <c r="H116" s="75"/>
      <c r="I116" s="75"/>
      <c r="J116" s="75"/>
      <c r="K116" s="75"/>
      <c r="L116" s="75"/>
    </row>
    <row r="117" spans="1:12" s="37" customFormat="1" x14ac:dyDescent="0.2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</row>
    <row r="118" spans="1:12" s="37" customFormat="1" x14ac:dyDescent="0.2">
      <c r="A118" s="66"/>
      <c r="B118" s="69"/>
      <c r="C118" s="66"/>
      <c r="D118" s="69"/>
      <c r="E118" s="75"/>
      <c r="F118" s="75"/>
      <c r="G118" s="75"/>
      <c r="H118" s="75"/>
      <c r="I118" s="75"/>
      <c r="J118" s="75"/>
      <c r="K118" s="75"/>
      <c r="L118" s="75"/>
    </row>
    <row r="119" spans="1:12" s="37" customFormat="1" x14ac:dyDescent="0.2">
      <c r="A119" s="69"/>
      <c r="B119" s="66"/>
      <c r="C119" s="66"/>
      <c r="D119" s="69"/>
      <c r="E119" s="75"/>
      <c r="F119" s="75"/>
      <c r="G119" s="75"/>
      <c r="H119" s="75"/>
      <c r="I119" s="75"/>
      <c r="J119" s="75"/>
      <c r="K119" s="75"/>
      <c r="L119" s="75"/>
    </row>
    <row r="120" spans="1:12" s="37" customFormat="1" x14ac:dyDescent="0.2">
      <c r="A120" s="69"/>
      <c r="B120" s="66"/>
      <c r="C120" s="66"/>
      <c r="D120" s="66"/>
      <c r="E120" s="68"/>
      <c r="F120" s="68"/>
      <c r="G120" s="75"/>
      <c r="H120" s="75"/>
      <c r="I120" s="75"/>
      <c r="J120" s="75"/>
      <c r="K120" s="75"/>
      <c r="L120" s="75"/>
    </row>
    <row r="121" spans="1:12" s="37" customFormat="1" x14ac:dyDescent="0.2">
      <c r="A121" s="69"/>
      <c r="B121" s="69"/>
      <c r="C121" s="66"/>
      <c r="D121" s="69"/>
      <c r="E121" s="75"/>
      <c r="F121" s="75"/>
      <c r="G121" s="75"/>
      <c r="H121" s="75"/>
      <c r="I121" s="75"/>
      <c r="J121" s="75"/>
      <c r="K121" s="75"/>
      <c r="L121" s="75"/>
    </row>
    <row r="122" spans="1:12" s="37" customFormat="1" x14ac:dyDescent="0.2">
      <c r="A122" s="69"/>
      <c r="B122" s="66"/>
      <c r="C122" s="66"/>
      <c r="D122" s="66"/>
      <c r="E122" s="68"/>
      <c r="F122" s="68"/>
      <c r="G122" s="75"/>
      <c r="H122" s="75"/>
      <c r="I122" s="75"/>
      <c r="J122" s="75"/>
      <c r="K122" s="75"/>
      <c r="L122" s="75"/>
    </row>
    <row r="123" spans="1:12" s="37" customFormat="1" x14ac:dyDescent="0.2">
      <c r="A123" s="69"/>
      <c r="B123" s="66"/>
      <c r="C123" s="66"/>
      <c r="D123" s="66"/>
      <c r="E123" s="68"/>
      <c r="F123" s="68"/>
      <c r="G123" s="66"/>
      <c r="H123" s="68"/>
      <c r="I123" s="66"/>
      <c r="J123" s="66"/>
      <c r="K123" s="66"/>
      <c r="L123" s="66"/>
    </row>
    <row r="124" spans="1:12" s="37" customFormat="1" x14ac:dyDescent="0.2">
      <c r="A124" s="69"/>
      <c r="B124" s="66"/>
      <c r="C124" s="66"/>
      <c r="D124" s="66"/>
      <c r="E124" s="68"/>
      <c r="F124" s="68"/>
      <c r="G124" s="68"/>
      <c r="H124" s="66"/>
      <c r="I124" s="66"/>
      <c r="J124" s="66"/>
      <c r="K124" s="66"/>
      <c r="L124" s="66"/>
    </row>
    <row r="125" spans="1:12" s="37" customFormat="1" x14ac:dyDescent="0.2">
      <c r="A125" s="69"/>
      <c r="B125" s="66"/>
      <c r="C125" s="66"/>
      <c r="D125" s="66"/>
      <c r="E125" s="68"/>
      <c r="F125" s="68"/>
      <c r="G125" s="66"/>
      <c r="H125" s="66"/>
      <c r="I125" s="66"/>
      <c r="J125" s="66"/>
      <c r="K125" s="66"/>
      <c r="L125" s="66"/>
    </row>
    <row r="126" spans="1:12" s="37" customFormat="1" x14ac:dyDescent="0.2">
      <c r="A126" s="69"/>
      <c r="B126" s="66"/>
      <c r="C126" s="66"/>
      <c r="D126" s="66"/>
      <c r="E126" s="68"/>
      <c r="F126" s="68"/>
      <c r="G126" s="66"/>
      <c r="H126" s="66"/>
      <c r="I126" s="66"/>
      <c r="J126" s="66"/>
      <c r="K126" s="66"/>
      <c r="L126" s="66"/>
    </row>
    <row r="127" spans="1:12" s="37" customFormat="1" x14ac:dyDescent="0.2">
      <c r="A127" s="69"/>
      <c r="B127" s="66"/>
      <c r="C127" s="66"/>
      <c r="D127" s="66"/>
      <c r="E127" s="68"/>
      <c r="F127" s="68"/>
      <c r="G127" s="66"/>
      <c r="H127" s="66"/>
      <c r="I127" s="66"/>
      <c r="J127" s="66"/>
      <c r="K127" s="66"/>
      <c r="L127" s="66"/>
    </row>
    <row r="128" spans="1:12" s="37" customFormat="1" x14ac:dyDescent="0.2">
      <c r="A128" s="69"/>
      <c r="B128" s="66"/>
      <c r="C128" s="66"/>
      <c r="D128" s="66"/>
      <c r="E128" s="68"/>
      <c r="F128" s="68"/>
      <c r="G128" s="66"/>
      <c r="H128" s="66"/>
      <c r="I128" s="66"/>
      <c r="J128" s="66"/>
      <c r="K128" s="66"/>
      <c r="L128" s="66"/>
    </row>
    <row r="129" spans="1:12" s="37" customFormat="1" x14ac:dyDescent="0.2">
      <c r="A129" s="69"/>
      <c r="B129" s="66"/>
      <c r="C129" s="66"/>
      <c r="D129" s="66"/>
      <c r="E129" s="68"/>
      <c r="F129" s="68"/>
      <c r="G129" s="66"/>
      <c r="H129" s="66"/>
      <c r="I129" s="66"/>
      <c r="J129" s="66"/>
      <c r="K129" s="66"/>
      <c r="L129" s="66"/>
    </row>
    <row r="130" spans="1:12" s="37" customFormat="1" x14ac:dyDescent="0.2">
      <c r="A130" s="69"/>
      <c r="B130" s="66"/>
      <c r="C130" s="66"/>
      <c r="D130" s="66"/>
      <c r="E130" s="68"/>
      <c r="F130" s="68"/>
      <c r="G130" s="66"/>
      <c r="H130" s="66"/>
      <c r="I130" s="66"/>
      <c r="J130" s="66"/>
      <c r="K130" s="66"/>
      <c r="L130" s="66"/>
    </row>
    <row r="131" spans="1:12" s="37" customFormat="1" x14ac:dyDescent="0.2">
      <c r="A131" s="69"/>
      <c r="B131" s="66"/>
      <c r="C131" s="66"/>
      <c r="D131" s="66"/>
      <c r="E131" s="68"/>
      <c r="F131" s="68"/>
      <c r="G131" s="66"/>
      <c r="H131" s="66"/>
      <c r="I131" s="66"/>
      <c r="J131" s="66"/>
      <c r="K131" s="66"/>
      <c r="L131" s="68"/>
    </row>
    <row r="132" spans="1:12" s="37" customFormat="1" x14ac:dyDescent="0.2">
      <c r="A132" s="69"/>
      <c r="B132" s="66"/>
      <c r="C132" s="66"/>
      <c r="D132" s="66"/>
      <c r="E132" s="68"/>
      <c r="F132" s="68"/>
      <c r="G132" s="66"/>
      <c r="H132" s="66"/>
      <c r="I132" s="66"/>
      <c r="J132" s="66"/>
      <c r="K132" s="66"/>
      <c r="L132" s="68"/>
    </row>
    <row r="133" spans="1:12" s="37" customFormat="1" x14ac:dyDescent="0.2">
      <c r="A133" s="69"/>
      <c r="B133" s="66"/>
      <c r="C133" s="66"/>
      <c r="D133" s="66"/>
      <c r="E133" s="68"/>
      <c r="F133" s="68"/>
      <c r="G133" s="66"/>
      <c r="H133" s="66"/>
      <c r="I133" s="66"/>
      <c r="J133" s="66"/>
      <c r="K133" s="66"/>
      <c r="L133" s="68"/>
    </row>
    <row r="134" spans="1:12" s="37" customFormat="1" x14ac:dyDescent="0.2">
      <c r="A134" s="69"/>
      <c r="B134" s="69"/>
      <c r="C134" s="66"/>
      <c r="D134" s="69"/>
      <c r="E134" s="75"/>
      <c r="F134" s="75"/>
      <c r="G134" s="75"/>
      <c r="H134" s="75"/>
      <c r="I134" s="75"/>
      <c r="J134" s="75"/>
      <c r="K134" s="75"/>
      <c r="L134" s="75"/>
    </row>
    <row r="135" spans="1:12" s="37" customFormat="1" x14ac:dyDescent="0.2">
      <c r="A135" s="69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</row>
    <row r="136" spans="1:12" s="37" customFormat="1" x14ac:dyDescent="0.2">
      <c r="A136" s="69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</row>
    <row r="137" spans="1:12" s="37" customFormat="1" x14ac:dyDescent="0.2">
      <c r="A137" s="69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</row>
    <row r="138" spans="1:12" s="37" customFormat="1" x14ac:dyDescent="0.2">
      <c r="A138" s="69"/>
      <c r="B138" s="69"/>
      <c r="C138" s="66"/>
      <c r="D138" s="69"/>
      <c r="E138" s="69"/>
      <c r="F138" s="69"/>
      <c r="G138" s="69"/>
      <c r="H138" s="69"/>
      <c r="I138" s="69"/>
      <c r="J138" s="69"/>
      <c r="K138" s="69"/>
      <c r="L138" s="69"/>
    </row>
    <row r="139" spans="1:12" s="37" customFormat="1" x14ac:dyDescent="0.2">
      <c r="A139" s="69"/>
      <c r="B139" s="66"/>
      <c r="C139" s="66"/>
      <c r="D139" s="69"/>
      <c r="E139" s="75"/>
      <c r="F139" s="75"/>
      <c r="G139" s="75"/>
      <c r="H139" s="75"/>
      <c r="I139" s="75"/>
      <c r="J139" s="75"/>
      <c r="K139" s="75"/>
      <c r="L139" s="75"/>
    </row>
    <row r="140" spans="1:12" s="37" customFormat="1" x14ac:dyDescent="0.2">
      <c r="A140" s="69"/>
      <c r="B140" s="66"/>
      <c r="C140" s="66"/>
      <c r="D140" s="66"/>
      <c r="E140" s="68"/>
      <c r="F140" s="68"/>
      <c r="G140" s="66"/>
      <c r="H140" s="66"/>
      <c r="I140" s="66"/>
      <c r="J140" s="68"/>
      <c r="K140" s="66"/>
      <c r="L140" s="66"/>
    </row>
    <row r="141" spans="1:12" s="37" customFormat="1" x14ac:dyDescent="0.2">
      <c r="A141" s="69"/>
      <c r="B141" s="69"/>
      <c r="C141" s="66"/>
      <c r="D141" s="69"/>
      <c r="E141" s="75"/>
      <c r="F141" s="75"/>
      <c r="G141" s="75"/>
      <c r="H141" s="75"/>
      <c r="I141" s="75"/>
      <c r="J141" s="75"/>
      <c r="K141" s="75"/>
      <c r="L141" s="75"/>
    </row>
    <row r="142" spans="1:12" s="37" customFormat="1" x14ac:dyDescent="0.2">
      <c r="A142" s="69"/>
      <c r="B142" s="66"/>
      <c r="C142" s="66"/>
      <c r="D142" s="66"/>
      <c r="E142" s="68"/>
      <c r="F142" s="68"/>
      <c r="G142" s="75"/>
      <c r="H142" s="75"/>
      <c r="I142" s="75"/>
      <c r="J142" s="75"/>
      <c r="K142" s="68"/>
      <c r="L142" s="75"/>
    </row>
    <row r="143" spans="1:12" s="37" customFormat="1" x14ac:dyDescent="0.2">
      <c r="A143" s="69"/>
      <c r="B143" s="69"/>
      <c r="C143" s="69"/>
      <c r="D143" s="69"/>
      <c r="E143" s="75"/>
      <c r="F143" s="75"/>
      <c r="G143" s="75"/>
      <c r="H143" s="75"/>
      <c r="I143" s="75"/>
      <c r="J143" s="75"/>
      <c r="K143" s="75"/>
      <c r="L143" s="75"/>
    </row>
    <row r="144" spans="1:12" s="37" customFormat="1" x14ac:dyDescent="0.2">
      <c r="A144" s="69"/>
      <c r="B144" s="66"/>
      <c r="C144" s="66"/>
      <c r="D144" s="69"/>
      <c r="E144" s="75"/>
      <c r="F144" s="75"/>
      <c r="G144" s="75"/>
      <c r="H144" s="75"/>
      <c r="I144" s="75"/>
      <c r="J144" s="75"/>
      <c r="K144" s="75"/>
      <c r="L144" s="75"/>
    </row>
    <row r="145" spans="1:12" s="37" customFormat="1" x14ac:dyDescent="0.2">
      <c r="A145" s="69"/>
      <c r="B145" s="66"/>
      <c r="C145" s="66"/>
      <c r="D145" s="66"/>
      <c r="E145" s="68"/>
      <c r="F145" s="68"/>
      <c r="G145" s="66"/>
      <c r="H145" s="66"/>
      <c r="I145" s="66"/>
      <c r="J145" s="66"/>
      <c r="K145" s="66"/>
      <c r="L145" s="66"/>
    </row>
    <row r="146" spans="1:12" s="37" customFormat="1" x14ac:dyDescent="0.2">
      <c r="A146" s="69"/>
      <c r="B146" s="69"/>
      <c r="C146" s="66"/>
      <c r="D146" s="69"/>
      <c r="E146" s="75"/>
      <c r="F146" s="75"/>
      <c r="G146" s="75"/>
      <c r="H146" s="75"/>
      <c r="I146" s="75"/>
      <c r="J146" s="75"/>
      <c r="K146" s="75"/>
      <c r="L146" s="75"/>
    </row>
    <row r="147" spans="1:12" s="37" customFormat="1" x14ac:dyDescent="0.2">
      <c r="A147" s="69"/>
      <c r="B147" s="66"/>
      <c r="C147" s="66"/>
      <c r="D147" s="69"/>
      <c r="E147" s="75"/>
      <c r="F147" s="75"/>
      <c r="G147" s="75"/>
      <c r="H147" s="75"/>
      <c r="I147" s="75"/>
      <c r="J147" s="75"/>
      <c r="K147" s="75"/>
      <c r="L147" s="75"/>
    </row>
    <row r="148" spans="1:12" s="37" customFormat="1" x14ac:dyDescent="0.2">
      <c r="A148" s="69"/>
      <c r="B148" s="66"/>
      <c r="C148" s="66"/>
      <c r="D148" s="66"/>
      <c r="E148" s="68"/>
      <c r="F148" s="68"/>
      <c r="G148" s="66"/>
      <c r="H148" s="66"/>
      <c r="I148" s="66"/>
      <c r="J148" s="66"/>
      <c r="K148" s="66"/>
      <c r="L148" s="66"/>
    </row>
    <row r="149" spans="1:12" s="37" customFormat="1" x14ac:dyDescent="0.2">
      <c r="A149" s="69"/>
      <c r="B149" s="66"/>
      <c r="C149" s="66"/>
      <c r="D149" s="66"/>
      <c r="E149" s="68"/>
      <c r="F149" s="68"/>
      <c r="G149" s="68"/>
      <c r="H149" s="66"/>
      <c r="I149" s="66"/>
      <c r="J149" s="66"/>
      <c r="K149" s="66"/>
      <c r="L149" s="66"/>
    </row>
    <row r="150" spans="1:12" s="37" customFormat="1" x14ac:dyDescent="0.2">
      <c r="A150" s="69"/>
      <c r="B150" s="66"/>
      <c r="C150" s="66"/>
      <c r="D150" s="66"/>
      <c r="E150" s="68"/>
      <c r="F150" s="68"/>
      <c r="G150" s="68"/>
      <c r="H150" s="66"/>
      <c r="I150" s="66"/>
      <c r="J150" s="66"/>
      <c r="K150" s="66"/>
      <c r="L150" s="66"/>
    </row>
    <row r="151" spans="1:12" s="37" customFormat="1" x14ac:dyDescent="0.2">
      <c r="A151" s="69"/>
      <c r="B151" s="66"/>
      <c r="C151" s="66"/>
      <c r="D151" s="66"/>
      <c r="E151" s="68"/>
      <c r="F151" s="68"/>
      <c r="G151" s="66"/>
      <c r="H151" s="68"/>
      <c r="I151" s="66"/>
      <c r="J151" s="66"/>
      <c r="K151" s="66"/>
      <c r="L151" s="66"/>
    </row>
    <row r="152" spans="1:12" s="37" customFormat="1" x14ac:dyDescent="0.2">
      <c r="A152" s="69"/>
      <c r="B152" s="66"/>
      <c r="C152" s="66"/>
      <c r="D152" s="66"/>
      <c r="E152" s="68"/>
      <c r="F152" s="68"/>
      <c r="G152" s="66"/>
      <c r="H152" s="68"/>
      <c r="I152" s="66"/>
      <c r="J152" s="66"/>
      <c r="K152" s="66"/>
      <c r="L152" s="66"/>
    </row>
    <row r="153" spans="1:12" s="37" customFormat="1" x14ac:dyDescent="0.2">
      <c r="A153" s="69"/>
      <c r="B153" s="66"/>
      <c r="C153" s="66"/>
      <c r="D153" s="66"/>
      <c r="E153" s="68"/>
      <c r="F153" s="68"/>
      <c r="G153" s="68"/>
      <c r="H153" s="66"/>
      <c r="I153" s="66"/>
      <c r="J153" s="66"/>
      <c r="K153" s="66"/>
      <c r="L153" s="66"/>
    </row>
    <row r="154" spans="1:12" s="37" customFormat="1" x14ac:dyDescent="0.2">
      <c r="A154" s="69"/>
      <c r="B154" s="66"/>
      <c r="C154" s="66"/>
      <c r="D154" s="66"/>
      <c r="E154" s="68"/>
      <c r="F154" s="68"/>
      <c r="G154" s="66"/>
      <c r="H154" s="66"/>
      <c r="I154" s="66"/>
      <c r="J154" s="66"/>
      <c r="K154" s="66"/>
      <c r="L154" s="66"/>
    </row>
    <row r="155" spans="1:12" s="37" customFormat="1" x14ac:dyDescent="0.2">
      <c r="A155" s="69"/>
      <c r="B155" s="66"/>
      <c r="C155" s="66"/>
      <c r="D155" s="66"/>
      <c r="E155" s="68"/>
      <c r="F155" s="68"/>
      <c r="G155" s="66"/>
      <c r="H155" s="66"/>
      <c r="I155" s="66"/>
      <c r="J155" s="66"/>
      <c r="K155" s="66"/>
      <c r="L155" s="66"/>
    </row>
    <row r="156" spans="1:12" s="37" customFormat="1" x14ac:dyDescent="0.2">
      <c r="A156" s="69"/>
      <c r="B156" s="66"/>
      <c r="C156" s="66"/>
      <c r="D156" s="66"/>
      <c r="E156" s="68"/>
      <c r="F156" s="68"/>
      <c r="G156" s="66"/>
      <c r="H156" s="66"/>
      <c r="I156" s="66"/>
      <c r="J156" s="66"/>
      <c r="K156" s="66"/>
      <c r="L156" s="66"/>
    </row>
    <row r="157" spans="1:12" s="37" customFormat="1" x14ac:dyDescent="0.2">
      <c r="A157" s="69"/>
      <c r="B157" s="66"/>
      <c r="C157" s="66"/>
      <c r="D157" s="66"/>
      <c r="E157" s="68"/>
      <c r="F157" s="68"/>
      <c r="G157" s="66"/>
      <c r="H157" s="66"/>
      <c r="I157" s="66"/>
      <c r="J157" s="66"/>
      <c r="K157" s="66"/>
      <c r="L157" s="66"/>
    </row>
    <row r="158" spans="1:12" s="37" customFormat="1" x14ac:dyDescent="0.2">
      <c r="A158" s="69"/>
      <c r="B158" s="66"/>
      <c r="C158" s="66"/>
      <c r="D158" s="66"/>
      <c r="E158" s="68"/>
      <c r="F158" s="68"/>
      <c r="G158" s="66"/>
      <c r="H158" s="66"/>
      <c r="I158" s="66"/>
      <c r="J158" s="66"/>
      <c r="K158" s="66"/>
      <c r="L158" s="66"/>
    </row>
    <row r="159" spans="1:12" s="37" customFormat="1" x14ac:dyDescent="0.2">
      <c r="A159" s="69"/>
      <c r="B159" s="66"/>
      <c r="C159" s="66"/>
      <c r="D159" s="66"/>
      <c r="E159" s="68"/>
      <c r="F159" s="68"/>
      <c r="G159" s="66"/>
      <c r="H159" s="66"/>
      <c r="I159" s="66"/>
      <c r="J159" s="66"/>
      <c r="K159" s="66"/>
      <c r="L159" s="66"/>
    </row>
    <row r="160" spans="1:12" s="37" customFormat="1" x14ac:dyDescent="0.2">
      <c r="A160" s="69"/>
      <c r="B160" s="66"/>
      <c r="C160" s="66"/>
      <c r="D160" s="66"/>
      <c r="E160" s="68"/>
      <c r="F160" s="68"/>
      <c r="G160" s="66"/>
      <c r="H160" s="66"/>
      <c r="I160" s="66"/>
      <c r="J160" s="66"/>
      <c r="K160" s="66"/>
      <c r="L160" s="66"/>
    </row>
    <row r="161" spans="1:12" s="37" customFormat="1" x14ac:dyDescent="0.2">
      <c r="A161" s="69"/>
      <c r="B161" s="66"/>
      <c r="C161" s="66"/>
      <c r="D161" s="66"/>
      <c r="E161" s="68"/>
      <c r="F161" s="68"/>
      <c r="G161" s="66"/>
      <c r="H161" s="66"/>
      <c r="I161" s="66"/>
      <c r="J161" s="66"/>
      <c r="K161" s="66"/>
      <c r="L161" s="66"/>
    </row>
    <row r="162" spans="1:12" s="37" customFormat="1" x14ac:dyDescent="0.2">
      <c r="A162" s="69"/>
      <c r="B162" s="66"/>
      <c r="C162" s="66"/>
      <c r="D162" s="66"/>
      <c r="E162" s="68"/>
      <c r="F162" s="68"/>
      <c r="G162" s="66"/>
      <c r="H162" s="66"/>
      <c r="I162" s="66"/>
      <c r="J162" s="66"/>
      <c r="K162" s="66"/>
      <c r="L162" s="66"/>
    </row>
    <row r="163" spans="1:12" s="37" customFormat="1" x14ac:dyDescent="0.2">
      <c r="A163" s="69"/>
      <c r="B163" s="66"/>
      <c r="C163" s="66"/>
      <c r="D163" s="66"/>
      <c r="E163" s="68"/>
      <c r="F163" s="68"/>
      <c r="G163" s="66"/>
      <c r="H163" s="66"/>
      <c r="I163" s="66"/>
      <c r="J163" s="66"/>
      <c r="K163" s="66"/>
      <c r="L163" s="66"/>
    </row>
    <row r="164" spans="1:12" s="37" customFormat="1" x14ac:dyDescent="0.2">
      <c r="A164" s="69"/>
      <c r="B164" s="66"/>
      <c r="C164" s="66"/>
      <c r="D164" s="66"/>
      <c r="E164" s="68"/>
      <c r="F164" s="68"/>
      <c r="G164" s="66"/>
      <c r="H164" s="66"/>
      <c r="I164" s="66"/>
      <c r="J164" s="66"/>
      <c r="K164" s="66"/>
      <c r="L164" s="66"/>
    </row>
    <row r="165" spans="1:12" s="37" customFormat="1" x14ac:dyDescent="0.2">
      <c r="A165" s="69"/>
      <c r="B165" s="66"/>
      <c r="C165" s="38"/>
      <c r="D165" s="38"/>
      <c r="E165" s="68"/>
      <c r="F165" s="68"/>
      <c r="G165" s="66"/>
      <c r="H165" s="66"/>
      <c r="I165" s="66"/>
      <c r="J165" s="66"/>
      <c r="K165" s="66"/>
      <c r="L165" s="66"/>
    </row>
    <row r="166" spans="1:12" s="37" customFormat="1" x14ac:dyDescent="0.2">
      <c r="A166" s="69"/>
      <c r="B166" s="66"/>
      <c r="C166" s="66"/>
      <c r="D166" s="66"/>
      <c r="E166" s="68"/>
      <c r="F166" s="68"/>
      <c r="G166" s="66"/>
      <c r="H166" s="66"/>
      <c r="I166" s="66"/>
      <c r="J166" s="66"/>
      <c r="K166" s="66"/>
      <c r="L166" s="68"/>
    </row>
    <row r="167" spans="1:12" s="37" customFormat="1" x14ac:dyDescent="0.2">
      <c r="A167" s="69"/>
      <c r="B167" s="69"/>
      <c r="C167" s="66"/>
      <c r="D167" s="69"/>
      <c r="E167" s="75"/>
      <c r="F167" s="75"/>
      <c r="G167" s="75"/>
      <c r="H167" s="75"/>
      <c r="I167" s="75"/>
      <c r="J167" s="75"/>
      <c r="K167" s="75"/>
      <c r="L167" s="75"/>
    </row>
    <row r="168" spans="1:12" s="37" customFormat="1" x14ac:dyDescent="0.2">
      <c r="A168" s="69"/>
      <c r="B168" s="66"/>
      <c r="C168" s="66"/>
      <c r="D168" s="66"/>
      <c r="E168" s="68"/>
      <c r="F168" s="68"/>
      <c r="G168" s="66"/>
      <c r="H168" s="66"/>
      <c r="I168" s="66"/>
      <c r="J168" s="66"/>
      <c r="K168" s="66"/>
      <c r="L168" s="66"/>
    </row>
    <row r="169" spans="1:12" s="37" customFormat="1" x14ac:dyDescent="0.2">
      <c r="A169" s="69"/>
      <c r="B169" s="66"/>
      <c r="C169" s="66"/>
      <c r="D169" s="66"/>
      <c r="E169" s="68"/>
      <c r="F169" s="68"/>
      <c r="G169" s="68"/>
      <c r="H169" s="66"/>
      <c r="I169" s="66"/>
      <c r="J169" s="66"/>
      <c r="K169" s="66"/>
      <c r="L169" s="66"/>
    </row>
    <row r="170" spans="1:12" s="37" customFormat="1" x14ac:dyDescent="0.2">
      <c r="A170" s="69"/>
      <c r="B170" s="66"/>
      <c r="C170" s="66"/>
      <c r="D170" s="66"/>
      <c r="E170" s="68"/>
      <c r="F170" s="68"/>
      <c r="G170" s="68"/>
      <c r="H170" s="66"/>
      <c r="I170" s="66"/>
      <c r="J170" s="66"/>
      <c r="K170" s="66"/>
      <c r="L170" s="66"/>
    </row>
    <row r="171" spans="1:12" s="37" customFormat="1" x14ac:dyDescent="0.2">
      <c r="A171" s="69"/>
      <c r="B171" s="66"/>
      <c r="C171" s="66"/>
      <c r="D171" s="66"/>
      <c r="E171" s="68"/>
      <c r="F171" s="68"/>
      <c r="G171" s="66"/>
      <c r="H171" s="68"/>
      <c r="I171" s="66"/>
      <c r="J171" s="66"/>
      <c r="K171" s="66"/>
      <c r="L171" s="66"/>
    </row>
    <row r="172" spans="1:12" s="37" customFormat="1" x14ac:dyDescent="0.2">
      <c r="A172" s="69"/>
      <c r="B172" s="66"/>
      <c r="C172" s="66"/>
      <c r="D172" s="66"/>
      <c r="E172" s="68"/>
      <c r="F172" s="68"/>
      <c r="G172" s="66"/>
      <c r="H172" s="68"/>
      <c r="I172" s="66"/>
      <c r="J172" s="66"/>
      <c r="K172" s="66"/>
      <c r="L172" s="66"/>
    </row>
    <row r="173" spans="1:12" s="37" customFormat="1" x14ac:dyDescent="0.2">
      <c r="A173" s="69"/>
      <c r="B173" s="66"/>
      <c r="C173" s="66"/>
      <c r="D173" s="66"/>
      <c r="E173" s="68"/>
      <c r="F173" s="68"/>
      <c r="G173" s="66"/>
      <c r="H173" s="66"/>
      <c r="I173" s="66"/>
      <c r="J173" s="66"/>
      <c r="K173" s="66"/>
      <c r="L173" s="66"/>
    </row>
    <row r="174" spans="1:12" s="37" customFormat="1" x14ac:dyDescent="0.2">
      <c r="A174" s="69"/>
      <c r="B174" s="69"/>
      <c r="C174" s="66"/>
      <c r="D174" s="69"/>
      <c r="E174" s="75"/>
      <c r="F174" s="75"/>
      <c r="G174" s="75"/>
      <c r="H174" s="75"/>
      <c r="I174" s="75"/>
      <c r="J174" s="75"/>
      <c r="K174" s="75"/>
      <c r="L174" s="75"/>
    </row>
    <row r="175" spans="1:12" s="37" customFormat="1" x14ac:dyDescent="0.2">
      <c r="A175" s="69"/>
      <c r="B175" s="66"/>
      <c r="C175" s="66"/>
      <c r="D175" s="66"/>
      <c r="E175" s="68"/>
      <c r="F175" s="68"/>
      <c r="G175" s="75"/>
      <c r="H175" s="75"/>
      <c r="I175" s="68"/>
      <c r="J175" s="75"/>
      <c r="K175" s="75"/>
      <c r="L175" s="75"/>
    </row>
    <row r="176" spans="1:12" s="37" customFormat="1" x14ac:dyDescent="0.2">
      <c r="A176" s="69"/>
      <c r="B176" s="69"/>
      <c r="C176" s="66"/>
      <c r="D176" s="69"/>
      <c r="E176" s="75"/>
      <c r="F176" s="75"/>
      <c r="G176" s="75"/>
      <c r="H176" s="75"/>
      <c r="I176" s="75"/>
      <c r="J176" s="75"/>
      <c r="K176" s="75"/>
      <c r="L176" s="75"/>
    </row>
    <row r="177" spans="1:12" s="37" customFormat="1" x14ac:dyDescent="0.2">
      <c r="A177" s="69"/>
      <c r="B177" s="66"/>
      <c r="C177" s="66"/>
      <c r="D177" s="66"/>
      <c r="E177" s="68"/>
      <c r="F177" s="68"/>
      <c r="G177" s="66"/>
      <c r="H177" s="66"/>
      <c r="I177" s="66"/>
      <c r="J177" s="66"/>
      <c r="K177" s="66"/>
      <c r="L177" s="66"/>
    </row>
    <row r="178" spans="1:12" s="37" customFormat="1" x14ac:dyDescent="0.2">
      <c r="A178" s="69"/>
      <c r="B178" s="66"/>
      <c r="C178" s="66"/>
      <c r="D178" s="66"/>
      <c r="E178" s="68"/>
      <c r="F178" s="68"/>
      <c r="G178" s="68"/>
      <c r="H178" s="66"/>
      <c r="I178" s="66"/>
      <c r="J178" s="66"/>
      <c r="K178" s="66"/>
      <c r="L178" s="66"/>
    </row>
    <row r="179" spans="1:12" s="37" customFormat="1" x14ac:dyDescent="0.2">
      <c r="A179" s="69"/>
      <c r="B179" s="66"/>
      <c r="C179" s="66"/>
      <c r="D179" s="66"/>
      <c r="E179" s="68"/>
      <c r="F179" s="68"/>
      <c r="G179" s="68"/>
      <c r="H179" s="66"/>
      <c r="I179" s="66"/>
      <c r="J179" s="66"/>
      <c r="K179" s="66"/>
      <c r="L179" s="66"/>
    </row>
    <row r="180" spans="1:12" s="37" customFormat="1" x14ac:dyDescent="0.2">
      <c r="A180" s="69"/>
      <c r="B180" s="66"/>
      <c r="C180" s="66"/>
      <c r="D180" s="66"/>
      <c r="E180" s="68"/>
      <c r="F180" s="68"/>
      <c r="G180" s="66"/>
      <c r="H180" s="68"/>
      <c r="I180" s="66"/>
      <c r="J180" s="66"/>
      <c r="K180" s="66"/>
      <c r="L180" s="66"/>
    </row>
    <row r="181" spans="1:12" s="37" customFormat="1" x14ac:dyDescent="0.2">
      <c r="A181" s="69"/>
      <c r="B181" s="66"/>
      <c r="C181" s="66"/>
      <c r="D181" s="66"/>
      <c r="E181" s="68"/>
      <c r="F181" s="68"/>
      <c r="G181" s="66"/>
      <c r="H181" s="68"/>
      <c r="I181" s="66"/>
      <c r="J181" s="66"/>
      <c r="K181" s="66"/>
      <c r="L181" s="66"/>
    </row>
    <row r="182" spans="1:12" s="37" customFormat="1" x14ac:dyDescent="0.2">
      <c r="A182" s="69"/>
      <c r="B182" s="66"/>
      <c r="C182" s="66"/>
      <c r="D182" s="66"/>
      <c r="E182" s="68"/>
      <c r="F182" s="68"/>
      <c r="G182" s="68"/>
      <c r="H182" s="66"/>
      <c r="I182" s="66"/>
      <c r="J182" s="66"/>
      <c r="K182" s="66"/>
      <c r="L182" s="66"/>
    </row>
    <row r="183" spans="1:12" s="37" customFormat="1" x14ac:dyDescent="0.2">
      <c r="A183" s="69"/>
      <c r="B183" s="66"/>
      <c r="C183" s="66"/>
      <c r="D183" s="66"/>
      <c r="E183" s="68"/>
      <c r="F183" s="68"/>
      <c r="G183" s="66"/>
      <c r="H183" s="66"/>
      <c r="I183" s="66"/>
      <c r="J183" s="66"/>
      <c r="K183" s="66"/>
      <c r="L183" s="66"/>
    </row>
    <row r="184" spans="1:12" s="37" customFormat="1" x14ac:dyDescent="0.2">
      <c r="A184" s="69"/>
      <c r="B184" s="66"/>
      <c r="C184" s="66"/>
      <c r="D184" s="66"/>
      <c r="E184" s="68"/>
      <c r="F184" s="68"/>
      <c r="G184" s="66"/>
      <c r="H184" s="66"/>
      <c r="I184" s="66"/>
      <c r="J184" s="66"/>
      <c r="K184" s="66"/>
      <c r="L184" s="66"/>
    </row>
    <row r="185" spans="1:12" s="37" customFormat="1" x14ac:dyDescent="0.2">
      <c r="A185" s="69"/>
      <c r="B185" s="66"/>
      <c r="C185" s="66"/>
      <c r="D185" s="66"/>
      <c r="E185" s="68"/>
      <c r="F185" s="68"/>
      <c r="G185" s="66"/>
      <c r="H185" s="66"/>
      <c r="I185" s="66"/>
      <c r="J185" s="66"/>
      <c r="K185" s="66"/>
      <c r="L185" s="66"/>
    </row>
    <row r="186" spans="1:12" s="37" customFormat="1" x14ac:dyDescent="0.2">
      <c r="A186" s="69"/>
      <c r="B186" s="66"/>
      <c r="C186" s="66"/>
      <c r="D186" s="66"/>
      <c r="E186" s="68"/>
      <c r="F186" s="68"/>
      <c r="G186" s="66"/>
      <c r="H186" s="66"/>
      <c r="I186" s="66"/>
      <c r="J186" s="66"/>
      <c r="K186" s="66"/>
      <c r="L186" s="66"/>
    </row>
    <row r="187" spans="1:12" s="37" customFormat="1" x14ac:dyDescent="0.2">
      <c r="A187" s="69"/>
      <c r="B187" s="66"/>
      <c r="C187" s="66"/>
      <c r="D187" s="66"/>
      <c r="E187" s="68"/>
      <c r="F187" s="68"/>
      <c r="G187" s="66"/>
      <c r="H187" s="66"/>
      <c r="I187" s="66"/>
      <c r="J187" s="66"/>
      <c r="K187" s="66"/>
      <c r="L187" s="66"/>
    </row>
    <row r="188" spans="1:12" s="37" customFormat="1" x14ac:dyDescent="0.2">
      <c r="A188" s="69"/>
      <c r="B188" s="66"/>
      <c r="C188" s="66"/>
      <c r="D188" s="66"/>
      <c r="E188" s="68"/>
      <c r="F188" s="68"/>
      <c r="G188" s="66"/>
      <c r="H188" s="66"/>
      <c r="I188" s="66"/>
      <c r="J188" s="66"/>
      <c r="K188" s="66"/>
      <c r="L188" s="66"/>
    </row>
    <row r="189" spans="1:12" s="37" customFormat="1" x14ac:dyDescent="0.2">
      <c r="A189" s="69"/>
      <c r="B189" s="66"/>
      <c r="C189" s="66"/>
      <c r="D189" s="66"/>
      <c r="E189" s="68"/>
      <c r="F189" s="68"/>
      <c r="G189" s="66"/>
      <c r="H189" s="66"/>
      <c r="I189" s="66"/>
      <c r="J189" s="66"/>
      <c r="K189" s="66"/>
      <c r="L189" s="66"/>
    </row>
    <row r="190" spans="1:12" s="37" customFormat="1" x14ac:dyDescent="0.2">
      <c r="A190" s="69"/>
      <c r="B190" s="66"/>
      <c r="C190" s="66"/>
      <c r="D190" s="66"/>
      <c r="E190" s="68"/>
      <c r="F190" s="68"/>
      <c r="G190" s="66"/>
      <c r="H190" s="66"/>
      <c r="I190" s="66"/>
      <c r="J190" s="66"/>
      <c r="K190" s="66"/>
      <c r="L190" s="66"/>
    </row>
    <row r="191" spans="1:12" s="37" customFormat="1" x14ac:dyDescent="0.2">
      <c r="A191" s="69"/>
      <c r="B191" s="66"/>
      <c r="C191" s="66"/>
      <c r="D191" s="66"/>
      <c r="E191" s="68"/>
      <c r="F191" s="68"/>
      <c r="G191" s="66"/>
      <c r="H191" s="66"/>
      <c r="I191" s="66"/>
      <c r="J191" s="66"/>
      <c r="K191" s="66"/>
      <c r="L191" s="66"/>
    </row>
    <row r="192" spans="1:12" s="37" customFormat="1" x14ac:dyDescent="0.2">
      <c r="A192" s="69"/>
      <c r="B192" s="66"/>
      <c r="C192" s="66"/>
      <c r="D192" s="66"/>
      <c r="E192" s="68"/>
      <c r="F192" s="68"/>
      <c r="G192" s="66"/>
      <c r="H192" s="66"/>
      <c r="I192" s="66"/>
      <c r="J192" s="66"/>
      <c r="K192" s="66"/>
      <c r="L192" s="66"/>
    </row>
    <row r="193" spans="1:12" s="37" customFormat="1" x14ac:dyDescent="0.2">
      <c r="A193" s="69"/>
      <c r="B193" s="66"/>
      <c r="C193" s="66"/>
      <c r="D193" s="66"/>
      <c r="E193" s="68"/>
      <c r="F193" s="68"/>
      <c r="G193" s="66"/>
      <c r="H193" s="66"/>
      <c r="I193" s="66"/>
      <c r="J193" s="66"/>
      <c r="K193" s="66"/>
      <c r="L193" s="66"/>
    </row>
    <row r="194" spans="1:12" s="37" customFormat="1" x14ac:dyDescent="0.2">
      <c r="A194" s="69"/>
      <c r="B194" s="66"/>
      <c r="C194" s="66"/>
      <c r="D194" s="66"/>
      <c r="E194" s="68"/>
      <c r="F194" s="68"/>
      <c r="G194" s="66"/>
      <c r="H194" s="66"/>
      <c r="I194" s="66"/>
      <c r="J194" s="66"/>
      <c r="K194" s="66"/>
      <c r="L194" s="66"/>
    </row>
    <row r="195" spans="1:12" s="37" customFormat="1" x14ac:dyDescent="0.2">
      <c r="A195" s="69"/>
      <c r="B195" s="66"/>
      <c r="C195" s="66"/>
      <c r="D195" s="66"/>
      <c r="E195" s="68"/>
      <c r="F195" s="68"/>
      <c r="G195" s="66"/>
      <c r="H195" s="66"/>
      <c r="I195" s="66"/>
      <c r="J195" s="66"/>
      <c r="K195" s="66"/>
      <c r="L195" s="66"/>
    </row>
    <row r="196" spans="1:12" s="37" customFormat="1" x14ac:dyDescent="0.2">
      <c r="A196" s="69"/>
      <c r="B196" s="66"/>
      <c r="C196" s="66"/>
      <c r="D196" s="66"/>
      <c r="E196" s="68"/>
      <c r="F196" s="68"/>
      <c r="G196" s="66"/>
      <c r="H196" s="66"/>
      <c r="I196" s="66"/>
      <c r="J196" s="66"/>
      <c r="K196" s="66"/>
      <c r="L196" s="66"/>
    </row>
    <row r="197" spans="1:12" s="37" customFormat="1" x14ac:dyDescent="0.2">
      <c r="A197" s="69"/>
      <c r="B197" s="66"/>
      <c r="C197" s="66"/>
      <c r="D197" s="66"/>
      <c r="E197" s="68"/>
      <c r="F197" s="68"/>
      <c r="G197" s="66"/>
      <c r="H197" s="66"/>
      <c r="I197" s="66"/>
      <c r="J197" s="66"/>
      <c r="K197" s="66"/>
      <c r="L197" s="66"/>
    </row>
    <row r="198" spans="1:12" s="37" customFormat="1" x14ac:dyDescent="0.2">
      <c r="A198" s="69"/>
      <c r="B198" s="69"/>
      <c r="C198" s="66"/>
      <c r="D198" s="69"/>
      <c r="E198" s="75"/>
      <c r="F198" s="75"/>
      <c r="G198" s="75"/>
      <c r="H198" s="75"/>
      <c r="I198" s="75"/>
      <c r="J198" s="75"/>
      <c r="K198" s="75"/>
      <c r="L198" s="75"/>
    </row>
    <row r="199" spans="1:12" s="37" customFormat="1" x14ac:dyDescent="0.2">
      <c r="A199" s="69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</row>
    <row r="200" spans="1:12" s="37" customFormat="1" x14ac:dyDescent="0.2">
      <c r="A200" s="69"/>
      <c r="B200" s="66"/>
      <c r="C200" s="66"/>
      <c r="D200" s="66"/>
      <c r="E200" s="68"/>
      <c r="F200" s="68"/>
      <c r="G200" s="68"/>
      <c r="H200" s="66"/>
      <c r="I200" s="66"/>
      <c r="J200" s="66"/>
      <c r="K200" s="66"/>
      <c r="L200" s="66"/>
    </row>
    <row r="201" spans="1:12" s="37" customFormat="1" x14ac:dyDescent="0.2">
      <c r="A201" s="69"/>
      <c r="B201" s="66"/>
      <c r="C201" s="66"/>
      <c r="D201" s="66"/>
      <c r="E201" s="68"/>
      <c r="F201" s="68"/>
      <c r="G201" s="68"/>
      <c r="H201" s="66"/>
      <c r="I201" s="66"/>
      <c r="J201" s="66"/>
      <c r="K201" s="66"/>
      <c r="L201" s="66"/>
    </row>
    <row r="202" spans="1:12" s="37" customFormat="1" x14ac:dyDescent="0.2">
      <c r="A202" s="69"/>
      <c r="B202" s="66"/>
      <c r="C202" s="66"/>
      <c r="D202" s="66"/>
      <c r="E202" s="68"/>
      <c r="F202" s="68"/>
      <c r="G202" s="66"/>
      <c r="H202" s="68"/>
      <c r="I202" s="66"/>
      <c r="J202" s="66"/>
      <c r="K202" s="66"/>
      <c r="L202" s="66"/>
    </row>
    <row r="203" spans="1:12" s="37" customFormat="1" x14ac:dyDescent="0.2">
      <c r="A203" s="69"/>
      <c r="B203" s="66"/>
      <c r="C203" s="66"/>
      <c r="D203" s="66"/>
      <c r="E203" s="68"/>
      <c r="F203" s="68"/>
      <c r="G203" s="66"/>
      <c r="H203" s="68"/>
      <c r="I203" s="66"/>
      <c r="J203" s="66"/>
      <c r="K203" s="66"/>
      <c r="L203" s="66"/>
    </row>
    <row r="204" spans="1:12" s="37" customFormat="1" x14ac:dyDescent="0.2">
      <c r="A204" s="69"/>
      <c r="B204" s="66"/>
      <c r="C204" s="66"/>
      <c r="D204" s="66"/>
      <c r="E204" s="68"/>
      <c r="F204" s="68"/>
      <c r="G204" s="66"/>
      <c r="H204" s="66"/>
      <c r="I204" s="66"/>
      <c r="J204" s="66"/>
      <c r="K204" s="66"/>
      <c r="L204" s="66"/>
    </row>
    <row r="205" spans="1:12" s="37" customFormat="1" x14ac:dyDescent="0.2">
      <c r="A205" s="69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</row>
    <row r="206" spans="1:12" s="37" customFormat="1" x14ac:dyDescent="0.2">
      <c r="A206" s="69"/>
      <c r="B206" s="66"/>
      <c r="C206" s="66"/>
      <c r="D206" s="66"/>
      <c r="E206" s="68"/>
      <c r="F206" s="68"/>
      <c r="G206" s="66"/>
      <c r="H206" s="66"/>
      <c r="I206" s="66"/>
      <c r="J206" s="66"/>
      <c r="K206" s="66"/>
      <c r="L206" s="66"/>
    </row>
    <row r="207" spans="1:12" s="37" customFormat="1" x14ac:dyDescent="0.2">
      <c r="A207" s="69"/>
      <c r="B207" s="66"/>
      <c r="C207" s="66"/>
      <c r="D207" s="66"/>
      <c r="E207" s="68"/>
      <c r="F207" s="68"/>
      <c r="G207" s="66"/>
      <c r="H207" s="66"/>
      <c r="I207" s="66"/>
      <c r="J207" s="66"/>
      <c r="K207" s="66"/>
      <c r="L207" s="66"/>
    </row>
    <row r="208" spans="1:12" s="37" customFormat="1" x14ac:dyDescent="0.2">
      <c r="A208" s="69"/>
      <c r="B208" s="69"/>
      <c r="C208" s="66"/>
      <c r="D208" s="69"/>
      <c r="E208" s="75"/>
      <c r="F208" s="75"/>
      <c r="G208" s="75"/>
      <c r="H208" s="75"/>
      <c r="I208" s="75"/>
      <c r="J208" s="75"/>
      <c r="K208" s="75"/>
      <c r="L208" s="75"/>
    </row>
    <row r="209" spans="1:12" s="37" customFormat="1" x14ac:dyDescent="0.2">
      <c r="A209" s="69"/>
      <c r="B209" s="66"/>
      <c r="C209" s="66"/>
      <c r="D209" s="66"/>
      <c r="E209" s="68"/>
      <c r="F209" s="68"/>
      <c r="G209" s="68"/>
      <c r="H209" s="66"/>
      <c r="I209" s="66"/>
      <c r="J209" s="66"/>
      <c r="K209" s="66"/>
      <c r="L209" s="66"/>
    </row>
    <row r="210" spans="1:12" s="37" customFormat="1" x14ac:dyDescent="0.2">
      <c r="A210" s="69"/>
      <c r="B210" s="66"/>
      <c r="C210" s="66"/>
      <c r="D210" s="66"/>
      <c r="E210" s="68"/>
      <c r="F210" s="68"/>
      <c r="G210" s="68"/>
      <c r="H210" s="66"/>
      <c r="I210" s="66"/>
      <c r="J210" s="66"/>
      <c r="K210" s="66"/>
      <c r="L210" s="66"/>
    </row>
    <row r="211" spans="1:12" s="37" customFormat="1" x14ac:dyDescent="0.2">
      <c r="A211" s="69"/>
      <c r="B211" s="66"/>
      <c r="C211" s="66"/>
      <c r="D211" s="66"/>
      <c r="E211" s="68"/>
      <c r="F211" s="68"/>
      <c r="G211" s="66"/>
      <c r="H211" s="68"/>
      <c r="I211" s="66"/>
      <c r="J211" s="66"/>
      <c r="K211" s="66"/>
      <c r="L211" s="66"/>
    </row>
    <row r="212" spans="1:12" s="37" customFormat="1" x14ac:dyDescent="0.2">
      <c r="A212" s="69"/>
      <c r="B212" s="66"/>
      <c r="C212" s="66"/>
      <c r="D212" s="66"/>
      <c r="E212" s="68"/>
      <c r="F212" s="68"/>
      <c r="G212" s="66"/>
      <c r="H212" s="68"/>
      <c r="I212" s="66"/>
      <c r="J212" s="66"/>
      <c r="K212" s="66"/>
      <c r="L212" s="66"/>
    </row>
    <row r="213" spans="1:12" s="37" customFormat="1" x14ac:dyDescent="0.2">
      <c r="A213" s="69"/>
      <c r="B213" s="66"/>
      <c r="C213" s="66"/>
      <c r="D213" s="66"/>
      <c r="E213" s="68"/>
      <c r="F213" s="68"/>
      <c r="G213" s="66"/>
      <c r="H213" s="66"/>
      <c r="I213" s="66"/>
      <c r="J213" s="66"/>
      <c r="K213" s="66"/>
      <c r="L213" s="66"/>
    </row>
    <row r="214" spans="1:12" s="37" customFormat="1" x14ac:dyDescent="0.2">
      <c r="A214" s="69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</row>
    <row r="215" spans="1:12" s="37" customFormat="1" x14ac:dyDescent="0.2">
      <c r="A215" s="69"/>
      <c r="B215" s="66"/>
      <c r="C215" s="66"/>
      <c r="D215" s="66"/>
      <c r="E215" s="68"/>
      <c r="F215" s="68"/>
      <c r="G215" s="66"/>
      <c r="H215" s="66"/>
      <c r="I215" s="66"/>
      <c r="J215" s="66"/>
      <c r="K215" s="66"/>
      <c r="L215" s="66"/>
    </row>
    <row r="216" spans="1:12" s="37" customFormat="1" x14ac:dyDescent="0.2">
      <c r="A216" s="69"/>
      <c r="B216" s="66"/>
      <c r="C216" s="66"/>
      <c r="D216" s="66"/>
      <c r="E216" s="68"/>
      <c r="F216" s="68"/>
      <c r="G216" s="66"/>
      <c r="H216" s="66"/>
      <c r="I216" s="66"/>
      <c r="J216" s="66"/>
      <c r="K216" s="66"/>
      <c r="L216" s="66"/>
    </row>
    <row r="217" spans="1:12" s="37" customFormat="1" x14ac:dyDescent="0.2">
      <c r="A217" s="69"/>
      <c r="B217" s="66"/>
      <c r="C217" s="38"/>
      <c r="D217" s="66"/>
      <c r="E217" s="66"/>
      <c r="F217" s="66"/>
      <c r="G217" s="66"/>
      <c r="H217" s="66"/>
      <c r="I217" s="66"/>
      <c r="J217" s="66"/>
      <c r="K217" s="66"/>
      <c r="L217" s="66"/>
    </row>
    <row r="218" spans="1:12" s="37" customFormat="1" x14ac:dyDescent="0.2">
      <c r="A218" s="69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</row>
    <row r="219" spans="1:12" s="37" customFormat="1" x14ac:dyDescent="0.2">
      <c r="A219" s="69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</row>
    <row r="220" spans="1:12" s="37" customFormat="1" x14ac:dyDescent="0.2">
      <c r="A220" s="69"/>
      <c r="B220" s="66"/>
      <c r="C220" s="66"/>
      <c r="D220" s="66"/>
      <c r="E220" s="68"/>
      <c r="F220" s="68"/>
      <c r="G220" s="66"/>
      <c r="H220" s="66"/>
      <c r="I220" s="66"/>
      <c r="J220" s="66"/>
      <c r="K220" s="66"/>
      <c r="L220" s="66"/>
    </row>
    <row r="221" spans="1:12" s="37" customFormat="1" x14ac:dyDescent="0.2">
      <c r="A221" s="69"/>
      <c r="B221" s="66"/>
      <c r="C221" s="66"/>
      <c r="D221" s="66"/>
      <c r="E221" s="68"/>
      <c r="F221" s="68"/>
      <c r="G221" s="66"/>
      <c r="H221" s="66"/>
      <c r="I221" s="66"/>
      <c r="J221" s="66"/>
      <c r="K221" s="66"/>
      <c r="L221" s="66"/>
    </row>
    <row r="222" spans="1:12" s="37" customFormat="1" x14ac:dyDescent="0.2">
      <c r="A222" s="69"/>
      <c r="B222" s="69"/>
      <c r="C222" s="66"/>
      <c r="D222" s="69"/>
      <c r="E222" s="75"/>
      <c r="F222" s="75"/>
      <c r="G222" s="75"/>
      <c r="H222" s="75"/>
      <c r="I222" s="75"/>
      <c r="J222" s="75"/>
      <c r="K222" s="75"/>
      <c r="L222" s="75"/>
    </row>
    <row r="223" spans="1:12" s="37" customFormat="1" x14ac:dyDescent="0.2">
      <c r="A223" s="69"/>
      <c r="B223" s="66"/>
      <c r="C223" s="66"/>
      <c r="D223" s="66"/>
      <c r="E223" s="68"/>
      <c r="F223" s="68"/>
      <c r="G223" s="75"/>
      <c r="H223" s="75"/>
      <c r="I223" s="75"/>
      <c r="J223" s="75"/>
      <c r="K223" s="75"/>
      <c r="L223" s="75"/>
    </row>
    <row r="224" spans="1:12" s="37" customFormat="1" x14ac:dyDescent="0.2">
      <c r="A224" s="69"/>
      <c r="B224" s="66"/>
      <c r="C224" s="66"/>
      <c r="D224" s="66"/>
      <c r="E224" s="68"/>
      <c r="F224" s="68"/>
      <c r="G224" s="75"/>
      <c r="H224" s="75"/>
      <c r="I224" s="75"/>
      <c r="J224" s="75"/>
      <c r="K224" s="75"/>
      <c r="L224" s="75"/>
    </row>
    <row r="225" spans="1:12" s="37" customFormat="1" x14ac:dyDescent="0.2">
      <c r="A225" s="69"/>
      <c r="B225" s="66"/>
      <c r="C225" s="66"/>
      <c r="D225" s="66"/>
      <c r="E225" s="68"/>
      <c r="F225" s="68"/>
      <c r="G225" s="75"/>
      <c r="H225" s="75"/>
      <c r="I225" s="75"/>
      <c r="J225" s="75"/>
      <c r="K225" s="75"/>
      <c r="L225" s="75"/>
    </row>
    <row r="226" spans="1:12" s="37" customFormat="1" x14ac:dyDescent="0.2">
      <c r="A226" s="69"/>
      <c r="B226" s="69"/>
      <c r="C226" s="66"/>
      <c r="D226" s="69"/>
      <c r="E226" s="75"/>
      <c r="F226" s="75"/>
      <c r="G226" s="75"/>
      <c r="H226" s="75"/>
      <c r="I226" s="75"/>
      <c r="J226" s="75"/>
      <c r="K226" s="75"/>
      <c r="L226" s="75"/>
    </row>
    <row r="227" spans="1:12" s="37" customFormat="1" x14ac:dyDescent="0.2">
      <c r="A227" s="69"/>
      <c r="B227" s="66"/>
      <c r="C227" s="66"/>
      <c r="D227" s="66"/>
      <c r="E227" s="68"/>
      <c r="F227" s="68"/>
      <c r="G227" s="75"/>
      <c r="H227" s="75"/>
      <c r="I227" s="75"/>
      <c r="J227" s="75"/>
      <c r="K227" s="75"/>
      <c r="L227" s="75"/>
    </row>
    <row r="228" spans="1:12" s="37" customFormat="1" x14ac:dyDescent="0.2">
      <c r="A228" s="69"/>
      <c r="B228" s="66"/>
      <c r="C228" s="66"/>
      <c r="D228" s="66"/>
      <c r="E228" s="68"/>
      <c r="F228" s="68"/>
      <c r="G228" s="68"/>
      <c r="H228" s="75"/>
      <c r="I228" s="75"/>
      <c r="J228" s="75"/>
      <c r="K228" s="75"/>
      <c r="L228" s="75"/>
    </row>
    <row r="229" spans="1:12" s="37" customFormat="1" x14ac:dyDescent="0.2">
      <c r="A229" s="69"/>
      <c r="B229" s="66"/>
      <c r="C229" s="66"/>
      <c r="D229" s="66"/>
      <c r="E229" s="68"/>
      <c r="F229" s="68"/>
      <c r="G229" s="68"/>
      <c r="H229" s="75"/>
      <c r="I229" s="75"/>
      <c r="J229" s="75"/>
      <c r="K229" s="75"/>
      <c r="L229" s="75"/>
    </row>
    <row r="230" spans="1:12" s="37" customFormat="1" x14ac:dyDescent="0.2">
      <c r="A230" s="69"/>
      <c r="B230" s="66"/>
      <c r="C230" s="66"/>
      <c r="D230" s="66"/>
      <c r="E230" s="68"/>
      <c r="F230" s="68"/>
      <c r="G230" s="68"/>
      <c r="H230" s="68"/>
      <c r="I230" s="75"/>
      <c r="J230" s="75"/>
      <c r="K230" s="75"/>
      <c r="L230" s="75"/>
    </row>
    <row r="231" spans="1:12" s="37" customFormat="1" x14ac:dyDescent="0.2">
      <c r="A231" s="69"/>
      <c r="B231" s="66"/>
      <c r="C231" s="66"/>
      <c r="D231" s="66"/>
      <c r="E231" s="68"/>
      <c r="F231" s="68"/>
      <c r="G231" s="68"/>
      <c r="H231" s="68"/>
      <c r="I231" s="75"/>
      <c r="J231" s="75"/>
      <c r="K231" s="75"/>
      <c r="L231" s="75"/>
    </row>
    <row r="232" spans="1:12" s="37" customFormat="1" x14ac:dyDescent="0.2">
      <c r="A232" s="69"/>
      <c r="B232" s="66"/>
      <c r="C232" s="66"/>
      <c r="D232" s="66"/>
      <c r="E232" s="68"/>
      <c r="F232" s="68"/>
      <c r="G232" s="68"/>
      <c r="H232" s="68"/>
      <c r="I232" s="75"/>
      <c r="J232" s="75"/>
      <c r="K232" s="75"/>
      <c r="L232" s="75"/>
    </row>
    <row r="233" spans="1:12" s="37" customFormat="1" x14ac:dyDescent="0.2">
      <c r="A233" s="69"/>
      <c r="B233" s="66"/>
      <c r="C233" s="66"/>
      <c r="D233" s="66"/>
      <c r="E233" s="68"/>
      <c r="F233" s="68"/>
      <c r="G233" s="68"/>
      <c r="H233" s="68"/>
      <c r="I233" s="75"/>
      <c r="J233" s="75"/>
      <c r="K233" s="75"/>
      <c r="L233" s="75"/>
    </row>
    <row r="234" spans="1:12" s="37" customFormat="1" x14ac:dyDescent="0.2">
      <c r="A234" s="69"/>
      <c r="B234" s="66"/>
      <c r="C234" s="66"/>
      <c r="D234" s="66"/>
      <c r="E234" s="68"/>
      <c r="F234" s="68"/>
      <c r="G234" s="68"/>
      <c r="H234" s="68"/>
      <c r="I234" s="75"/>
      <c r="J234" s="75"/>
      <c r="K234" s="75"/>
      <c r="L234" s="75"/>
    </row>
    <row r="235" spans="1:12" s="37" customFormat="1" x14ac:dyDescent="0.2">
      <c r="A235" s="69"/>
      <c r="B235" s="66"/>
      <c r="C235" s="66"/>
      <c r="D235" s="66"/>
      <c r="E235" s="68"/>
      <c r="F235" s="68"/>
      <c r="G235" s="68"/>
      <c r="H235" s="68"/>
      <c r="I235" s="75"/>
      <c r="J235" s="75"/>
      <c r="K235" s="75"/>
      <c r="L235" s="75"/>
    </row>
    <row r="236" spans="1:12" s="37" customFormat="1" x14ac:dyDescent="0.2">
      <c r="A236" s="69"/>
      <c r="B236" s="66"/>
      <c r="C236" s="66"/>
      <c r="D236" s="66"/>
      <c r="E236" s="68"/>
      <c r="F236" s="68"/>
      <c r="G236" s="68"/>
      <c r="H236" s="68"/>
      <c r="I236" s="75"/>
      <c r="J236" s="75"/>
      <c r="K236" s="75"/>
      <c r="L236" s="75"/>
    </row>
    <row r="237" spans="1:12" s="37" customFormat="1" x14ac:dyDescent="0.2">
      <c r="A237" s="69"/>
      <c r="B237" s="66"/>
      <c r="C237" s="66"/>
      <c r="D237" s="66"/>
      <c r="E237" s="68"/>
      <c r="F237" s="68"/>
      <c r="G237" s="68"/>
      <c r="H237" s="68"/>
      <c r="I237" s="75"/>
      <c r="J237" s="75"/>
      <c r="K237" s="75"/>
      <c r="L237" s="75"/>
    </row>
    <row r="238" spans="1:12" s="37" customFormat="1" x14ac:dyDescent="0.2">
      <c r="A238" s="69"/>
      <c r="B238" s="66"/>
      <c r="C238" s="66"/>
      <c r="D238" s="66"/>
      <c r="E238" s="68"/>
      <c r="F238" s="68"/>
      <c r="G238" s="68"/>
      <c r="H238" s="68"/>
      <c r="I238" s="75"/>
      <c r="J238" s="75"/>
      <c r="K238" s="75"/>
      <c r="L238" s="75"/>
    </row>
    <row r="239" spans="1:12" s="37" customFormat="1" x14ac:dyDescent="0.2">
      <c r="A239" s="69"/>
      <c r="B239" s="66"/>
      <c r="C239" s="66"/>
      <c r="D239" s="66"/>
      <c r="E239" s="68"/>
      <c r="F239" s="68"/>
      <c r="G239" s="68"/>
      <c r="H239" s="68"/>
      <c r="I239" s="75"/>
      <c r="J239" s="75"/>
      <c r="K239" s="75"/>
      <c r="L239" s="75"/>
    </row>
    <row r="240" spans="1:12" s="37" customFormat="1" x14ac:dyDescent="0.2">
      <c r="A240" s="69"/>
      <c r="B240" s="69"/>
      <c r="C240" s="69"/>
      <c r="D240" s="69"/>
      <c r="E240" s="75"/>
      <c r="F240" s="75"/>
      <c r="G240" s="75"/>
      <c r="H240" s="75"/>
      <c r="I240" s="75"/>
      <c r="J240" s="75"/>
      <c r="K240" s="75"/>
      <c r="L240" s="75"/>
    </row>
    <row r="241" spans="1:12" s="37" customFormat="1" x14ac:dyDescent="0.2">
      <c r="A241" s="69"/>
      <c r="B241" s="66"/>
      <c r="C241" s="66"/>
      <c r="D241" s="66"/>
      <c r="E241" s="68"/>
      <c r="F241" s="68"/>
      <c r="G241" s="66"/>
      <c r="H241" s="66"/>
      <c r="I241" s="66"/>
      <c r="J241" s="66"/>
      <c r="K241" s="66"/>
      <c r="L241" s="66"/>
    </row>
    <row r="242" spans="1:12" s="37" customFormat="1" x14ac:dyDescent="0.2">
      <c r="A242" s="69"/>
      <c r="B242" s="66"/>
      <c r="C242" s="66"/>
      <c r="D242" s="66"/>
      <c r="E242" s="68"/>
      <c r="F242" s="68"/>
      <c r="G242" s="68"/>
      <c r="H242" s="66"/>
      <c r="I242" s="66"/>
      <c r="J242" s="66"/>
      <c r="K242" s="66"/>
      <c r="L242" s="66"/>
    </row>
    <row r="243" spans="1:12" s="37" customFormat="1" x14ac:dyDescent="0.2">
      <c r="A243" s="69"/>
      <c r="B243" s="66"/>
      <c r="C243" s="66"/>
      <c r="D243" s="66"/>
      <c r="E243" s="68"/>
      <c r="F243" s="68"/>
      <c r="G243" s="66"/>
      <c r="H243" s="66"/>
      <c r="I243" s="66"/>
      <c r="J243" s="66"/>
      <c r="K243" s="66"/>
      <c r="L243" s="66"/>
    </row>
    <row r="244" spans="1:12" s="37" customFormat="1" x14ac:dyDescent="0.2">
      <c r="A244" s="69"/>
      <c r="B244" s="66"/>
      <c r="C244" s="66"/>
      <c r="D244" s="66"/>
      <c r="E244" s="68"/>
      <c r="F244" s="68"/>
      <c r="G244" s="66"/>
      <c r="H244" s="66"/>
      <c r="I244" s="66"/>
      <c r="J244" s="66"/>
      <c r="K244" s="66"/>
      <c r="L244" s="66"/>
    </row>
    <row r="245" spans="1:12" s="37" customFormat="1" x14ac:dyDescent="0.2">
      <c r="A245" s="69"/>
      <c r="B245" s="69"/>
      <c r="C245" s="66"/>
      <c r="D245" s="69"/>
      <c r="E245" s="75"/>
      <c r="F245" s="75"/>
      <c r="G245" s="75"/>
      <c r="H245" s="75"/>
      <c r="I245" s="75"/>
      <c r="J245" s="75"/>
      <c r="K245" s="75"/>
      <c r="L245" s="75"/>
    </row>
    <row r="246" spans="1:12" s="37" customFormat="1" x14ac:dyDescent="0.2">
      <c r="A246" s="69"/>
      <c r="B246" s="66"/>
      <c r="C246" s="66"/>
      <c r="D246" s="69"/>
      <c r="E246" s="75"/>
      <c r="F246" s="75"/>
      <c r="G246" s="75"/>
      <c r="H246" s="75"/>
      <c r="I246" s="75"/>
      <c r="J246" s="75"/>
      <c r="K246" s="75"/>
      <c r="L246" s="75"/>
    </row>
    <row r="247" spans="1:12" s="37" customFormat="1" x14ac:dyDescent="0.2">
      <c r="A247" s="69"/>
      <c r="B247" s="66"/>
      <c r="C247" s="66"/>
      <c r="D247" s="66"/>
      <c r="E247" s="68"/>
      <c r="F247" s="68"/>
      <c r="G247" s="66"/>
      <c r="H247" s="66"/>
      <c r="I247" s="66"/>
      <c r="J247" s="66"/>
      <c r="K247" s="66"/>
      <c r="L247" s="66"/>
    </row>
    <row r="248" spans="1:12" s="37" customFormat="1" x14ac:dyDescent="0.2">
      <c r="A248" s="69"/>
      <c r="B248" s="66"/>
      <c r="C248" s="66"/>
      <c r="D248" s="66"/>
      <c r="E248" s="68"/>
      <c r="F248" s="68"/>
      <c r="G248" s="66"/>
      <c r="H248" s="66"/>
      <c r="I248" s="66"/>
      <c r="J248" s="66"/>
      <c r="K248" s="66"/>
      <c r="L248" s="66"/>
    </row>
    <row r="249" spans="1:12" s="37" customFormat="1" x14ac:dyDescent="0.2">
      <c r="A249" s="69"/>
      <c r="B249" s="69"/>
      <c r="C249" s="66"/>
      <c r="D249" s="69"/>
      <c r="E249" s="75"/>
      <c r="F249" s="75"/>
      <c r="G249" s="75"/>
      <c r="H249" s="75"/>
      <c r="I249" s="75"/>
      <c r="J249" s="75"/>
      <c r="K249" s="75"/>
      <c r="L249" s="75"/>
    </row>
    <row r="250" spans="1:12" s="37" customFormat="1" x14ac:dyDescent="0.2">
      <c r="A250" s="69"/>
      <c r="B250" s="66"/>
      <c r="C250" s="66"/>
      <c r="D250" s="66"/>
      <c r="E250" s="68"/>
      <c r="F250" s="68"/>
      <c r="G250" s="75"/>
      <c r="H250" s="75"/>
      <c r="I250" s="75"/>
      <c r="J250" s="75"/>
      <c r="K250" s="75"/>
      <c r="L250" s="75"/>
    </row>
    <row r="251" spans="1:12" s="37" customFormat="1" x14ac:dyDescent="0.2">
      <c r="A251" s="69"/>
      <c r="B251" s="69"/>
      <c r="C251" s="66"/>
      <c r="D251" s="66"/>
      <c r="E251" s="68"/>
      <c r="F251" s="68"/>
      <c r="G251" s="68"/>
      <c r="H251" s="75"/>
      <c r="I251" s="75"/>
      <c r="J251" s="75"/>
      <c r="K251" s="75"/>
      <c r="L251" s="75"/>
    </row>
    <row r="252" spans="1:12" s="37" customFormat="1" x14ac:dyDescent="0.2">
      <c r="A252" s="69"/>
      <c r="B252" s="69"/>
      <c r="C252" s="66"/>
      <c r="D252" s="66"/>
      <c r="E252" s="68"/>
      <c r="F252" s="68"/>
      <c r="G252" s="68"/>
      <c r="H252" s="75"/>
      <c r="I252" s="75"/>
      <c r="J252" s="75"/>
      <c r="K252" s="75"/>
      <c r="L252" s="75"/>
    </row>
    <row r="253" spans="1:12" s="37" customFormat="1" x14ac:dyDescent="0.2">
      <c r="A253" s="69"/>
      <c r="B253" s="66"/>
      <c r="C253" s="66"/>
      <c r="D253" s="66"/>
      <c r="E253" s="68"/>
      <c r="F253" s="68"/>
      <c r="G253" s="66"/>
      <c r="H253" s="68"/>
      <c r="I253" s="66"/>
      <c r="J253" s="66"/>
      <c r="K253" s="66"/>
      <c r="L253" s="66"/>
    </row>
    <row r="254" spans="1:12" s="37" customFormat="1" x14ac:dyDescent="0.2">
      <c r="A254" s="69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</row>
    <row r="255" spans="1:12" s="37" customFormat="1" x14ac:dyDescent="0.2">
      <c r="A255" s="69"/>
      <c r="B255" s="66"/>
      <c r="C255" s="66"/>
      <c r="D255" s="66"/>
      <c r="E255" s="68"/>
      <c r="F255" s="68"/>
      <c r="G255" s="68"/>
      <c r="H255" s="66"/>
      <c r="I255" s="66"/>
      <c r="J255" s="66"/>
      <c r="K255" s="66"/>
      <c r="L255" s="66"/>
    </row>
    <row r="256" spans="1:12" s="37" customFormat="1" x14ac:dyDescent="0.2">
      <c r="A256" s="69"/>
      <c r="B256" s="66"/>
      <c r="C256" s="66"/>
      <c r="D256" s="66"/>
      <c r="E256" s="68"/>
      <c r="F256" s="68"/>
      <c r="G256" s="66"/>
      <c r="H256" s="66"/>
      <c r="I256" s="66"/>
      <c r="J256" s="66"/>
      <c r="K256" s="66"/>
      <c r="L256" s="66"/>
    </row>
    <row r="257" spans="1:12" s="37" customFormat="1" x14ac:dyDescent="0.2">
      <c r="A257" s="69"/>
      <c r="B257" s="66"/>
      <c r="C257" s="66"/>
      <c r="D257" s="66"/>
      <c r="E257" s="68"/>
      <c r="F257" s="68"/>
      <c r="G257" s="66"/>
      <c r="H257" s="66"/>
      <c r="I257" s="66"/>
      <c r="J257" s="66"/>
      <c r="K257" s="66"/>
      <c r="L257" s="66"/>
    </row>
    <row r="258" spans="1:12" s="37" customFormat="1" x14ac:dyDescent="0.2">
      <c r="A258" s="69"/>
      <c r="B258" s="66"/>
      <c r="C258" s="66"/>
      <c r="D258" s="66"/>
      <c r="E258" s="68"/>
      <c r="F258" s="68"/>
      <c r="G258" s="66"/>
      <c r="H258" s="66"/>
      <c r="I258" s="66"/>
      <c r="J258" s="66"/>
      <c r="K258" s="66"/>
      <c r="L258" s="66"/>
    </row>
    <row r="259" spans="1:12" s="37" customFormat="1" x14ac:dyDescent="0.2">
      <c r="A259" s="69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</row>
    <row r="260" spans="1:12" s="37" customFormat="1" x14ac:dyDescent="0.2">
      <c r="A260" s="69"/>
      <c r="B260" s="66"/>
      <c r="C260" s="66"/>
      <c r="D260" s="66"/>
      <c r="E260" s="68"/>
      <c r="F260" s="68"/>
      <c r="G260" s="66"/>
      <c r="H260" s="66"/>
      <c r="I260" s="66"/>
      <c r="J260" s="66"/>
      <c r="K260" s="66"/>
      <c r="L260" s="66"/>
    </row>
    <row r="261" spans="1:12" s="37" customFormat="1" x14ac:dyDescent="0.2">
      <c r="A261" s="69"/>
      <c r="B261" s="69"/>
      <c r="C261" s="66"/>
      <c r="D261" s="69"/>
      <c r="E261" s="75"/>
      <c r="F261" s="75"/>
      <c r="G261" s="75"/>
      <c r="H261" s="75"/>
      <c r="I261" s="75"/>
      <c r="J261" s="75"/>
      <c r="K261" s="75"/>
      <c r="L261" s="75"/>
    </row>
    <row r="262" spans="1:12" s="37" customFormat="1" x14ac:dyDescent="0.2">
      <c r="A262" s="69"/>
      <c r="B262" s="66"/>
      <c r="C262" s="66"/>
      <c r="D262" s="69"/>
      <c r="E262" s="75"/>
      <c r="F262" s="75"/>
      <c r="G262" s="75"/>
      <c r="H262" s="75"/>
      <c r="I262" s="75"/>
      <c r="J262" s="75"/>
      <c r="K262" s="75"/>
      <c r="L262" s="75"/>
    </row>
    <row r="263" spans="1:12" s="37" customFormat="1" x14ac:dyDescent="0.2">
      <c r="A263" s="69"/>
      <c r="B263" s="66"/>
      <c r="C263" s="66"/>
      <c r="D263" s="66"/>
      <c r="E263" s="68"/>
      <c r="F263" s="68"/>
      <c r="G263" s="66"/>
      <c r="H263" s="66"/>
      <c r="I263" s="66"/>
      <c r="J263" s="66"/>
      <c r="K263" s="66"/>
      <c r="L263" s="66"/>
    </row>
    <row r="264" spans="1:12" s="37" customFormat="1" x14ac:dyDescent="0.2">
      <c r="A264" s="69"/>
      <c r="B264" s="66"/>
      <c r="C264" s="66"/>
      <c r="D264" s="66"/>
      <c r="E264" s="68"/>
      <c r="F264" s="68"/>
      <c r="G264" s="68"/>
      <c r="H264" s="66"/>
      <c r="I264" s="66"/>
      <c r="J264" s="66"/>
      <c r="K264" s="66"/>
      <c r="L264" s="66"/>
    </row>
    <row r="265" spans="1:12" s="37" customFormat="1" x14ac:dyDescent="0.2">
      <c r="A265" s="69"/>
      <c r="B265" s="66"/>
      <c r="C265" s="66"/>
      <c r="D265" s="66"/>
      <c r="E265" s="68"/>
      <c r="F265" s="68"/>
      <c r="G265" s="68"/>
      <c r="H265" s="66"/>
      <c r="I265" s="66"/>
      <c r="J265" s="66"/>
      <c r="K265" s="66"/>
      <c r="L265" s="66"/>
    </row>
    <row r="266" spans="1:12" s="37" customFormat="1" x14ac:dyDescent="0.2">
      <c r="A266" s="69"/>
      <c r="B266" s="66"/>
      <c r="C266" s="66"/>
      <c r="D266" s="66"/>
      <c r="E266" s="68"/>
      <c r="F266" s="68"/>
      <c r="G266" s="66"/>
      <c r="H266" s="68"/>
      <c r="I266" s="66"/>
      <c r="J266" s="66"/>
      <c r="K266" s="66"/>
      <c r="L266" s="66"/>
    </row>
    <row r="267" spans="1:12" s="37" customFormat="1" x14ac:dyDescent="0.2">
      <c r="A267" s="69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</row>
    <row r="268" spans="1:12" s="37" customFormat="1" x14ac:dyDescent="0.2">
      <c r="A268" s="69"/>
      <c r="B268" s="66"/>
      <c r="C268" s="66"/>
      <c r="D268" s="66"/>
      <c r="E268" s="68"/>
      <c r="F268" s="68"/>
      <c r="G268" s="66"/>
      <c r="H268" s="66"/>
      <c r="I268" s="66"/>
      <c r="J268" s="66"/>
      <c r="K268" s="66"/>
      <c r="L268" s="66"/>
    </row>
    <row r="269" spans="1:12" s="37" customFormat="1" x14ac:dyDescent="0.2">
      <c r="A269" s="69"/>
      <c r="B269" s="66"/>
      <c r="C269" s="66"/>
      <c r="D269" s="66"/>
      <c r="E269" s="68"/>
      <c r="F269" s="68"/>
      <c r="G269" s="66"/>
      <c r="H269" s="66"/>
      <c r="I269" s="66"/>
      <c r="J269" s="66"/>
      <c r="K269" s="66"/>
      <c r="L269" s="66"/>
    </row>
    <row r="270" spans="1:12" s="37" customFormat="1" x14ac:dyDescent="0.2">
      <c r="A270" s="69"/>
      <c r="B270" s="66"/>
      <c r="C270" s="66"/>
      <c r="D270" s="66"/>
      <c r="E270" s="68"/>
      <c r="F270" s="68"/>
      <c r="G270" s="66"/>
      <c r="H270" s="66"/>
      <c r="I270" s="66"/>
      <c r="J270" s="66"/>
      <c r="K270" s="66"/>
      <c r="L270" s="66"/>
    </row>
    <row r="271" spans="1:12" s="37" customFormat="1" x14ac:dyDescent="0.2">
      <c r="A271" s="69"/>
      <c r="B271" s="66"/>
      <c r="C271" s="66"/>
      <c r="D271" s="66"/>
      <c r="E271" s="68"/>
      <c r="F271" s="68"/>
      <c r="G271" s="66"/>
      <c r="H271" s="66"/>
      <c r="I271" s="66"/>
      <c r="J271" s="66"/>
      <c r="K271" s="66"/>
      <c r="L271" s="66"/>
    </row>
    <row r="272" spans="1:12" s="37" customFormat="1" x14ac:dyDescent="0.2">
      <c r="A272" s="69"/>
      <c r="B272" s="66"/>
      <c r="C272" s="66"/>
      <c r="D272" s="66"/>
      <c r="E272" s="68"/>
      <c r="F272" s="68"/>
      <c r="G272" s="66"/>
      <c r="H272" s="66"/>
      <c r="I272" s="66"/>
      <c r="J272" s="66"/>
      <c r="K272" s="66"/>
      <c r="L272" s="66"/>
    </row>
    <row r="273" spans="1:12" s="37" customFormat="1" x14ac:dyDescent="0.2">
      <c r="A273" s="69"/>
      <c r="B273" s="66"/>
      <c r="C273" s="66"/>
      <c r="D273" s="66"/>
      <c r="E273" s="68"/>
      <c r="F273" s="68"/>
      <c r="G273" s="66"/>
      <c r="H273" s="66"/>
      <c r="I273" s="66"/>
      <c r="J273" s="66"/>
      <c r="K273" s="66"/>
      <c r="L273" s="66"/>
    </row>
    <row r="274" spans="1:12" s="37" customFormat="1" x14ac:dyDescent="0.2">
      <c r="A274" s="69"/>
      <c r="B274" s="66"/>
      <c r="C274" s="66"/>
      <c r="D274" s="66"/>
      <c r="E274" s="68"/>
      <c r="F274" s="68"/>
      <c r="G274" s="66"/>
      <c r="H274" s="66"/>
      <c r="I274" s="66"/>
      <c r="J274" s="66"/>
      <c r="K274" s="66"/>
      <c r="L274" s="66"/>
    </row>
    <row r="275" spans="1:12" s="37" customFormat="1" x14ac:dyDescent="0.2">
      <c r="A275" s="69"/>
      <c r="B275" s="69"/>
      <c r="C275" s="69"/>
      <c r="D275" s="69"/>
      <c r="E275" s="75"/>
      <c r="F275" s="75"/>
      <c r="G275" s="75"/>
      <c r="H275" s="75"/>
      <c r="I275" s="75"/>
      <c r="J275" s="75"/>
      <c r="K275" s="75"/>
      <c r="L275" s="75"/>
    </row>
    <row r="276" spans="1:12" s="37" customFormat="1" x14ac:dyDescent="0.2">
      <c r="A276" s="69"/>
      <c r="B276" s="66"/>
      <c r="C276" s="66"/>
      <c r="D276" s="66"/>
      <c r="E276" s="68"/>
      <c r="F276" s="68"/>
      <c r="G276" s="66"/>
      <c r="H276" s="68"/>
      <c r="I276" s="66"/>
      <c r="J276" s="66"/>
      <c r="K276" s="66"/>
      <c r="L276" s="66"/>
    </row>
    <row r="277" spans="1:12" s="37" customFormat="1" x14ac:dyDescent="0.2">
      <c r="A277" s="69"/>
      <c r="B277" s="69"/>
      <c r="C277" s="66"/>
      <c r="D277" s="69"/>
      <c r="E277" s="75"/>
      <c r="F277" s="75"/>
      <c r="G277" s="75"/>
      <c r="H277" s="75"/>
      <c r="I277" s="75"/>
      <c r="J277" s="75"/>
      <c r="K277" s="75"/>
      <c r="L277" s="75"/>
    </row>
    <row r="278" spans="1:12" s="37" customFormat="1" x14ac:dyDescent="0.2">
      <c r="A278" s="69"/>
      <c r="B278" s="66"/>
      <c r="C278" s="66"/>
      <c r="D278" s="66"/>
      <c r="E278" s="68"/>
      <c r="F278" s="68"/>
      <c r="G278" s="66"/>
      <c r="H278" s="66"/>
      <c r="I278" s="66"/>
      <c r="J278" s="66"/>
      <c r="K278" s="66"/>
      <c r="L278" s="66"/>
    </row>
    <row r="279" spans="1:12" s="37" customFormat="1" x14ac:dyDescent="0.2">
      <c r="A279" s="69"/>
      <c r="B279" s="69"/>
      <c r="C279" s="66"/>
      <c r="D279" s="69"/>
      <c r="E279" s="75"/>
      <c r="F279" s="75"/>
      <c r="G279" s="75"/>
      <c r="H279" s="75"/>
      <c r="I279" s="75"/>
      <c r="J279" s="75"/>
      <c r="K279" s="75"/>
      <c r="L279" s="75"/>
    </row>
    <row r="280" spans="1:12" s="37" customFormat="1" x14ac:dyDescent="0.2">
      <c r="A280" s="69"/>
      <c r="B280" s="66"/>
      <c r="C280" s="66"/>
      <c r="D280" s="66"/>
      <c r="E280" s="68"/>
      <c r="F280" s="68"/>
      <c r="G280" s="66"/>
      <c r="H280" s="66"/>
      <c r="I280" s="66"/>
      <c r="J280" s="66"/>
      <c r="K280" s="66"/>
      <c r="L280" s="66"/>
    </row>
    <row r="281" spans="1:12" s="37" customFormat="1" x14ac:dyDescent="0.2">
      <c r="A281" s="69"/>
      <c r="B281" s="69"/>
      <c r="C281" s="66"/>
      <c r="D281" s="69"/>
      <c r="E281" s="75"/>
      <c r="F281" s="75"/>
      <c r="G281" s="75"/>
      <c r="H281" s="75"/>
      <c r="I281" s="75"/>
      <c r="J281" s="75"/>
      <c r="K281" s="75"/>
      <c r="L281" s="75"/>
    </row>
    <row r="282" spans="1:12" s="37" customFormat="1" x14ac:dyDescent="0.2">
      <c r="A282" s="69"/>
      <c r="B282" s="66"/>
      <c r="C282" s="66"/>
      <c r="D282" s="66"/>
      <c r="E282" s="68"/>
      <c r="F282" s="68"/>
      <c r="G282" s="75"/>
      <c r="H282" s="75"/>
      <c r="I282" s="75"/>
      <c r="J282" s="75"/>
      <c r="K282" s="75"/>
      <c r="L282" s="75"/>
    </row>
    <row r="283" spans="1:12" s="37" customFormat="1" x14ac:dyDescent="0.2">
      <c r="A283" s="69"/>
      <c r="B283" s="69"/>
      <c r="C283" s="66"/>
      <c r="D283" s="69"/>
      <c r="E283" s="75"/>
      <c r="F283" s="75"/>
      <c r="G283" s="75"/>
      <c r="H283" s="75"/>
      <c r="I283" s="75"/>
      <c r="J283" s="75"/>
      <c r="K283" s="75"/>
      <c r="L283" s="75"/>
    </row>
    <row r="284" spans="1:12" s="37" customFormat="1" x14ac:dyDescent="0.2">
      <c r="A284" s="69"/>
      <c r="B284" s="66"/>
      <c r="C284" s="66"/>
      <c r="D284" s="66"/>
      <c r="E284" s="68"/>
      <c r="F284" s="68"/>
      <c r="G284" s="66"/>
      <c r="H284" s="66"/>
      <c r="I284" s="66"/>
      <c r="J284" s="66"/>
      <c r="K284" s="66"/>
      <c r="L284" s="66"/>
    </row>
    <row r="285" spans="1:12" s="37" customFormat="1" x14ac:dyDescent="0.2">
      <c r="A285" s="69"/>
      <c r="B285" s="66"/>
      <c r="C285" s="66"/>
      <c r="D285" s="66"/>
      <c r="E285" s="68"/>
      <c r="F285" s="68"/>
      <c r="G285" s="68"/>
      <c r="H285" s="66"/>
      <c r="I285" s="66"/>
      <c r="J285" s="66"/>
      <c r="K285" s="66"/>
      <c r="L285" s="66"/>
    </row>
    <row r="286" spans="1:12" s="37" customFormat="1" x14ac:dyDescent="0.2">
      <c r="A286" s="69"/>
      <c r="B286" s="66"/>
      <c r="C286" s="66"/>
      <c r="D286" s="66"/>
      <c r="E286" s="68"/>
      <c r="F286" s="68"/>
      <c r="G286" s="68"/>
      <c r="H286" s="66"/>
      <c r="I286" s="66"/>
      <c r="J286" s="66"/>
      <c r="K286" s="66"/>
      <c r="L286" s="66"/>
    </row>
    <row r="287" spans="1:12" s="37" customFormat="1" x14ac:dyDescent="0.2">
      <c r="A287" s="69"/>
      <c r="B287" s="66"/>
      <c r="C287" s="66"/>
      <c r="D287" s="66"/>
      <c r="E287" s="68"/>
      <c r="F287" s="68"/>
      <c r="G287" s="66"/>
      <c r="H287" s="68"/>
      <c r="I287" s="66"/>
      <c r="J287" s="66"/>
      <c r="K287" s="66"/>
      <c r="L287" s="66"/>
    </row>
    <row r="288" spans="1:12" s="37" customFormat="1" x14ac:dyDescent="0.2">
      <c r="A288" s="69"/>
      <c r="B288" s="66"/>
      <c r="C288" s="66"/>
      <c r="D288" s="66"/>
      <c r="E288" s="68"/>
      <c r="F288" s="68"/>
      <c r="G288" s="66"/>
      <c r="H288" s="68"/>
      <c r="I288" s="66"/>
      <c r="J288" s="66"/>
      <c r="K288" s="66"/>
      <c r="L288" s="66"/>
    </row>
    <row r="289" spans="1:12" s="37" customFormat="1" x14ac:dyDescent="0.2">
      <c r="A289" s="69"/>
      <c r="B289" s="66"/>
      <c r="C289" s="66"/>
      <c r="D289" s="66"/>
      <c r="E289" s="68"/>
      <c r="F289" s="68"/>
      <c r="G289" s="66"/>
      <c r="H289" s="66"/>
      <c r="I289" s="66"/>
      <c r="J289" s="66"/>
      <c r="K289" s="66"/>
      <c r="L289" s="66"/>
    </row>
    <row r="290" spans="1:12" s="37" customFormat="1" x14ac:dyDescent="0.2">
      <c r="A290" s="69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6"/>
    </row>
    <row r="291" spans="1:12" s="37" customFormat="1" x14ac:dyDescent="0.2">
      <c r="A291" s="69"/>
      <c r="B291" s="66"/>
      <c r="C291" s="66"/>
      <c r="D291" s="66"/>
      <c r="E291" s="68"/>
      <c r="F291" s="68"/>
      <c r="G291" s="66"/>
      <c r="H291" s="66"/>
      <c r="I291" s="66"/>
      <c r="J291" s="66"/>
      <c r="K291" s="66"/>
      <c r="L291" s="66"/>
    </row>
    <row r="292" spans="1:12" s="37" customFormat="1" x14ac:dyDescent="0.2">
      <c r="A292" s="69"/>
      <c r="B292" s="66"/>
      <c r="C292" s="66"/>
      <c r="D292" s="66"/>
      <c r="E292" s="68"/>
      <c r="F292" s="68"/>
      <c r="G292" s="66"/>
      <c r="H292" s="66"/>
      <c r="I292" s="66"/>
      <c r="J292" s="66"/>
      <c r="K292" s="66"/>
      <c r="L292" s="66"/>
    </row>
    <row r="293" spans="1:12" s="37" customFormat="1" x14ac:dyDescent="0.2">
      <c r="A293" s="69"/>
      <c r="B293" s="66"/>
      <c r="C293" s="66"/>
      <c r="D293" s="66"/>
      <c r="E293" s="68"/>
      <c r="F293" s="68"/>
      <c r="G293" s="66"/>
      <c r="H293" s="66"/>
      <c r="I293" s="66"/>
      <c r="J293" s="66"/>
      <c r="K293" s="66"/>
      <c r="L293" s="66"/>
    </row>
    <row r="294" spans="1:12" s="37" customFormat="1" x14ac:dyDescent="0.2">
      <c r="A294" s="69"/>
      <c r="B294" s="66"/>
      <c r="C294" s="66"/>
      <c r="D294" s="66"/>
      <c r="E294" s="68"/>
      <c r="F294" s="68"/>
      <c r="G294" s="66"/>
      <c r="H294" s="66"/>
      <c r="I294" s="66"/>
      <c r="J294" s="66"/>
      <c r="K294" s="66"/>
      <c r="L294" s="66"/>
    </row>
    <row r="295" spans="1:12" s="37" customFormat="1" x14ac:dyDescent="0.2">
      <c r="A295" s="69"/>
      <c r="B295" s="66"/>
      <c r="C295" s="66"/>
      <c r="D295" s="66"/>
      <c r="E295" s="68"/>
      <c r="F295" s="68"/>
      <c r="G295" s="66"/>
      <c r="H295" s="66"/>
      <c r="I295" s="66"/>
      <c r="J295" s="66"/>
      <c r="K295" s="66"/>
      <c r="L295" s="66"/>
    </row>
    <row r="296" spans="1:12" s="37" customFormat="1" x14ac:dyDescent="0.2">
      <c r="A296" s="69"/>
      <c r="B296" s="66"/>
      <c r="C296" s="66"/>
      <c r="D296" s="66"/>
      <c r="E296" s="68"/>
      <c r="F296" s="68"/>
      <c r="G296" s="66"/>
      <c r="H296" s="66"/>
      <c r="I296" s="66"/>
      <c r="J296" s="66"/>
      <c r="K296" s="66"/>
      <c r="L296" s="66"/>
    </row>
    <row r="297" spans="1:12" s="37" customFormat="1" x14ac:dyDescent="0.2">
      <c r="A297" s="69"/>
      <c r="B297" s="69"/>
      <c r="C297" s="66"/>
      <c r="D297" s="69"/>
      <c r="E297" s="75"/>
      <c r="F297" s="75"/>
      <c r="G297" s="75"/>
      <c r="H297" s="75"/>
      <c r="I297" s="75"/>
      <c r="J297" s="69"/>
      <c r="K297" s="69"/>
      <c r="L297" s="69"/>
    </row>
    <row r="298" spans="1:12" s="37" customFormat="1" x14ac:dyDescent="0.2">
      <c r="A298" s="69"/>
      <c r="B298" s="66"/>
      <c r="C298" s="66"/>
      <c r="D298" s="66"/>
      <c r="E298" s="68"/>
      <c r="F298" s="68"/>
      <c r="G298" s="75"/>
      <c r="H298" s="75"/>
      <c r="I298" s="75"/>
      <c r="J298" s="69"/>
      <c r="K298" s="69"/>
      <c r="L298" s="69"/>
    </row>
    <row r="299" spans="1:12" s="37" customFormat="1" x14ac:dyDescent="0.2">
      <c r="A299" s="69"/>
      <c r="B299" s="69"/>
      <c r="C299" s="66"/>
      <c r="D299" s="69"/>
      <c r="E299" s="75"/>
      <c r="F299" s="75"/>
      <c r="G299" s="75"/>
      <c r="H299" s="75"/>
      <c r="I299" s="75"/>
      <c r="J299" s="75"/>
      <c r="K299" s="75"/>
      <c r="L299" s="75"/>
    </row>
    <row r="300" spans="1:12" s="37" customFormat="1" x14ac:dyDescent="0.2">
      <c r="A300" s="69"/>
      <c r="B300" s="66"/>
      <c r="C300" s="66"/>
      <c r="D300" s="66"/>
      <c r="E300" s="68"/>
      <c r="F300" s="68"/>
      <c r="G300" s="66"/>
      <c r="H300" s="68"/>
      <c r="I300" s="66"/>
      <c r="J300" s="66"/>
      <c r="K300" s="66"/>
      <c r="L300" s="66"/>
    </row>
    <row r="301" spans="1:12" s="37" customFormat="1" x14ac:dyDescent="0.2">
      <c r="A301" s="69"/>
      <c r="B301" s="66"/>
      <c r="C301" s="66"/>
      <c r="D301" s="66"/>
      <c r="E301" s="68"/>
      <c r="F301" s="68"/>
      <c r="G301" s="68"/>
      <c r="H301" s="66"/>
      <c r="I301" s="66"/>
      <c r="J301" s="66"/>
      <c r="K301" s="66"/>
      <c r="L301" s="66"/>
    </row>
    <row r="302" spans="1:12" s="37" customFormat="1" x14ac:dyDescent="0.2">
      <c r="A302" s="69"/>
      <c r="B302" s="69"/>
      <c r="C302" s="66"/>
      <c r="D302" s="69"/>
      <c r="E302" s="75"/>
      <c r="F302" s="75"/>
      <c r="G302" s="75"/>
      <c r="H302" s="75"/>
      <c r="I302" s="75"/>
      <c r="J302" s="75"/>
      <c r="K302" s="75"/>
      <c r="L302" s="75"/>
    </row>
    <row r="303" spans="1:12" s="37" customFormat="1" x14ac:dyDescent="0.2">
      <c r="A303" s="69"/>
      <c r="B303" s="66"/>
      <c r="C303" s="66"/>
      <c r="D303" s="66"/>
      <c r="E303" s="68"/>
      <c r="F303" s="68"/>
      <c r="G303" s="66"/>
      <c r="H303" s="66"/>
      <c r="I303" s="66"/>
      <c r="J303" s="66"/>
      <c r="K303" s="66"/>
      <c r="L303" s="66"/>
    </row>
    <row r="304" spans="1:12" s="37" customFormat="1" x14ac:dyDescent="0.2">
      <c r="A304" s="69"/>
      <c r="B304" s="69"/>
      <c r="C304" s="66"/>
      <c r="D304" s="69"/>
      <c r="E304" s="75"/>
      <c r="F304" s="75"/>
      <c r="G304" s="75"/>
      <c r="H304" s="75"/>
      <c r="I304" s="75"/>
      <c r="J304" s="75"/>
      <c r="K304" s="75"/>
      <c r="L304" s="75"/>
    </row>
    <row r="305" spans="1:12" s="37" customFormat="1" x14ac:dyDescent="0.2">
      <c r="A305" s="69"/>
      <c r="B305" s="66"/>
      <c r="C305" s="66"/>
      <c r="D305" s="69"/>
      <c r="E305" s="75"/>
      <c r="F305" s="75"/>
      <c r="G305" s="75"/>
      <c r="H305" s="75"/>
      <c r="I305" s="75"/>
      <c r="J305" s="75"/>
      <c r="K305" s="75"/>
      <c r="L305" s="75"/>
    </row>
    <row r="306" spans="1:12" s="37" customFormat="1" x14ac:dyDescent="0.2">
      <c r="A306" s="69"/>
      <c r="B306" s="66"/>
      <c r="C306" s="66"/>
      <c r="D306" s="66"/>
      <c r="E306" s="68"/>
      <c r="F306" s="68"/>
      <c r="G306" s="66"/>
      <c r="H306" s="66"/>
      <c r="I306" s="66"/>
      <c r="J306" s="66"/>
      <c r="K306" s="66"/>
      <c r="L306" s="66"/>
    </row>
    <row r="307" spans="1:12" s="37" customFormat="1" x14ac:dyDescent="0.2">
      <c r="A307" s="69"/>
      <c r="B307" s="69"/>
      <c r="C307" s="66"/>
      <c r="D307" s="69"/>
      <c r="E307" s="75"/>
      <c r="F307" s="75"/>
      <c r="G307" s="75"/>
      <c r="H307" s="75"/>
      <c r="I307" s="75"/>
      <c r="J307" s="75"/>
      <c r="K307" s="75"/>
      <c r="L307" s="75"/>
    </row>
    <row r="308" spans="1:12" s="37" customFormat="1" x14ac:dyDescent="0.2">
      <c r="A308" s="69"/>
      <c r="B308" s="66"/>
      <c r="C308" s="66"/>
      <c r="D308" s="69"/>
      <c r="E308" s="75"/>
      <c r="F308" s="75"/>
      <c r="G308" s="75"/>
      <c r="H308" s="75"/>
      <c r="I308" s="75"/>
      <c r="J308" s="75"/>
      <c r="K308" s="75"/>
      <c r="L308" s="75"/>
    </row>
    <row r="309" spans="1:12" s="37" customFormat="1" x14ac:dyDescent="0.2">
      <c r="A309" s="69"/>
      <c r="B309" s="66"/>
      <c r="C309" s="66"/>
      <c r="D309" s="66"/>
      <c r="E309" s="68"/>
      <c r="F309" s="68"/>
      <c r="G309" s="75"/>
      <c r="H309" s="75"/>
      <c r="I309" s="75"/>
      <c r="J309" s="75"/>
      <c r="K309" s="75"/>
      <c r="L309" s="75"/>
    </row>
    <row r="310" spans="1:12" s="37" customFormat="1" x14ac:dyDescent="0.2">
      <c r="A310" s="69"/>
      <c r="B310" s="66"/>
      <c r="C310" s="66"/>
      <c r="D310" s="66"/>
      <c r="E310" s="68"/>
      <c r="F310" s="68"/>
      <c r="G310" s="68"/>
      <c r="H310" s="66"/>
      <c r="I310" s="66"/>
      <c r="J310" s="66"/>
      <c r="K310" s="66"/>
      <c r="L310" s="66"/>
    </row>
    <row r="311" spans="1:12" s="37" customFormat="1" x14ac:dyDescent="0.2">
      <c r="A311" s="69"/>
      <c r="B311" s="66"/>
      <c r="C311" s="66"/>
      <c r="D311" s="66"/>
      <c r="E311" s="68"/>
      <c r="F311" s="68"/>
      <c r="G311" s="68"/>
      <c r="H311" s="66"/>
      <c r="I311" s="66"/>
      <c r="J311" s="66"/>
      <c r="K311" s="66"/>
      <c r="L311" s="66"/>
    </row>
    <row r="312" spans="1:12" s="37" customFormat="1" x14ac:dyDescent="0.2">
      <c r="A312" s="69"/>
      <c r="B312" s="66"/>
      <c r="C312" s="66"/>
      <c r="D312" s="66"/>
      <c r="E312" s="68"/>
      <c r="F312" s="68"/>
      <c r="G312" s="66"/>
      <c r="H312" s="68"/>
      <c r="I312" s="66"/>
      <c r="J312" s="66"/>
      <c r="K312" s="66"/>
      <c r="L312" s="66"/>
    </row>
    <row r="313" spans="1:12" s="37" customFormat="1" x14ac:dyDescent="0.2">
      <c r="A313" s="69"/>
      <c r="B313" s="66"/>
      <c r="C313" s="66"/>
      <c r="D313" s="66"/>
      <c r="E313" s="68"/>
      <c r="F313" s="68"/>
      <c r="G313" s="66"/>
      <c r="H313" s="68"/>
      <c r="I313" s="66"/>
      <c r="J313" s="66"/>
      <c r="K313" s="66"/>
      <c r="L313" s="66"/>
    </row>
    <row r="314" spans="1:12" s="37" customFormat="1" x14ac:dyDescent="0.2">
      <c r="A314" s="69"/>
      <c r="B314" s="66"/>
      <c r="C314" s="66"/>
      <c r="D314" s="66"/>
      <c r="E314" s="68"/>
      <c r="F314" s="68"/>
      <c r="G314" s="68"/>
      <c r="H314" s="68"/>
      <c r="I314" s="66"/>
      <c r="J314" s="66"/>
      <c r="K314" s="66"/>
      <c r="L314" s="66"/>
    </row>
    <row r="315" spans="1:12" s="37" customFormat="1" x14ac:dyDescent="0.2">
      <c r="A315" s="69"/>
      <c r="B315" s="66"/>
      <c r="C315" s="66"/>
      <c r="D315" s="66"/>
      <c r="E315" s="68"/>
      <c r="F315" s="68"/>
      <c r="G315" s="66"/>
      <c r="H315" s="66"/>
      <c r="I315" s="66"/>
      <c r="J315" s="66"/>
      <c r="K315" s="66"/>
      <c r="L315" s="66"/>
    </row>
    <row r="316" spans="1:12" s="37" customFormat="1" x14ac:dyDescent="0.2">
      <c r="A316" s="69"/>
      <c r="B316" s="66"/>
      <c r="C316" s="66"/>
      <c r="D316" s="66"/>
      <c r="E316" s="68"/>
      <c r="F316" s="68"/>
      <c r="G316" s="66"/>
      <c r="H316" s="66"/>
      <c r="I316" s="66"/>
      <c r="J316" s="66"/>
      <c r="K316" s="66"/>
      <c r="L316" s="66"/>
    </row>
    <row r="317" spans="1:12" s="37" customFormat="1" x14ac:dyDescent="0.2">
      <c r="A317" s="69"/>
      <c r="B317" s="66"/>
      <c r="C317" s="66"/>
      <c r="D317" s="66"/>
      <c r="E317" s="68"/>
      <c r="F317" s="68"/>
      <c r="G317" s="66"/>
      <c r="H317" s="66"/>
      <c r="I317" s="66"/>
      <c r="J317" s="66"/>
      <c r="K317" s="66"/>
      <c r="L317" s="66"/>
    </row>
    <row r="318" spans="1:12" s="37" customFormat="1" x14ac:dyDescent="0.2">
      <c r="A318" s="69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6"/>
    </row>
    <row r="319" spans="1:12" s="37" customFormat="1" x14ac:dyDescent="0.2">
      <c r="A319" s="69"/>
      <c r="B319" s="66"/>
      <c r="C319" s="66"/>
      <c r="D319" s="66"/>
      <c r="E319" s="68"/>
      <c r="F319" s="68"/>
      <c r="G319" s="66"/>
      <c r="H319" s="66"/>
      <c r="I319" s="66"/>
      <c r="J319" s="66"/>
      <c r="K319" s="66"/>
      <c r="L319" s="66"/>
    </row>
    <row r="320" spans="1:12" s="37" customFormat="1" x14ac:dyDescent="0.2">
      <c r="A320" s="69"/>
      <c r="B320" s="66"/>
      <c r="C320" s="66"/>
      <c r="D320" s="66"/>
      <c r="E320" s="68"/>
      <c r="F320" s="68"/>
      <c r="G320" s="66"/>
      <c r="H320" s="66"/>
      <c r="I320" s="66"/>
      <c r="J320" s="66"/>
      <c r="K320" s="66"/>
      <c r="L320" s="66"/>
    </row>
    <row r="321" spans="1:12" s="37" customFormat="1" x14ac:dyDescent="0.2">
      <c r="A321" s="69"/>
      <c r="B321" s="66"/>
      <c r="C321" s="66"/>
      <c r="D321" s="66"/>
      <c r="E321" s="68"/>
      <c r="F321" s="68"/>
      <c r="G321" s="66"/>
      <c r="H321" s="66"/>
      <c r="I321" s="66"/>
      <c r="J321" s="66"/>
      <c r="K321" s="66"/>
      <c r="L321" s="66"/>
    </row>
    <row r="322" spans="1:12" s="37" customFormat="1" x14ac:dyDescent="0.2">
      <c r="A322" s="69"/>
      <c r="B322" s="66"/>
      <c r="C322" s="66"/>
      <c r="D322" s="66"/>
      <c r="E322" s="68"/>
      <c r="F322" s="68"/>
      <c r="G322" s="66"/>
      <c r="H322" s="66"/>
      <c r="I322" s="66"/>
      <c r="J322" s="66"/>
      <c r="K322" s="66"/>
      <c r="L322" s="66"/>
    </row>
    <row r="323" spans="1:12" s="37" customFormat="1" x14ac:dyDescent="0.2">
      <c r="A323" s="69"/>
      <c r="B323" s="66"/>
      <c r="C323" s="66"/>
      <c r="D323" s="66"/>
      <c r="E323" s="68"/>
      <c r="F323" s="68"/>
      <c r="G323" s="66"/>
      <c r="H323" s="66"/>
      <c r="I323" s="66"/>
      <c r="J323" s="66"/>
      <c r="K323" s="66"/>
      <c r="L323" s="66"/>
    </row>
    <row r="324" spans="1:12" s="37" customFormat="1" x14ac:dyDescent="0.2">
      <c r="A324" s="69"/>
      <c r="B324" s="66"/>
      <c r="C324" s="66"/>
      <c r="D324" s="66"/>
      <c r="E324" s="68"/>
      <c r="F324" s="68"/>
      <c r="G324" s="66"/>
      <c r="H324" s="66"/>
      <c r="I324" s="66"/>
      <c r="J324" s="66"/>
      <c r="K324" s="66"/>
      <c r="L324" s="66"/>
    </row>
    <row r="325" spans="1:12" s="37" customFormat="1" x14ac:dyDescent="0.2">
      <c r="A325" s="69"/>
      <c r="B325" s="66"/>
      <c r="C325" s="66"/>
      <c r="D325" s="66"/>
      <c r="E325" s="68"/>
      <c r="F325" s="68"/>
      <c r="G325" s="66"/>
      <c r="H325" s="66"/>
      <c r="I325" s="66"/>
      <c r="J325" s="66"/>
      <c r="K325" s="66"/>
      <c r="L325" s="66"/>
    </row>
    <row r="326" spans="1:12" s="37" customFormat="1" x14ac:dyDescent="0.2">
      <c r="A326" s="69"/>
      <c r="B326" s="66"/>
      <c r="C326" s="66"/>
      <c r="D326" s="66"/>
      <c r="E326" s="68"/>
      <c r="F326" s="68"/>
      <c r="G326" s="66"/>
      <c r="H326" s="66"/>
      <c r="I326" s="66"/>
      <c r="J326" s="66"/>
      <c r="K326" s="66"/>
      <c r="L326" s="66"/>
    </row>
    <row r="327" spans="1:12" s="37" customFormat="1" x14ac:dyDescent="0.2">
      <c r="A327" s="69"/>
      <c r="B327" s="66"/>
      <c r="C327" s="66"/>
      <c r="D327" s="66"/>
      <c r="E327" s="68"/>
      <c r="F327" s="68"/>
      <c r="G327" s="66"/>
      <c r="H327" s="66"/>
      <c r="I327" s="66"/>
      <c r="J327" s="66"/>
      <c r="K327" s="66"/>
      <c r="L327" s="66"/>
    </row>
    <row r="328" spans="1:12" s="37" customFormat="1" x14ac:dyDescent="0.2">
      <c r="A328" s="69"/>
      <c r="B328" s="66"/>
      <c r="C328" s="66"/>
      <c r="D328" s="66"/>
      <c r="E328" s="68"/>
      <c r="F328" s="66"/>
      <c r="G328" s="66"/>
      <c r="H328" s="66"/>
      <c r="I328" s="66"/>
      <c r="J328" s="66"/>
      <c r="K328" s="66"/>
      <c r="L328" s="68"/>
    </row>
    <row r="329" spans="1:12" s="37" customFormat="1" x14ac:dyDescent="0.2">
      <c r="A329" s="69"/>
      <c r="B329" s="66"/>
      <c r="C329" s="38"/>
      <c r="D329" s="38"/>
      <c r="E329" s="68"/>
      <c r="F329" s="66"/>
      <c r="G329" s="66"/>
      <c r="H329" s="66"/>
      <c r="I329" s="66"/>
      <c r="J329" s="66"/>
      <c r="K329" s="66"/>
      <c r="L329" s="68"/>
    </row>
    <row r="330" spans="1:12" s="37" customFormat="1" x14ac:dyDescent="0.2">
      <c r="A330" s="69"/>
      <c r="B330" s="66"/>
      <c r="C330" s="66"/>
      <c r="D330" s="66"/>
      <c r="E330" s="68"/>
      <c r="F330" s="66"/>
      <c r="G330" s="66"/>
      <c r="H330" s="66"/>
      <c r="I330" s="66"/>
      <c r="J330" s="66"/>
      <c r="K330" s="66"/>
      <c r="L330" s="68"/>
    </row>
    <row r="331" spans="1:12" s="37" customFormat="1" x14ac:dyDescent="0.2">
      <c r="A331" s="69"/>
      <c r="B331" s="69"/>
      <c r="C331" s="66"/>
      <c r="D331" s="69"/>
      <c r="E331" s="75"/>
      <c r="F331" s="75"/>
      <c r="G331" s="75"/>
      <c r="H331" s="75"/>
      <c r="I331" s="75"/>
      <c r="J331" s="75"/>
      <c r="K331" s="75"/>
      <c r="L331" s="75"/>
    </row>
    <row r="332" spans="1:12" s="37" customFormat="1" x14ac:dyDescent="0.2">
      <c r="A332" s="69"/>
      <c r="B332" s="66"/>
      <c r="C332" s="66"/>
      <c r="D332" s="66"/>
      <c r="E332" s="68"/>
      <c r="F332" s="68"/>
      <c r="G332" s="75"/>
      <c r="H332" s="75"/>
      <c r="I332" s="75"/>
      <c r="J332" s="75"/>
      <c r="K332" s="75"/>
      <c r="L332" s="75"/>
    </row>
    <row r="333" spans="1:12" s="37" customFormat="1" x14ac:dyDescent="0.2">
      <c r="A333" s="69"/>
      <c r="B333" s="66"/>
      <c r="C333" s="66"/>
      <c r="D333" s="66"/>
      <c r="E333" s="68"/>
      <c r="F333" s="68"/>
      <c r="G333" s="68"/>
      <c r="H333" s="75"/>
      <c r="I333" s="75"/>
      <c r="J333" s="75"/>
      <c r="K333" s="75"/>
      <c r="L333" s="75"/>
    </row>
    <row r="334" spans="1:12" s="37" customFormat="1" x14ac:dyDescent="0.2">
      <c r="A334" s="69"/>
      <c r="B334" s="66"/>
      <c r="C334" s="66"/>
      <c r="D334" s="66"/>
      <c r="E334" s="68"/>
      <c r="F334" s="68"/>
      <c r="G334" s="68"/>
      <c r="H334" s="75"/>
      <c r="I334" s="75"/>
      <c r="J334" s="75"/>
      <c r="K334" s="75"/>
      <c r="L334" s="75"/>
    </row>
    <row r="335" spans="1:12" s="37" customFormat="1" x14ac:dyDescent="0.2">
      <c r="A335" s="69"/>
      <c r="B335" s="66"/>
      <c r="C335" s="66"/>
      <c r="D335" s="66"/>
      <c r="E335" s="68"/>
      <c r="F335" s="68"/>
      <c r="G335" s="66"/>
      <c r="H335" s="68"/>
      <c r="I335" s="68"/>
      <c r="J335" s="66"/>
      <c r="K335" s="66"/>
      <c r="L335" s="66"/>
    </row>
    <row r="336" spans="1:12" s="37" customFormat="1" x14ac:dyDescent="0.2">
      <c r="A336" s="69"/>
      <c r="B336" s="69"/>
      <c r="C336" s="66"/>
      <c r="D336" s="66"/>
      <c r="E336" s="68"/>
      <c r="F336" s="68"/>
      <c r="G336" s="66"/>
      <c r="H336" s="68"/>
      <c r="I336" s="68"/>
      <c r="J336" s="66"/>
      <c r="K336" s="66"/>
      <c r="L336" s="66"/>
    </row>
    <row r="337" spans="1:12" s="37" customFormat="1" x14ac:dyDescent="0.2">
      <c r="A337" s="69"/>
      <c r="B337" s="69"/>
      <c r="C337" s="66"/>
      <c r="D337" s="66"/>
      <c r="E337" s="68"/>
      <c r="F337" s="68"/>
      <c r="G337" s="66"/>
      <c r="H337" s="66"/>
      <c r="I337" s="66"/>
      <c r="J337" s="66"/>
      <c r="K337" s="66"/>
      <c r="L337" s="66"/>
    </row>
    <row r="338" spans="1:12" s="37" customFormat="1" x14ac:dyDescent="0.2">
      <c r="A338" s="69"/>
      <c r="B338" s="69"/>
      <c r="C338" s="66"/>
      <c r="D338" s="66"/>
      <c r="E338" s="66"/>
      <c r="F338" s="66"/>
      <c r="G338" s="66"/>
      <c r="H338" s="66"/>
      <c r="I338" s="66"/>
      <c r="J338" s="66"/>
      <c r="K338" s="66"/>
      <c r="L338" s="66"/>
    </row>
    <row r="339" spans="1:12" s="37" customFormat="1" x14ac:dyDescent="0.2">
      <c r="A339" s="69"/>
      <c r="B339" s="69"/>
      <c r="C339" s="66"/>
      <c r="D339" s="66"/>
      <c r="E339" s="68"/>
      <c r="F339" s="68"/>
      <c r="G339" s="66"/>
      <c r="H339" s="66"/>
      <c r="I339" s="66"/>
      <c r="J339" s="66"/>
      <c r="K339" s="66"/>
      <c r="L339" s="66"/>
    </row>
    <row r="340" spans="1:12" s="37" customFormat="1" x14ac:dyDescent="0.2">
      <c r="A340" s="69"/>
      <c r="B340" s="69"/>
      <c r="C340" s="66"/>
      <c r="D340" s="66"/>
      <c r="E340" s="68"/>
      <c r="F340" s="68"/>
      <c r="G340" s="66"/>
      <c r="H340" s="66"/>
      <c r="I340" s="66"/>
      <c r="J340" s="66"/>
      <c r="K340" s="66"/>
      <c r="L340" s="68"/>
    </row>
    <row r="341" spans="1:12" s="37" customFormat="1" x14ac:dyDescent="0.2">
      <c r="A341" s="69"/>
      <c r="B341" s="69"/>
      <c r="C341" s="66"/>
      <c r="D341" s="69"/>
      <c r="E341" s="75"/>
      <c r="F341" s="75"/>
      <c r="G341" s="75"/>
      <c r="H341" s="75"/>
      <c r="I341" s="75"/>
      <c r="J341" s="75"/>
      <c r="K341" s="75"/>
      <c r="L341" s="75"/>
    </row>
    <row r="342" spans="1:12" s="37" customFormat="1" x14ac:dyDescent="0.2">
      <c r="A342" s="69"/>
      <c r="B342" s="66"/>
      <c r="C342" s="66"/>
      <c r="D342" s="66"/>
      <c r="E342" s="68"/>
      <c r="F342" s="68"/>
      <c r="G342" s="66"/>
      <c r="H342" s="66"/>
      <c r="I342" s="66"/>
      <c r="J342" s="66"/>
      <c r="K342" s="66"/>
      <c r="L342" s="66"/>
    </row>
    <row r="343" spans="1:12" s="37" customFormat="1" x14ac:dyDescent="0.2">
      <c r="A343" s="69"/>
      <c r="B343" s="69"/>
      <c r="C343" s="66"/>
      <c r="D343" s="66"/>
      <c r="E343" s="68"/>
      <c r="F343" s="68"/>
      <c r="G343" s="66"/>
      <c r="H343" s="66"/>
      <c r="I343" s="66"/>
      <c r="J343" s="66"/>
      <c r="K343" s="66"/>
      <c r="L343" s="66"/>
    </row>
    <row r="344" spans="1:12" s="37" customFormat="1" x14ac:dyDescent="0.2">
      <c r="A344" s="69"/>
      <c r="B344" s="69"/>
      <c r="C344" s="66"/>
      <c r="D344" s="69"/>
      <c r="E344" s="75"/>
      <c r="F344" s="75"/>
      <c r="G344" s="75"/>
      <c r="H344" s="75"/>
      <c r="I344" s="75"/>
      <c r="J344" s="75"/>
      <c r="K344" s="75"/>
      <c r="L344" s="75"/>
    </row>
    <row r="345" spans="1:12" s="37" customFormat="1" x14ac:dyDescent="0.2">
      <c r="A345" s="69"/>
      <c r="B345" s="66"/>
      <c r="C345" s="66"/>
      <c r="D345" s="66"/>
      <c r="E345" s="68"/>
      <c r="F345" s="68"/>
      <c r="G345" s="68"/>
      <c r="H345" s="75"/>
      <c r="I345" s="75"/>
      <c r="J345" s="75"/>
      <c r="K345" s="75"/>
      <c r="L345" s="75"/>
    </row>
    <row r="346" spans="1:12" s="37" customFormat="1" x14ac:dyDescent="0.2">
      <c r="A346" s="69"/>
      <c r="B346" s="69"/>
      <c r="C346" s="66"/>
      <c r="D346" s="66"/>
      <c r="E346" s="68"/>
      <c r="F346" s="68"/>
      <c r="G346" s="75"/>
      <c r="H346" s="68"/>
      <c r="I346" s="75"/>
      <c r="J346" s="75"/>
      <c r="K346" s="75"/>
      <c r="L346" s="75"/>
    </row>
    <row r="347" spans="1:12" s="37" customFormat="1" x14ac:dyDescent="0.2">
      <c r="A347" s="69"/>
      <c r="B347" s="69"/>
      <c r="C347" s="66"/>
      <c r="D347" s="66"/>
      <c r="E347" s="68"/>
      <c r="F347" s="68"/>
      <c r="G347" s="75"/>
      <c r="H347" s="68"/>
      <c r="I347" s="75"/>
      <c r="J347" s="75"/>
      <c r="K347" s="75"/>
      <c r="L347" s="75"/>
    </row>
    <row r="348" spans="1:12" s="37" customFormat="1" x14ac:dyDescent="0.2">
      <c r="A348" s="69"/>
      <c r="B348" s="69"/>
      <c r="C348" s="66"/>
      <c r="D348" s="69"/>
      <c r="E348" s="75"/>
      <c r="F348" s="75"/>
      <c r="G348" s="75"/>
      <c r="H348" s="75"/>
      <c r="I348" s="75"/>
      <c r="J348" s="75"/>
      <c r="K348" s="75"/>
      <c r="L348" s="75"/>
    </row>
    <row r="349" spans="1:12" s="37" customFormat="1" x14ac:dyDescent="0.2">
      <c r="A349" s="69"/>
      <c r="B349" s="66"/>
      <c r="C349" s="66"/>
      <c r="D349" s="69"/>
      <c r="E349" s="75"/>
      <c r="F349" s="75"/>
      <c r="G349" s="75"/>
      <c r="H349" s="75"/>
      <c r="I349" s="75"/>
      <c r="J349" s="75"/>
      <c r="K349" s="75"/>
      <c r="L349" s="75"/>
    </row>
    <row r="350" spans="1:12" s="37" customFormat="1" x14ac:dyDescent="0.2">
      <c r="A350" s="69"/>
      <c r="B350" s="66"/>
      <c r="C350" s="66"/>
      <c r="D350" s="66"/>
      <c r="E350" s="68"/>
      <c r="F350" s="68"/>
      <c r="G350" s="75"/>
      <c r="H350" s="75"/>
      <c r="I350" s="68"/>
      <c r="J350" s="75"/>
      <c r="K350" s="75"/>
      <c r="L350" s="75"/>
    </row>
    <row r="351" spans="1:12" s="37" customFormat="1" x14ac:dyDescent="0.2">
      <c r="A351" s="69"/>
      <c r="B351" s="69"/>
      <c r="C351" s="66"/>
      <c r="D351" s="69"/>
      <c r="E351" s="75"/>
      <c r="F351" s="75"/>
      <c r="G351" s="75"/>
      <c r="H351" s="75"/>
      <c r="I351" s="75"/>
      <c r="J351" s="75"/>
      <c r="K351" s="75"/>
      <c r="L351" s="75"/>
    </row>
    <row r="352" spans="1:12" s="37" customFormat="1" x14ac:dyDescent="0.2">
      <c r="A352" s="69"/>
      <c r="B352" s="66"/>
      <c r="C352" s="66"/>
      <c r="D352" s="66"/>
      <c r="E352" s="68"/>
      <c r="F352" s="68"/>
      <c r="G352" s="68"/>
      <c r="H352" s="66"/>
      <c r="I352" s="68"/>
      <c r="J352" s="66"/>
      <c r="K352" s="66"/>
      <c r="L352" s="66"/>
    </row>
    <row r="353" spans="1:12" s="37" customFormat="1" x14ac:dyDescent="0.2">
      <c r="A353" s="69"/>
      <c r="B353" s="69"/>
      <c r="C353" s="66"/>
      <c r="D353" s="69"/>
      <c r="E353" s="75"/>
      <c r="F353" s="75"/>
      <c r="G353" s="75"/>
      <c r="H353" s="75"/>
      <c r="I353" s="75"/>
      <c r="J353" s="75"/>
      <c r="K353" s="75"/>
      <c r="L353" s="75"/>
    </row>
    <row r="354" spans="1:12" s="37" customFormat="1" x14ac:dyDescent="0.2">
      <c r="A354" s="69"/>
      <c r="B354" s="66"/>
      <c r="C354" s="66"/>
      <c r="D354" s="66"/>
      <c r="E354" s="68"/>
      <c r="F354" s="68"/>
      <c r="G354" s="66"/>
      <c r="H354" s="66"/>
      <c r="I354" s="66"/>
      <c r="J354" s="66"/>
      <c r="K354" s="66"/>
      <c r="L354" s="66"/>
    </row>
    <row r="355" spans="1:12" s="37" customFormat="1" x14ac:dyDescent="0.2">
      <c r="A355" s="69"/>
      <c r="B355" s="69"/>
      <c r="C355" s="66"/>
      <c r="D355" s="66"/>
      <c r="E355" s="68"/>
      <c r="F355" s="68"/>
      <c r="G355" s="66"/>
      <c r="H355" s="66"/>
      <c r="I355" s="66"/>
      <c r="J355" s="66"/>
      <c r="K355" s="66"/>
      <c r="L355" s="66"/>
    </row>
    <row r="356" spans="1:12" s="37" customFormat="1" x14ac:dyDescent="0.2">
      <c r="A356" s="69"/>
      <c r="B356" s="69"/>
      <c r="C356" s="66"/>
      <c r="D356" s="69"/>
      <c r="E356" s="75"/>
      <c r="F356" s="75"/>
      <c r="G356" s="69"/>
      <c r="H356" s="69"/>
      <c r="I356" s="69"/>
      <c r="J356" s="69"/>
      <c r="K356" s="69"/>
      <c r="L356" s="69"/>
    </row>
    <row r="357" spans="1:12" s="37" customFormat="1" x14ac:dyDescent="0.2">
      <c r="A357" s="69"/>
      <c r="B357" s="69"/>
      <c r="C357" s="66"/>
      <c r="D357" s="69"/>
      <c r="E357" s="75"/>
      <c r="F357" s="75"/>
      <c r="G357" s="75"/>
      <c r="H357" s="75"/>
      <c r="I357" s="75"/>
      <c r="J357" s="75"/>
      <c r="K357" s="75"/>
      <c r="L357" s="75"/>
    </row>
    <row r="358" spans="1:12" s="37" customFormat="1" x14ac:dyDescent="0.2">
      <c r="A358" s="69"/>
      <c r="B358" s="66"/>
      <c r="C358" s="66"/>
      <c r="D358" s="66"/>
      <c r="E358" s="68"/>
      <c r="F358" s="68"/>
      <c r="G358" s="69"/>
      <c r="H358" s="69"/>
      <c r="I358" s="69"/>
      <c r="J358" s="69"/>
      <c r="K358" s="69"/>
      <c r="L358" s="75"/>
    </row>
    <row r="359" spans="1:12" s="37" customFormat="1" x14ac:dyDescent="0.2">
      <c r="A359" s="69"/>
      <c r="B359" s="69"/>
      <c r="C359" s="66"/>
      <c r="D359" s="66"/>
      <c r="E359" s="68"/>
      <c r="F359" s="66"/>
      <c r="G359" s="69"/>
      <c r="H359" s="69"/>
      <c r="I359" s="69"/>
      <c r="J359" s="69"/>
      <c r="K359" s="69"/>
      <c r="L359" s="75"/>
    </row>
    <row r="360" spans="1:12" s="37" customFormat="1" x14ac:dyDescent="0.2">
      <c r="A360" s="69"/>
      <c r="B360" s="69"/>
      <c r="C360" s="66"/>
      <c r="D360" s="69"/>
      <c r="E360" s="75"/>
      <c r="F360" s="75"/>
      <c r="G360" s="75"/>
      <c r="H360" s="75"/>
      <c r="I360" s="75"/>
      <c r="J360" s="75"/>
      <c r="K360" s="75"/>
      <c r="L360" s="75"/>
    </row>
    <row r="361" spans="1:12" s="37" customFormat="1" x14ac:dyDescent="0.2">
      <c r="A361" s="69"/>
      <c r="B361" s="66"/>
      <c r="C361" s="66"/>
      <c r="D361" s="66"/>
      <c r="E361" s="68"/>
      <c r="F361" s="68"/>
      <c r="G361" s="75"/>
      <c r="H361" s="75"/>
      <c r="I361" s="68"/>
      <c r="J361" s="75"/>
      <c r="K361" s="75"/>
      <c r="L361" s="75"/>
    </row>
    <row r="362" spans="1:12" s="37" customFormat="1" x14ac:dyDescent="0.2">
      <c r="A362" s="69"/>
      <c r="B362" s="66"/>
      <c r="C362" s="66"/>
      <c r="D362" s="66"/>
      <c r="E362" s="66"/>
      <c r="F362" s="66"/>
      <c r="G362" s="66"/>
      <c r="H362" s="66"/>
      <c r="I362" s="66"/>
      <c r="J362" s="66"/>
      <c r="K362" s="66"/>
      <c r="L362" s="66"/>
    </row>
    <row r="363" spans="1:12" s="37" customFormat="1" x14ac:dyDescent="0.2">
      <c r="A363" s="69"/>
      <c r="B363" s="69"/>
      <c r="C363" s="66"/>
      <c r="D363" s="66"/>
      <c r="E363" s="66"/>
      <c r="F363" s="66"/>
      <c r="G363" s="66"/>
      <c r="H363" s="66"/>
      <c r="I363" s="66"/>
      <c r="J363" s="66"/>
      <c r="K363" s="66"/>
      <c r="L363" s="66"/>
    </row>
    <row r="364" spans="1:12" s="37" customFormat="1" x14ac:dyDescent="0.2">
      <c r="A364" s="69"/>
      <c r="B364" s="69"/>
      <c r="C364" s="66"/>
      <c r="D364" s="66"/>
      <c r="E364" s="68"/>
      <c r="F364" s="68"/>
      <c r="G364" s="68"/>
      <c r="H364" s="66"/>
      <c r="I364" s="66"/>
      <c r="J364" s="66"/>
      <c r="K364" s="66"/>
      <c r="L364" s="66"/>
    </row>
    <row r="365" spans="1:12" s="37" customFormat="1" x14ac:dyDescent="0.2">
      <c r="A365" s="69"/>
      <c r="B365" s="69"/>
      <c r="C365" s="66"/>
      <c r="D365" s="66"/>
      <c r="E365" s="68"/>
      <c r="F365" s="68"/>
      <c r="G365" s="66"/>
      <c r="H365" s="66"/>
      <c r="I365" s="66"/>
      <c r="J365" s="66"/>
      <c r="K365" s="66"/>
      <c r="L365" s="66"/>
    </row>
    <row r="366" spans="1:12" s="37" customFormat="1" x14ac:dyDescent="0.2">
      <c r="A366" s="69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6"/>
    </row>
    <row r="367" spans="1:12" s="37" customFormat="1" x14ac:dyDescent="0.2">
      <c r="A367" s="69"/>
      <c r="B367" s="69"/>
      <c r="C367" s="66"/>
      <c r="D367" s="69"/>
      <c r="E367" s="75"/>
      <c r="F367" s="75"/>
      <c r="G367" s="75"/>
      <c r="H367" s="75"/>
      <c r="I367" s="75"/>
      <c r="J367" s="75"/>
      <c r="K367" s="75"/>
      <c r="L367" s="75"/>
    </row>
    <row r="368" spans="1:12" s="39" customFormat="1" ht="24.75" customHeight="1" x14ac:dyDescent="0.2">
      <c r="A368" s="219"/>
      <c r="B368" s="220"/>
      <c r="C368" s="220"/>
      <c r="D368" s="221"/>
      <c r="E368" s="77"/>
      <c r="F368" s="77"/>
      <c r="G368" s="77"/>
      <c r="H368" s="77"/>
      <c r="I368" s="77"/>
      <c r="J368" s="77"/>
      <c r="K368" s="77"/>
      <c r="L368" s="77"/>
    </row>
    <row r="370" spans="1:7" x14ac:dyDescent="0.2">
      <c r="A370" s="47"/>
      <c r="G370" s="92"/>
    </row>
  </sheetData>
  <mergeCells count="8">
    <mergeCell ref="B13:E13"/>
    <mergeCell ref="C1:F1"/>
    <mergeCell ref="A368:D368"/>
    <mergeCell ref="B4:B5"/>
    <mergeCell ref="C4:C5"/>
    <mergeCell ref="D4:D5"/>
    <mergeCell ref="E4:E5"/>
    <mergeCell ref="F4:F5"/>
  </mergeCells>
  <phoneticPr fontId="15" type="noConversion"/>
  <printOptions horizontalCentered="1"/>
  <pageMargins left="0.39370078740157483" right="0.39370078740157483" top="1.51" bottom="0.78740157480314965" header="0.51181102362204722" footer="0.51181102362204722"/>
  <pageSetup paperSize="9" scale="95" orientation="portrait" r:id="rId1"/>
  <headerFooter alignWithMargins="0">
    <oddHeader xml:space="preserve">&amp;RZałącznik nr 9 
do Uchwały Nr .....
Rady Gminy Zakrzewo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6"/>
  <sheetViews>
    <sheetView view="pageLayout" zoomScaleNormal="100" workbookViewId="0">
      <selection activeCell="L4" sqref="L4:L7"/>
    </sheetView>
  </sheetViews>
  <sheetFormatPr defaultColWidth="8.140625" defaultRowHeight="12.75" x14ac:dyDescent="0.2"/>
  <cols>
    <col min="1" max="1" width="5.5703125" style="1" customWidth="1"/>
    <col min="2" max="2" width="5.85546875" style="1" customWidth="1"/>
    <col min="3" max="3" width="7" style="1" customWidth="1"/>
    <col min="4" max="4" width="6.7109375" style="1" customWidth="1"/>
    <col min="5" max="5" width="21" style="1" customWidth="1"/>
    <col min="6" max="6" width="12" style="1" customWidth="1"/>
    <col min="7" max="7" width="13.7109375" style="1" customWidth="1"/>
    <col min="8" max="8" width="12.140625" style="1" customWidth="1"/>
    <col min="9" max="9" width="8.5703125" style="1" customWidth="1"/>
    <col min="10" max="10" width="14.5703125" style="1" customWidth="1"/>
    <col min="11" max="11" width="11.5703125" style="1" customWidth="1"/>
    <col min="12" max="12" width="9.42578125" style="1" customWidth="1"/>
    <col min="13" max="13" width="10.5703125" style="1" customWidth="1"/>
    <col min="14" max="14" width="16.7109375" style="1" customWidth="1"/>
    <col min="15" max="16384" width="8.140625" style="1"/>
  </cols>
  <sheetData>
    <row r="1" spans="1:14" ht="18" x14ac:dyDescent="0.2">
      <c r="A1" s="218" t="s">
        <v>280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</row>
    <row r="2" spans="1:14" ht="10.5" customHeight="1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6" t="s">
        <v>33</v>
      </c>
    </row>
    <row r="3" spans="1:14" s="31" customFormat="1" ht="20.100000000000001" customHeight="1" x14ac:dyDescent="0.2">
      <c r="A3" s="224" t="s">
        <v>45</v>
      </c>
      <c r="B3" s="224" t="s">
        <v>2</v>
      </c>
      <c r="C3" s="224" t="s">
        <v>32</v>
      </c>
      <c r="D3" s="224" t="s">
        <v>96</v>
      </c>
      <c r="E3" s="225" t="s">
        <v>81</v>
      </c>
      <c r="F3" s="225" t="s">
        <v>92</v>
      </c>
      <c r="G3" s="225" t="s">
        <v>52</v>
      </c>
      <c r="H3" s="225"/>
      <c r="I3" s="225"/>
      <c r="J3" s="225"/>
      <c r="K3" s="225"/>
      <c r="L3" s="225"/>
      <c r="M3" s="225"/>
      <c r="N3" s="225" t="s">
        <v>97</v>
      </c>
    </row>
    <row r="4" spans="1:14" s="31" customFormat="1" ht="47.25" customHeight="1" x14ac:dyDescent="0.2">
      <c r="A4" s="224"/>
      <c r="B4" s="224"/>
      <c r="C4" s="224"/>
      <c r="D4" s="224"/>
      <c r="E4" s="225"/>
      <c r="F4" s="225"/>
      <c r="G4" s="225" t="s">
        <v>281</v>
      </c>
      <c r="H4" s="225" t="s">
        <v>107</v>
      </c>
      <c r="I4" s="225"/>
      <c r="J4" s="225"/>
      <c r="K4" s="225"/>
      <c r="L4" s="225">
        <v>2022</v>
      </c>
      <c r="M4" s="225">
        <v>2023</v>
      </c>
      <c r="N4" s="225"/>
    </row>
    <row r="5" spans="1:14" s="31" customFormat="1" ht="29.25" customHeight="1" x14ac:dyDescent="0.2">
      <c r="A5" s="224"/>
      <c r="B5" s="224"/>
      <c r="C5" s="224"/>
      <c r="D5" s="224"/>
      <c r="E5" s="225"/>
      <c r="F5" s="225"/>
      <c r="G5" s="225"/>
      <c r="H5" s="225" t="s">
        <v>98</v>
      </c>
      <c r="I5" s="225" t="s">
        <v>79</v>
      </c>
      <c r="J5" s="225" t="s">
        <v>110</v>
      </c>
      <c r="K5" s="225" t="s">
        <v>80</v>
      </c>
      <c r="L5" s="225"/>
      <c r="M5" s="225"/>
      <c r="N5" s="225"/>
    </row>
    <row r="6" spans="1:14" s="31" customFormat="1" ht="20.100000000000001" customHeight="1" x14ac:dyDescent="0.2">
      <c r="A6" s="224"/>
      <c r="B6" s="224"/>
      <c r="C6" s="224"/>
      <c r="D6" s="224"/>
      <c r="E6" s="225"/>
      <c r="F6" s="225"/>
      <c r="G6" s="225"/>
      <c r="H6" s="225"/>
      <c r="I6" s="225"/>
      <c r="J6" s="225"/>
      <c r="K6" s="225"/>
      <c r="L6" s="225"/>
      <c r="M6" s="225"/>
      <c r="N6" s="225"/>
    </row>
    <row r="7" spans="1:14" s="31" customFormat="1" ht="31.5" customHeight="1" x14ac:dyDescent="0.2">
      <c r="A7" s="224"/>
      <c r="B7" s="224"/>
      <c r="C7" s="224"/>
      <c r="D7" s="224"/>
      <c r="E7" s="225"/>
      <c r="F7" s="225"/>
      <c r="G7" s="225"/>
      <c r="H7" s="225"/>
      <c r="I7" s="225"/>
      <c r="J7" s="225"/>
      <c r="K7" s="225"/>
      <c r="L7" s="225"/>
      <c r="M7" s="225"/>
      <c r="N7" s="225"/>
    </row>
    <row r="8" spans="1:14" ht="8.1" customHeight="1" x14ac:dyDescent="0.2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</row>
    <row r="9" spans="1:14" ht="46.5" customHeight="1" x14ac:dyDescent="0.2">
      <c r="A9" s="29">
        <v>1</v>
      </c>
      <c r="B9" s="79" t="s">
        <v>159</v>
      </c>
      <c r="C9" s="79" t="s">
        <v>160</v>
      </c>
      <c r="D9" s="17">
        <v>6230</v>
      </c>
      <c r="E9" s="70" t="s">
        <v>218</v>
      </c>
      <c r="F9" s="53">
        <v>6000</v>
      </c>
      <c r="G9" s="53">
        <v>6000</v>
      </c>
      <c r="H9" s="53">
        <v>6000</v>
      </c>
      <c r="I9" s="53"/>
      <c r="J9" s="70" t="s">
        <v>99</v>
      </c>
      <c r="K9" s="17"/>
      <c r="L9" s="53">
        <v>6000</v>
      </c>
      <c r="M9" s="53">
        <v>6000</v>
      </c>
      <c r="N9" s="17" t="s">
        <v>157</v>
      </c>
    </row>
    <row r="10" spans="1:14" ht="56.25" customHeight="1" x14ac:dyDescent="0.2">
      <c r="A10" s="29">
        <v>2</v>
      </c>
      <c r="B10" s="79" t="s">
        <v>159</v>
      </c>
      <c r="C10" s="79" t="s">
        <v>160</v>
      </c>
      <c r="D10" s="17">
        <v>6230</v>
      </c>
      <c r="E10" s="70" t="s">
        <v>254</v>
      </c>
      <c r="F10" s="53">
        <v>3000</v>
      </c>
      <c r="G10" s="53">
        <v>3000</v>
      </c>
      <c r="H10" s="53">
        <v>3000</v>
      </c>
      <c r="I10" s="53"/>
      <c r="J10" s="70" t="s">
        <v>99</v>
      </c>
      <c r="K10" s="17"/>
      <c r="L10" s="53">
        <v>3000</v>
      </c>
      <c r="M10" s="53">
        <v>3000</v>
      </c>
      <c r="N10" s="17" t="s">
        <v>157</v>
      </c>
    </row>
    <row r="11" spans="1:14" ht="63.75" customHeight="1" x14ac:dyDescent="0.2">
      <c r="A11" s="29">
        <v>3</v>
      </c>
      <c r="B11" s="79" t="s">
        <v>159</v>
      </c>
      <c r="C11" s="79" t="s">
        <v>160</v>
      </c>
      <c r="D11" s="93" t="s">
        <v>294</v>
      </c>
      <c r="E11" s="70" t="s">
        <v>266</v>
      </c>
      <c r="F11" s="53">
        <v>11000</v>
      </c>
      <c r="G11" s="53">
        <v>10000</v>
      </c>
      <c r="H11" s="155">
        <v>4826.83</v>
      </c>
      <c r="I11" s="53"/>
      <c r="J11" s="70" t="s">
        <v>282</v>
      </c>
      <c r="K11" s="17"/>
      <c r="L11" s="53"/>
      <c r="M11" s="53"/>
      <c r="N11" s="17" t="s">
        <v>157</v>
      </c>
    </row>
    <row r="12" spans="1:14" ht="48.75" customHeight="1" x14ac:dyDescent="0.2">
      <c r="A12" s="29">
        <v>4</v>
      </c>
      <c r="B12" s="79" t="s">
        <v>159</v>
      </c>
      <c r="C12" s="79" t="s">
        <v>160</v>
      </c>
      <c r="D12" s="93" t="s">
        <v>295</v>
      </c>
      <c r="E12" s="70" t="s">
        <v>277</v>
      </c>
      <c r="F12" s="53">
        <v>225000</v>
      </c>
      <c r="G12" s="53">
        <v>185000</v>
      </c>
      <c r="H12" s="155">
        <v>106863.72</v>
      </c>
      <c r="I12" s="53"/>
      <c r="J12" s="70" t="s">
        <v>283</v>
      </c>
      <c r="K12" s="17"/>
      <c r="L12" s="53"/>
      <c r="M12" s="53"/>
      <c r="N12" s="17" t="s">
        <v>157</v>
      </c>
    </row>
    <row r="13" spans="1:14" ht="54.75" customHeight="1" x14ac:dyDescent="0.2">
      <c r="A13" s="29">
        <v>5</v>
      </c>
      <c r="B13" s="79" t="s">
        <v>255</v>
      </c>
      <c r="C13" s="79" t="s">
        <v>163</v>
      </c>
      <c r="D13" s="93" t="s">
        <v>296</v>
      </c>
      <c r="E13" s="70" t="s">
        <v>268</v>
      </c>
      <c r="F13" s="53">
        <v>77650</v>
      </c>
      <c r="G13" s="53">
        <v>77650</v>
      </c>
      <c r="H13" s="155">
        <v>38694.449999999997</v>
      </c>
      <c r="I13" s="53"/>
      <c r="J13" s="70" t="s">
        <v>284</v>
      </c>
      <c r="K13" s="17"/>
      <c r="L13" s="53"/>
      <c r="M13" s="53"/>
      <c r="N13" s="17" t="s">
        <v>157</v>
      </c>
    </row>
    <row r="14" spans="1:14" ht="54.75" customHeight="1" x14ac:dyDescent="0.2">
      <c r="A14" s="29">
        <v>6</v>
      </c>
      <c r="B14" s="79" t="s">
        <v>250</v>
      </c>
      <c r="C14" s="79" t="s">
        <v>267</v>
      </c>
      <c r="D14" s="201">
        <v>6050</v>
      </c>
      <c r="E14" s="70" t="s">
        <v>330</v>
      </c>
      <c r="F14" s="53">
        <v>1250000</v>
      </c>
      <c r="G14" s="53">
        <v>1250000</v>
      </c>
      <c r="H14" s="53">
        <v>50000</v>
      </c>
      <c r="I14" s="53"/>
      <c r="J14" s="70" t="s">
        <v>322</v>
      </c>
      <c r="K14" s="17"/>
      <c r="L14" s="53"/>
      <c r="M14" s="53"/>
      <c r="N14" s="17" t="s">
        <v>157</v>
      </c>
    </row>
    <row r="15" spans="1:14" ht="54.75" customHeight="1" x14ac:dyDescent="0.2">
      <c r="A15" s="29">
        <v>7</v>
      </c>
      <c r="B15" s="79" t="s">
        <v>250</v>
      </c>
      <c r="C15" s="79" t="s">
        <v>267</v>
      </c>
      <c r="D15" s="201">
        <v>6050</v>
      </c>
      <c r="E15" s="70" t="s">
        <v>331</v>
      </c>
      <c r="F15" s="53">
        <v>1600000</v>
      </c>
      <c r="G15" s="53">
        <v>500000</v>
      </c>
      <c r="H15" s="53">
        <v>76000</v>
      </c>
      <c r="I15" s="53">
        <v>424000</v>
      </c>
      <c r="J15" s="70" t="s">
        <v>332</v>
      </c>
      <c r="K15" s="17"/>
      <c r="L15" s="53">
        <v>650000</v>
      </c>
      <c r="M15" s="53">
        <v>450000</v>
      </c>
      <c r="N15" s="17" t="s">
        <v>157</v>
      </c>
    </row>
    <row r="16" spans="1:14" ht="54.75" customHeight="1" x14ac:dyDescent="0.2">
      <c r="A16" s="29">
        <v>8</v>
      </c>
      <c r="B16" s="79" t="s">
        <v>250</v>
      </c>
      <c r="C16" s="79" t="s">
        <v>267</v>
      </c>
      <c r="D16" s="201">
        <v>6050</v>
      </c>
      <c r="E16" s="70" t="s">
        <v>333</v>
      </c>
      <c r="F16" s="53">
        <v>2627000</v>
      </c>
      <c r="G16" s="53">
        <v>50000</v>
      </c>
      <c r="H16" s="53">
        <v>50000</v>
      </c>
      <c r="I16" s="53"/>
      <c r="J16" s="70" t="s">
        <v>332</v>
      </c>
      <c r="K16" s="17"/>
      <c r="L16" s="53"/>
      <c r="M16" s="53">
        <v>468000</v>
      </c>
      <c r="N16" s="17" t="s">
        <v>157</v>
      </c>
    </row>
    <row r="17" spans="1:14" ht="52.5" customHeight="1" x14ac:dyDescent="0.2">
      <c r="A17" s="95">
        <v>9</v>
      </c>
      <c r="B17" s="41">
        <v>700</v>
      </c>
      <c r="C17" s="41">
        <v>70005</v>
      </c>
      <c r="D17" s="41">
        <v>6050</v>
      </c>
      <c r="E17" s="182" t="s">
        <v>312</v>
      </c>
      <c r="F17" s="60">
        <v>650000</v>
      </c>
      <c r="G17" s="60">
        <v>10000</v>
      </c>
      <c r="H17" s="60">
        <v>10000</v>
      </c>
      <c r="I17" s="60"/>
      <c r="J17" s="148" t="s">
        <v>99</v>
      </c>
      <c r="K17" s="41"/>
      <c r="L17" s="60">
        <v>640000</v>
      </c>
      <c r="M17" s="183">
        <v>0</v>
      </c>
      <c r="N17" s="41" t="s">
        <v>157</v>
      </c>
    </row>
    <row r="18" spans="1:14" ht="52.5" customHeight="1" x14ac:dyDescent="0.2">
      <c r="A18" s="95">
        <v>10</v>
      </c>
      <c r="B18" s="41">
        <v>801</v>
      </c>
      <c r="C18" s="41">
        <v>80101</v>
      </c>
      <c r="D18" s="41">
        <v>6050</v>
      </c>
      <c r="E18" s="182" t="s">
        <v>317</v>
      </c>
      <c r="F18" s="60">
        <v>700000</v>
      </c>
      <c r="G18" s="60">
        <v>700000</v>
      </c>
      <c r="H18" s="60">
        <v>200000</v>
      </c>
      <c r="I18" s="60"/>
      <c r="J18" s="148" t="s">
        <v>318</v>
      </c>
      <c r="K18" s="41"/>
      <c r="L18" s="60">
        <v>0</v>
      </c>
      <c r="M18" s="183">
        <v>0</v>
      </c>
      <c r="N18" s="41" t="s">
        <v>157</v>
      </c>
    </row>
    <row r="19" spans="1:14" ht="52.5" customHeight="1" x14ac:dyDescent="0.2">
      <c r="A19" s="95">
        <v>11</v>
      </c>
      <c r="B19" s="41">
        <v>900</v>
      </c>
      <c r="C19" s="41">
        <v>90005</v>
      </c>
      <c r="D19" s="41">
        <v>6050</v>
      </c>
      <c r="E19" s="182" t="s">
        <v>319</v>
      </c>
      <c r="F19" s="60">
        <v>800000</v>
      </c>
      <c r="G19" s="60">
        <v>800000</v>
      </c>
      <c r="H19" s="60">
        <v>0</v>
      </c>
      <c r="I19" s="60"/>
      <c r="J19" s="148" t="s">
        <v>320</v>
      </c>
      <c r="K19" s="41"/>
      <c r="L19" s="60">
        <v>0</v>
      </c>
      <c r="M19" s="183">
        <v>0</v>
      </c>
      <c r="N19" s="41" t="s">
        <v>157</v>
      </c>
    </row>
    <row r="20" spans="1:14" ht="69" customHeight="1" x14ac:dyDescent="0.2">
      <c r="A20" s="95">
        <v>12</v>
      </c>
      <c r="B20" s="41">
        <v>921</v>
      </c>
      <c r="C20" s="41">
        <v>92109</v>
      </c>
      <c r="D20" s="41">
        <v>6059</v>
      </c>
      <c r="E20" s="148" t="s">
        <v>309</v>
      </c>
      <c r="F20" s="60">
        <v>18000</v>
      </c>
      <c r="G20" s="60">
        <v>18000</v>
      </c>
      <c r="H20" s="60">
        <v>18000</v>
      </c>
      <c r="I20" s="41"/>
      <c r="J20" s="148" t="s">
        <v>99</v>
      </c>
      <c r="K20" s="41"/>
      <c r="L20" s="60">
        <v>0</v>
      </c>
      <c r="M20" s="60">
        <v>0</v>
      </c>
      <c r="N20" s="41" t="s">
        <v>157</v>
      </c>
    </row>
    <row r="21" spans="1:14" ht="48.75" customHeight="1" x14ac:dyDescent="0.2">
      <c r="A21" s="226" t="s">
        <v>91</v>
      </c>
      <c r="B21" s="227"/>
      <c r="C21" s="227"/>
      <c r="D21" s="227"/>
      <c r="E21" s="228"/>
      <c r="F21" s="71">
        <f>SUM(F9:F20)</f>
        <v>7967650</v>
      </c>
      <c r="G21" s="128">
        <f>SUM(G9:G20)</f>
        <v>3609650</v>
      </c>
      <c r="H21" s="128">
        <f>SUM(H9:H20)</f>
        <v>563385</v>
      </c>
      <c r="I21" s="71">
        <v>424000</v>
      </c>
      <c r="J21" s="127" t="s">
        <v>321</v>
      </c>
      <c r="K21" s="129">
        <v>0</v>
      </c>
      <c r="L21" s="71">
        <f>SUM(L9:L20)</f>
        <v>1299000</v>
      </c>
      <c r="M21" s="71">
        <f>SUM(M9:M20)</f>
        <v>927000</v>
      </c>
      <c r="N21" s="136" t="s">
        <v>37</v>
      </c>
    </row>
    <row r="22" spans="1:14" ht="24.75" customHeight="1" x14ac:dyDescent="0.2">
      <c r="A22" s="200" t="s">
        <v>48</v>
      </c>
      <c r="B22" s="200"/>
      <c r="C22" s="200"/>
      <c r="D22" s="200"/>
      <c r="E22" s="200"/>
      <c r="F22" s="200"/>
      <c r="G22" s="200"/>
      <c r="H22" s="200"/>
    </row>
    <row r="23" spans="1:14" x14ac:dyDescent="0.2">
      <c r="A23" s="200" t="s">
        <v>49</v>
      </c>
      <c r="B23" s="200"/>
      <c r="C23" s="200"/>
      <c r="D23" s="200"/>
      <c r="E23" s="200"/>
      <c r="F23" s="200"/>
      <c r="G23" s="200"/>
      <c r="H23" s="200"/>
    </row>
    <row r="24" spans="1:14" x14ac:dyDescent="0.2">
      <c r="A24" s="200" t="s">
        <v>50</v>
      </c>
      <c r="B24" s="200"/>
      <c r="C24" s="200"/>
      <c r="D24" s="200"/>
      <c r="E24" s="200"/>
      <c r="F24" s="200"/>
      <c r="G24" s="200"/>
      <c r="H24" s="200"/>
    </row>
    <row r="25" spans="1:14" x14ac:dyDescent="0.2">
      <c r="A25" s="200"/>
      <c r="B25" s="200"/>
      <c r="C25" s="200"/>
      <c r="D25" s="200"/>
      <c r="E25" s="200"/>
      <c r="F25" s="200"/>
      <c r="G25" s="200"/>
      <c r="H25" s="200"/>
    </row>
    <row r="26" spans="1:14" x14ac:dyDescent="0.2">
      <c r="A26" s="200"/>
      <c r="B26" s="200"/>
      <c r="C26" s="200"/>
      <c r="D26" s="200"/>
      <c r="E26" s="200"/>
      <c r="F26" s="200"/>
      <c r="G26" s="200"/>
      <c r="H26" s="200"/>
    </row>
  </sheetData>
  <mergeCells count="18">
    <mergeCell ref="A21:E21"/>
    <mergeCell ref="I5:I7"/>
    <mergeCell ref="J5:J7"/>
    <mergeCell ref="K5:K7"/>
    <mergeCell ref="D3:D7"/>
    <mergeCell ref="A1:N1"/>
    <mergeCell ref="A3:A7"/>
    <mergeCell ref="B3:B7"/>
    <mergeCell ref="C3:C7"/>
    <mergeCell ref="E3:E7"/>
    <mergeCell ref="G3:M3"/>
    <mergeCell ref="N3:N7"/>
    <mergeCell ref="G4:G7"/>
    <mergeCell ref="F3:F7"/>
    <mergeCell ref="M4:M7"/>
    <mergeCell ref="L4:L7"/>
    <mergeCell ref="H4:K4"/>
    <mergeCell ref="H5:H7"/>
  </mergeCells>
  <phoneticPr fontId="15" type="noConversion"/>
  <printOptions horizontalCentered="1"/>
  <pageMargins left="0.5" right="0.39370078740157483" top="1.39" bottom="0.78740157480314965" header="0.51181102362204722" footer="0.51181102362204722"/>
  <pageSetup paperSize="9" scale="90" orientation="landscape" r:id="rId1"/>
  <headerFooter alignWithMargins="0">
    <oddHeader>&amp;R&amp;9Załącznik Nr 5 
do Uchwały Nr XVII/144/2020
Rady Gminy Zakrzewo
z dnia 28 grudnia 2020 roku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8"/>
  <sheetViews>
    <sheetView view="pageLayout" zoomScaleNormal="100" workbookViewId="0">
      <selection activeCell="L3" sqref="L3:L7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26.140625" style="1" customWidth="1"/>
    <col min="6" max="6" width="12" style="1" customWidth="1"/>
    <col min="7" max="7" width="12.7109375" style="1" customWidth="1"/>
    <col min="8" max="8" width="11.7109375" style="1" customWidth="1"/>
    <col min="9" max="9" width="9.28515625" style="1" customWidth="1"/>
    <col min="10" max="10" width="15.140625" style="1" customWidth="1"/>
    <col min="11" max="11" width="14.42578125" style="1" customWidth="1"/>
    <col min="12" max="12" width="16.7109375" style="1" customWidth="1"/>
    <col min="13" max="16384" width="9.140625" style="1"/>
  </cols>
  <sheetData>
    <row r="1" spans="1:13" ht="18" customHeight="1" x14ac:dyDescent="0.2">
      <c r="A1" s="218" t="s">
        <v>285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13" ht="10.5" customHeight="1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6" t="s">
        <v>33</v>
      </c>
    </row>
    <row r="3" spans="1:13" s="31" customFormat="1" ht="20.100000000000001" customHeight="1" x14ac:dyDescent="0.2">
      <c r="A3" s="229" t="s">
        <v>45</v>
      </c>
      <c r="B3" s="229" t="s">
        <v>2</v>
      </c>
      <c r="C3" s="229" t="s">
        <v>265</v>
      </c>
      <c r="D3" s="229" t="s">
        <v>96</v>
      </c>
      <c r="E3" s="232" t="s">
        <v>100</v>
      </c>
      <c r="F3" s="232" t="s">
        <v>92</v>
      </c>
      <c r="G3" s="235" t="s">
        <v>52</v>
      </c>
      <c r="H3" s="236"/>
      <c r="I3" s="236"/>
      <c r="J3" s="236"/>
      <c r="K3" s="237"/>
      <c r="L3" s="232" t="s">
        <v>97</v>
      </c>
    </row>
    <row r="4" spans="1:13" s="31" customFormat="1" ht="20.100000000000001" customHeight="1" x14ac:dyDescent="0.2">
      <c r="A4" s="230"/>
      <c r="B4" s="230"/>
      <c r="C4" s="230"/>
      <c r="D4" s="230"/>
      <c r="E4" s="233"/>
      <c r="F4" s="233"/>
      <c r="G4" s="232" t="s">
        <v>286</v>
      </c>
      <c r="H4" s="235" t="s">
        <v>107</v>
      </c>
      <c r="I4" s="236"/>
      <c r="J4" s="236"/>
      <c r="K4" s="237"/>
      <c r="L4" s="233"/>
    </row>
    <row r="5" spans="1:13" s="31" customFormat="1" ht="29.25" customHeight="1" x14ac:dyDescent="0.2">
      <c r="A5" s="230"/>
      <c r="B5" s="230"/>
      <c r="C5" s="230"/>
      <c r="D5" s="230"/>
      <c r="E5" s="233"/>
      <c r="F5" s="233"/>
      <c r="G5" s="233"/>
      <c r="H5" s="232" t="s">
        <v>98</v>
      </c>
      <c r="I5" s="232" t="s">
        <v>79</v>
      </c>
      <c r="J5" s="232" t="s">
        <v>101</v>
      </c>
      <c r="K5" s="232" t="s">
        <v>80</v>
      </c>
      <c r="L5" s="233"/>
    </row>
    <row r="6" spans="1:13" s="31" customFormat="1" ht="20.100000000000001" customHeight="1" x14ac:dyDescent="0.2">
      <c r="A6" s="230"/>
      <c r="B6" s="230"/>
      <c r="C6" s="230"/>
      <c r="D6" s="230"/>
      <c r="E6" s="233"/>
      <c r="F6" s="233"/>
      <c r="G6" s="233"/>
      <c r="H6" s="233"/>
      <c r="I6" s="233"/>
      <c r="J6" s="233"/>
      <c r="K6" s="233"/>
      <c r="L6" s="233"/>
    </row>
    <row r="7" spans="1:13" s="31" customFormat="1" ht="20.100000000000001" customHeight="1" x14ac:dyDescent="0.2">
      <c r="A7" s="231"/>
      <c r="B7" s="231"/>
      <c r="C7" s="231"/>
      <c r="D7" s="231"/>
      <c r="E7" s="234"/>
      <c r="F7" s="234"/>
      <c r="G7" s="234"/>
      <c r="H7" s="234"/>
      <c r="I7" s="234"/>
      <c r="J7" s="234"/>
      <c r="K7" s="234"/>
      <c r="L7" s="234"/>
      <c r="M7" s="31" t="s">
        <v>210</v>
      </c>
    </row>
    <row r="8" spans="1:13" ht="8.1" customHeight="1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</row>
    <row r="9" spans="1:13" ht="54.75" customHeight="1" x14ac:dyDescent="0.2">
      <c r="A9" s="137">
        <v>1</v>
      </c>
      <c r="B9" s="147" t="s">
        <v>159</v>
      </c>
      <c r="C9" s="138" t="s">
        <v>160</v>
      </c>
      <c r="D9" s="137">
        <v>6230</v>
      </c>
      <c r="E9" s="139" t="s">
        <v>218</v>
      </c>
      <c r="F9" s="140">
        <v>6000</v>
      </c>
      <c r="G9" s="140">
        <v>6000</v>
      </c>
      <c r="H9" s="140">
        <v>6000</v>
      </c>
      <c r="I9" s="137"/>
      <c r="J9" s="148" t="s">
        <v>192</v>
      </c>
      <c r="K9" s="137"/>
      <c r="L9" s="141" t="s">
        <v>157</v>
      </c>
    </row>
    <row r="10" spans="1:13" ht="51.75" customHeight="1" x14ac:dyDescent="0.2">
      <c r="A10" s="20">
        <v>2</v>
      </c>
      <c r="B10" s="184" t="s">
        <v>159</v>
      </c>
      <c r="C10" s="185" t="s">
        <v>160</v>
      </c>
      <c r="D10" s="199" t="s">
        <v>325</v>
      </c>
      <c r="E10" s="186" t="s">
        <v>266</v>
      </c>
      <c r="F10" s="187">
        <v>11000</v>
      </c>
      <c r="G10" s="187">
        <v>10000</v>
      </c>
      <c r="H10" s="188">
        <v>4826.83</v>
      </c>
      <c r="I10" s="20"/>
      <c r="J10" s="195" t="s">
        <v>287</v>
      </c>
      <c r="K10" s="20"/>
      <c r="L10" s="189" t="s">
        <v>157</v>
      </c>
    </row>
    <row r="11" spans="1:13" ht="45.2" customHeight="1" x14ac:dyDescent="0.2">
      <c r="A11" s="190">
        <v>3</v>
      </c>
      <c r="B11" s="151" t="s">
        <v>159</v>
      </c>
      <c r="C11" s="151" t="s">
        <v>160</v>
      </c>
      <c r="D11" s="127">
        <v>6230</v>
      </c>
      <c r="E11" s="127" t="s">
        <v>253</v>
      </c>
      <c r="F11" s="71">
        <v>3000</v>
      </c>
      <c r="G11" s="71">
        <v>3000</v>
      </c>
      <c r="H11" s="71">
        <v>3000</v>
      </c>
      <c r="I11" s="71"/>
      <c r="J11" s="194" t="s">
        <v>192</v>
      </c>
      <c r="K11" s="119"/>
      <c r="L11" s="119" t="s">
        <v>157</v>
      </c>
    </row>
    <row r="12" spans="1:13" ht="48.75" customHeight="1" x14ac:dyDescent="0.2">
      <c r="A12" s="190">
        <v>4</v>
      </c>
      <c r="B12" s="151" t="s">
        <v>159</v>
      </c>
      <c r="C12" s="151" t="s">
        <v>160</v>
      </c>
      <c r="D12" s="198" t="s">
        <v>323</v>
      </c>
      <c r="E12" s="127" t="s">
        <v>278</v>
      </c>
      <c r="F12" s="71">
        <v>225000</v>
      </c>
      <c r="G12" s="71">
        <v>185000</v>
      </c>
      <c r="H12" s="129">
        <v>106863.72</v>
      </c>
      <c r="I12" s="71"/>
      <c r="J12" s="127" t="s">
        <v>288</v>
      </c>
      <c r="K12" s="119"/>
      <c r="L12" s="119" t="s">
        <v>157</v>
      </c>
    </row>
    <row r="13" spans="1:13" ht="53.25" customHeight="1" x14ac:dyDescent="0.2">
      <c r="A13" s="190">
        <v>5</v>
      </c>
      <c r="B13" s="151" t="s">
        <v>255</v>
      </c>
      <c r="C13" s="151" t="s">
        <v>163</v>
      </c>
      <c r="D13" s="198" t="s">
        <v>324</v>
      </c>
      <c r="E13" s="127" t="s">
        <v>268</v>
      </c>
      <c r="F13" s="71">
        <v>77650</v>
      </c>
      <c r="G13" s="71">
        <v>77650</v>
      </c>
      <c r="H13" s="129">
        <v>38694.449999999997</v>
      </c>
      <c r="I13" s="71"/>
      <c r="J13" s="127" t="s">
        <v>289</v>
      </c>
      <c r="K13" s="119"/>
      <c r="L13" s="119" t="s">
        <v>157</v>
      </c>
    </row>
    <row r="14" spans="1:13" ht="59.25" customHeight="1" x14ac:dyDescent="0.2">
      <c r="A14" s="190">
        <v>6</v>
      </c>
      <c r="B14" s="151" t="s">
        <v>250</v>
      </c>
      <c r="C14" s="151" t="s">
        <v>267</v>
      </c>
      <c r="D14" s="127">
        <v>6050</v>
      </c>
      <c r="E14" s="191" t="s">
        <v>334</v>
      </c>
      <c r="F14" s="71">
        <v>1250000</v>
      </c>
      <c r="G14" s="71">
        <v>1250000</v>
      </c>
      <c r="H14" s="71">
        <v>50000</v>
      </c>
      <c r="I14" s="71"/>
      <c r="J14" s="127" t="s">
        <v>326</v>
      </c>
      <c r="K14" s="119"/>
      <c r="L14" s="119" t="s">
        <v>157</v>
      </c>
    </row>
    <row r="15" spans="1:13" ht="59.25" customHeight="1" x14ac:dyDescent="0.2">
      <c r="A15" s="190">
        <v>7</v>
      </c>
      <c r="B15" s="151" t="s">
        <v>250</v>
      </c>
      <c r="C15" s="151" t="s">
        <v>267</v>
      </c>
      <c r="D15" s="127">
        <v>6050</v>
      </c>
      <c r="E15" s="191" t="s">
        <v>335</v>
      </c>
      <c r="F15" s="71">
        <v>1600000</v>
      </c>
      <c r="G15" s="71">
        <v>500000</v>
      </c>
      <c r="H15" s="71">
        <v>76000</v>
      </c>
      <c r="I15" s="71">
        <v>424000</v>
      </c>
      <c r="J15" s="127" t="s">
        <v>332</v>
      </c>
      <c r="K15" s="119"/>
      <c r="L15" s="119" t="s">
        <v>157</v>
      </c>
    </row>
    <row r="16" spans="1:13" ht="59.25" customHeight="1" x14ac:dyDescent="0.2">
      <c r="A16" s="190">
        <v>8</v>
      </c>
      <c r="B16" s="151" t="s">
        <v>250</v>
      </c>
      <c r="C16" s="151" t="s">
        <v>267</v>
      </c>
      <c r="D16" s="127">
        <v>6050</v>
      </c>
      <c r="E16" s="191" t="s">
        <v>336</v>
      </c>
      <c r="F16" s="71">
        <v>2627000</v>
      </c>
      <c r="G16" s="71">
        <v>50000</v>
      </c>
      <c r="H16" s="71">
        <v>50000</v>
      </c>
      <c r="I16" s="71"/>
      <c r="J16" s="127" t="s">
        <v>332</v>
      </c>
      <c r="K16" s="119"/>
      <c r="L16" s="119" t="s">
        <v>157</v>
      </c>
    </row>
    <row r="17" spans="1:12" ht="59.25" customHeight="1" x14ac:dyDescent="0.2">
      <c r="A17" s="190">
        <v>9</v>
      </c>
      <c r="B17" s="151" t="s">
        <v>310</v>
      </c>
      <c r="C17" s="151" t="s">
        <v>311</v>
      </c>
      <c r="D17" s="127">
        <v>6050</v>
      </c>
      <c r="E17" s="191" t="s">
        <v>312</v>
      </c>
      <c r="F17" s="71">
        <v>650000</v>
      </c>
      <c r="G17" s="71">
        <v>10000</v>
      </c>
      <c r="H17" s="71">
        <v>10000</v>
      </c>
      <c r="I17" s="71"/>
      <c r="J17" s="127" t="s">
        <v>192</v>
      </c>
      <c r="K17" s="119"/>
      <c r="L17" s="119" t="s">
        <v>157</v>
      </c>
    </row>
    <row r="18" spans="1:12" ht="59.25" customHeight="1" x14ac:dyDescent="0.2">
      <c r="A18" s="190">
        <v>10</v>
      </c>
      <c r="B18" s="151" t="s">
        <v>251</v>
      </c>
      <c r="C18" s="151" t="s">
        <v>327</v>
      </c>
      <c r="D18" s="127">
        <v>6050</v>
      </c>
      <c r="E18" s="191" t="s">
        <v>317</v>
      </c>
      <c r="F18" s="71">
        <v>700000</v>
      </c>
      <c r="G18" s="71">
        <v>700000</v>
      </c>
      <c r="H18" s="71">
        <v>200000</v>
      </c>
      <c r="I18" s="71"/>
      <c r="J18" s="127" t="s">
        <v>328</v>
      </c>
      <c r="K18" s="119"/>
      <c r="L18" s="119" t="s">
        <v>157</v>
      </c>
    </row>
    <row r="19" spans="1:12" ht="59.25" customHeight="1" x14ac:dyDescent="0.2">
      <c r="A19" s="190">
        <v>11</v>
      </c>
      <c r="B19" s="151" t="s">
        <v>261</v>
      </c>
      <c r="C19" s="151" t="s">
        <v>329</v>
      </c>
      <c r="D19" s="127">
        <v>6050</v>
      </c>
      <c r="E19" s="191" t="s">
        <v>319</v>
      </c>
      <c r="F19" s="71">
        <v>800000</v>
      </c>
      <c r="G19" s="71">
        <v>800000</v>
      </c>
      <c r="H19" s="71">
        <v>0</v>
      </c>
      <c r="I19" s="71"/>
      <c r="J19" s="127" t="s">
        <v>320</v>
      </c>
      <c r="K19" s="119"/>
      <c r="L19" s="119" t="s">
        <v>157</v>
      </c>
    </row>
    <row r="20" spans="1:12" ht="65.25" customHeight="1" x14ac:dyDescent="0.2">
      <c r="A20" s="190">
        <v>12</v>
      </c>
      <c r="B20" s="119">
        <v>921</v>
      </c>
      <c r="C20" s="119">
        <v>92109</v>
      </c>
      <c r="D20" s="192">
        <v>6059</v>
      </c>
      <c r="E20" s="127" t="s">
        <v>309</v>
      </c>
      <c r="F20" s="71">
        <v>18000</v>
      </c>
      <c r="G20" s="193">
        <v>18000</v>
      </c>
      <c r="H20" s="193">
        <v>18000</v>
      </c>
      <c r="I20" s="71"/>
      <c r="J20" s="127" t="s">
        <v>192</v>
      </c>
      <c r="K20" s="119"/>
      <c r="L20" s="119" t="s">
        <v>157</v>
      </c>
    </row>
    <row r="21" spans="1:12" ht="22.5" customHeight="1" x14ac:dyDescent="0.2">
      <c r="A21" s="226" t="s">
        <v>91</v>
      </c>
      <c r="B21" s="227"/>
      <c r="C21" s="227"/>
      <c r="D21" s="227"/>
      <c r="E21" s="228"/>
      <c r="F21" s="71">
        <v>7967650</v>
      </c>
      <c r="G21" s="128">
        <v>3609650</v>
      </c>
      <c r="H21" s="128">
        <f>SUM(H9:H20)</f>
        <v>563385</v>
      </c>
      <c r="I21" s="71">
        <f>SUM(I9:I20)</f>
        <v>424000</v>
      </c>
      <c r="J21" s="129">
        <v>2622265</v>
      </c>
      <c r="K21" s="129">
        <f>SUM(K11:K20)</f>
        <v>0</v>
      </c>
      <c r="L21" s="136" t="s">
        <v>37</v>
      </c>
    </row>
    <row r="22" spans="1:12" ht="9" customHeight="1" x14ac:dyDescent="0.2"/>
    <row r="23" spans="1:12" x14ac:dyDescent="0.2">
      <c r="A23" s="1" t="s">
        <v>51</v>
      </c>
    </row>
    <row r="24" spans="1:12" x14ac:dyDescent="0.2">
      <c r="A24" s="1" t="s">
        <v>48</v>
      </c>
    </row>
    <row r="25" spans="1:12" x14ac:dyDescent="0.2">
      <c r="A25" s="1" t="s">
        <v>49</v>
      </c>
    </row>
    <row r="26" spans="1:12" x14ac:dyDescent="0.2">
      <c r="A26" s="1" t="s">
        <v>50</v>
      </c>
    </row>
    <row r="28" spans="1:12" x14ac:dyDescent="0.2">
      <c r="A28" s="47"/>
    </row>
  </sheetData>
  <mergeCells count="16">
    <mergeCell ref="A21:E21"/>
    <mergeCell ref="A1:L1"/>
    <mergeCell ref="A3:A7"/>
    <mergeCell ref="B3:B7"/>
    <mergeCell ref="C3:C7"/>
    <mergeCell ref="E3:E7"/>
    <mergeCell ref="G3:K3"/>
    <mergeCell ref="L3:L7"/>
    <mergeCell ref="G4:G7"/>
    <mergeCell ref="D3:D7"/>
    <mergeCell ref="F3:F7"/>
    <mergeCell ref="H4:K4"/>
    <mergeCell ref="H5:H7"/>
    <mergeCell ref="I5:I7"/>
    <mergeCell ref="J5:J7"/>
    <mergeCell ref="K5:K7"/>
  </mergeCells>
  <phoneticPr fontId="15" type="noConversion"/>
  <printOptions horizontalCentered="1"/>
  <pageMargins left="0.5" right="0.39370078740157483" top="1.39" bottom="0.78740157480314965" header="0.51181102362204722" footer="0.51181102362204722"/>
  <pageSetup paperSize="9" scale="95" orientation="landscape" r:id="rId1"/>
  <headerFooter alignWithMargins="0">
    <oddHeader>&amp;L  &amp;R&amp;9Załącznik nr &amp;A
do Uchwały Nr XVII/144/2020
 Rady Gminy Zakrzewo 
z dnia 28 grudnia 2020 roku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3"/>
  <sheetViews>
    <sheetView view="pageLayout" zoomScaleNormal="160" workbookViewId="0">
      <selection activeCell="H42" sqref="H42"/>
    </sheetView>
  </sheetViews>
  <sheetFormatPr defaultColWidth="10.28515625" defaultRowHeight="11.25" x14ac:dyDescent="0.2"/>
  <cols>
    <col min="1" max="1" width="3.5703125" style="9" bestFit="1" customWidth="1"/>
    <col min="2" max="2" width="18.140625" style="9" customWidth="1"/>
    <col min="3" max="3" width="7.5703125" style="9" customWidth="1"/>
    <col min="4" max="4" width="7" style="9" customWidth="1"/>
    <col min="5" max="5" width="12" style="9" customWidth="1"/>
    <col min="6" max="6" width="11.85546875" style="9" customWidth="1"/>
    <col min="7" max="8" width="11" style="9" customWidth="1"/>
    <col min="9" max="9" width="11.28515625" style="9" customWidth="1"/>
    <col min="10" max="10" width="11.7109375" style="9" customWidth="1"/>
    <col min="11" max="11" width="7.7109375" style="9" customWidth="1"/>
    <col min="12" max="12" width="9.7109375" style="9" customWidth="1"/>
    <col min="13" max="13" width="10.5703125" style="9" customWidth="1"/>
    <col min="14" max="14" width="9.7109375" style="9" customWidth="1"/>
    <col min="15" max="15" width="7" style="9" customWidth="1"/>
    <col min="16" max="16" width="6.7109375" style="9" customWidth="1"/>
    <col min="17" max="17" width="9.140625" style="9" customWidth="1"/>
    <col min="18" max="16384" width="10.28515625" style="9"/>
  </cols>
  <sheetData>
    <row r="1" spans="1:17" ht="12.75" x14ac:dyDescent="0.2">
      <c r="A1" s="246" t="s">
        <v>82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</row>
    <row r="3" spans="1:17" x14ac:dyDescent="0.2">
      <c r="A3" s="242" t="s">
        <v>45</v>
      </c>
      <c r="B3" s="242" t="s">
        <v>53</v>
      </c>
      <c r="C3" s="241" t="s">
        <v>54</v>
      </c>
      <c r="D3" s="241" t="s">
        <v>108</v>
      </c>
      <c r="E3" s="241" t="s">
        <v>87</v>
      </c>
      <c r="F3" s="242" t="s">
        <v>6</v>
      </c>
      <c r="G3" s="242"/>
      <c r="H3" s="242" t="s">
        <v>52</v>
      </c>
      <c r="I3" s="242"/>
      <c r="J3" s="242"/>
      <c r="K3" s="242"/>
      <c r="L3" s="242"/>
      <c r="M3" s="242"/>
      <c r="N3" s="242"/>
      <c r="O3" s="242"/>
      <c r="P3" s="242"/>
      <c r="Q3" s="242"/>
    </row>
    <row r="4" spans="1:17" x14ac:dyDescent="0.2">
      <c r="A4" s="242"/>
      <c r="B4" s="242"/>
      <c r="C4" s="241"/>
      <c r="D4" s="241"/>
      <c r="E4" s="241"/>
      <c r="F4" s="241" t="s">
        <v>84</v>
      </c>
      <c r="G4" s="241" t="s">
        <v>85</v>
      </c>
      <c r="H4" s="242" t="s">
        <v>221</v>
      </c>
      <c r="I4" s="242"/>
      <c r="J4" s="242"/>
      <c r="K4" s="242"/>
      <c r="L4" s="242"/>
      <c r="M4" s="242"/>
      <c r="N4" s="242"/>
      <c r="O4" s="242"/>
      <c r="P4" s="242"/>
      <c r="Q4" s="242"/>
    </row>
    <row r="5" spans="1:17" x14ac:dyDescent="0.2">
      <c r="A5" s="242"/>
      <c r="B5" s="242"/>
      <c r="C5" s="241"/>
      <c r="D5" s="241"/>
      <c r="E5" s="241"/>
      <c r="F5" s="241"/>
      <c r="G5" s="241"/>
      <c r="H5" s="241" t="s">
        <v>56</v>
      </c>
      <c r="I5" s="242" t="s">
        <v>57</v>
      </c>
      <c r="J5" s="242"/>
      <c r="K5" s="242"/>
      <c r="L5" s="242"/>
      <c r="M5" s="242"/>
      <c r="N5" s="242"/>
      <c r="O5" s="242"/>
      <c r="P5" s="242"/>
      <c r="Q5" s="242"/>
    </row>
    <row r="6" spans="1:17" ht="14.25" customHeight="1" x14ac:dyDescent="0.2">
      <c r="A6" s="242"/>
      <c r="B6" s="242"/>
      <c r="C6" s="241"/>
      <c r="D6" s="241"/>
      <c r="E6" s="241"/>
      <c r="F6" s="241"/>
      <c r="G6" s="241"/>
      <c r="H6" s="241"/>
      <c r="I6" s="242" t="s">
        <v>58</v>
      </c>
      <c r="J6" s="242"/>
      <c r="K6" s="242"/>
      <c r="L6" s="242"/>
      <c r="M6" s="242" t="s">
        <v>55</v>
      </c>
      <c r="N6" s="242"/>
      <c r="O6" s="242"/>
      <c r="P6" s="242"/>
      <c r="Q6" s="242"/>
    </row>
    <row r="7" spans="1:17" ht="12.75" customHeight="1" x14ac:dyDescent="0.2">
      <c r="A7" s="242"/>
      <c r="B7" s="242"/>
      <c r="C7" s="241"/>
      <c r="D7" s="241"/>
      <c r="E7" s="241"/>
      <c r="F7" s="241"/>
      <c r="G7" s="241"/>
      <c r="H7" s="241"/>
      <c r="I7" s="241" t="s">
        <v>59</v>
      </c>
      <c r="J7" s="242" t="s">
        <v>60</v>
      </c>
      <c r="K7" s="242"/>
      <c r="L7" s="242"/>
      <c r="M7" s="241" t="s">
        <v>61</v>
      </c>
      <c r="N7" s="241" t="s">
        <v>60</v>
      </c>
      <c r="O7" s="241"/>
      <c r="P7" s="241"/>
      <c r="Q7" s="241"/>
    </row>
    <row r="8" spans="1:17" ht="48" customHeight="1" x14ac:dyDescent="0.2">
      <c r="A8" s="242"/>
      <c r="B8" s="242"/>
      <c r="C8" s="241"/>
      <c r="D8" s="241"/>
      <c r="E8" s="241"/>
      <c r="F8" s="241"/>
      <c r="G8" s="241"/>
      <c r="H8" s="241"/>
      <c r="I8" s="241"/>
      <c r="J8" s="97" t="s">
        <v>86</v>
      </c>
      <c r="K8" s="97" t="s">
        <v>62</v>
      </c>
      <c r="L8" s="97" t="s">
        <v>63</v>
      </c>
      <c r="M8" s="241"/>
      <c r="N8" s="97" t="s">
        <v>64</v>
      </c>
      <c r="O8" s="97" t="s">
        <v>86</v>
      </c>
      <c r="P8" s="97" t="s">
        <v>62</v>
      </c>
      <c r="Q8" s="97" t="s">
        <v>65</v>
      </c>
    </row>
    <row r="9" spans="1:17" ht="7.5" customHeight="1" x14ac:dyDescent="0.2">
      <c r="A9" s="98">
        <v>1</v>
      </c>
      <c r="B9" s="98">
        <v>2</v>
      </c>
      <c r="C9" s="98">
        <v>3</v>
      </c>
      <c r="D9" s="98">
        <v>4</v>
      </c>
      <c r="E9" s="98">
        <v>5</v>
      </c>
      <c r="F9" s="98">
        <v>6</v>
      </c>
      <c r="G9" s="98">
        <v>7</v>
      </c>
      <c r="H9" s="98">
        <v>8</v>
      </c>
      <c r="I9" s="98">
        <v>9</v>
      </c>
      <c r="J9" s="98">
        <v>10</v>
      </c>
      <c r="K9" s="98">
        <v>11</v>
      </c>
      <c r="L9" s="98">
        <v>12</v>
      </c>
      <c r="M9" s="98">
        <v>13</v>
      </c>
      <c r="N9" s="98">
        <v>14</v>
      </c>
      <c r="O9" s="98">
        <v>15</v>
      </c>
      <c r="P9" s="98">
        <v>16</v>
      </c>
      <c r="Q9" s="98">
        <v>17</v>
      </c>
    </row>
    <row r="10" spans="1:17" s="44" customFormat="1" x14ac:dyDescent="0.2">
      <c r="A10" s="99">
        <v>1</v>
      </c>
      <c r="B10" s="100" t="s">
        <v>66</v>
      </c>
      <c r="C10" s="252" t="s">
        <v>37</v>
      </c>
      <c r="D10" s="253"/>
      <c r="E10" s="106">
        <f t="shared" ref="E10:O10" si="0">SUM(E15,E24)</f>
        <v>250000</v>
      </c>
      <c r="F10" s="106">
        <f t="shared" si="0"/>
        <v>160154</v>
      </c>
      <c r="G10" s="106">
        <f>SUM(G15,G24)</f>
        <v>89846</v>
      </c>
      <c r="H10" s="106">
        <f>SUM(I10,M10)</f>
        <v>250000</v>
      </c>
      <c r="I10" s="106">
        <f t="shared" si="0"/>
        <v>160154</v>
      </c>
      <c r="J10" s="106">
        <f t="shared" si="0"/>
        <v>0</v>
      </c>
      <c r="K10" s="106">
        <f t="shared" si="0"/>
        <v>0</v>
      </c>
      <c r="L10" s="106">
        <f t="shared" si="0"/>
        <v>160154</v>
      </c>
      <c r="M10" s="106">
        <f t="shared" si="0"/>
        <v>89846</v>
      </c>
      <c r="N10" s="106">
        <f t="shared" si="0"/>
        <v>0</v>
      </c>
      <c r="O10" s="106">
        <f t="shared" si="0"/>
        <v>0</v>
      </c>
      <c r="P10" s="106" t="s">
        <v>235</v>
      </c>
      <c r="Q10" s="106">
        <f>SUM(Q15,Q24)</f>
        <v>89846</v>
      </c>
    </row>
    <row r="11" spans="1:17" x14ac:dyDescent="0.2">
      <c r="A11" s="245" t="s">
        <v>67</v>
      </c>
      <c r="B11" s="102" t="s">
        <v>193</v>
      </c>
      <c r="C11" s="238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40"/>
    </row>
    <row r="12" spans="1:17" x14ac:dyDescent="0.2">
      <c r="A12" s="245"/>
      <c r="B12" s="102" t="s">
        <v>248</v>
      </c>
      <c r="C12" s="238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240"/>
    </row>
    <row r="13" spans="1:17" ht="12" customHeight="1" x14ac:dyDescent="0.2">
      <c r="A13" s="245"/>
      <c r="B13" s="102" t="s">
        <v>247</v>
      </c>
      <c r="C13" s="238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40"/>
    </row>
    <row r="14" spans="1:17" x14ac:dyDescent="0.2">
      <c r="A14" s="245"/>
      <c r="B14" s="102" t="s">
        <v>246</v>
      </c>
      <c r="C14" s="238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40"/>
    </row>
    <row r="15" spans="1:17" x14ac:dyDescent="0.2">
      <c r="A15" s="245"/>
      <c r="B15" s="102" t="s">
        <v>68</v>
      </c>
      <c r="C15" s="103"/>
      <c r="D15" s="103"/>
      <c r="E15" s="108">
        <f t="shared" ref="E15:Q15" si="1">SUM(E16:E19)</f>
        <v>250000</v>
      </c>
      <c r="F15" s="108">
        <f t="shared" si="1"/>
        <v>160154</v>
      </c>
      <c r="G15" s="108">
        <f t="shared" si="1"/>
        <v>89846</v>
      </c>
      <c r="H15" s="108">
        <f t="shared" si="1"/>
        <v>250000</v>
      </c>
      <c r="I15" s="108">
        <f t="shared" si="1"/>
        <v>160154</v>
      </c>
      <c r="J15" s="108">
        <f t="shared" si="1"/>
        <v>0</v>
      </c>
      <c r="K15" s="108">
        <f t="shared" si="1"/>
        <v>0</v>
      </c>
      <c r="L15" s="108">
        <f t="shared" si="1"/>
        <v>160154</v>
      </c>
      <c r="M15" s="108">
        <f t="shared" si="1"/>
        <v>89846</v>
      </c>
      <c r="N15" s="108">
        <f t="shared" si="1"/>
        <v>0</v>
      </c>
      <c r="O15" s="108">
        <f t="shared" si="1"/>
        <v>0</v>
      </c>
      <c r="P15" s="108">
        <f t="shared" si="1"/>
        <v>0</v>
      </c>
      <c r="Q15" s="108">
        <f t="shared" si="1"/>
        <v>89846</v>
      </c>
    </row>
    <row r="16" spans="1:17" s="122" customFormat="1" x14ac:dyDescent="0.2">
      <c r="A16" s="245"/>
      <c r="B16" s="121" t="s">
        <v>244</v>
      </c>
      <c r="C16" s="121"/>
      <c r="D16" s="121"/>
      <c r="E16" s="108">
        <v>250000</v>
      </c>
      <c r="F16" s="123">
        <v>160154</v>
      </c>
      <c r="G16" s="123">
        <v>89846</v>
      </c>
      <c r="H16" s="123">
        <v>250000</v>
      </c>
      <c r="I16" s="123">
        <v>160154</v>
      </c>
      <c r="J16" s="123">
        <v>0</v>
      </c>
      <c r="K16" s="123">
        <v>0</v>
      </c>
      <c r="L16" s="123">
        <v>160154</v>
      </c>
      <c r="M16" s="123">
        <v>89846</v>
      </c>
      <c r="N16" s="108">
        <f>SUM(O16:O17)</f>
        <v>0</v>
      </c>
      <c r="O16" s="123">
        <v>0</v>
      </c>
      <c r="P16" s="123">
        <v>0</v>
      </c>
      <c r="Q16" s="123">
        <v>89846</v>
      </c>
    </row>
    <row r="17" spans="1:18" x14ac:dyDescent="0.2">
      <c r="A17" s="245"/>
      <c r="B17" s="102" t="s">
        <v>236</v>
      </c>
      <c r="C17" s="103"/>
      <c r="D17" s="103"/>
      <c r="E17" s="107"/>
      <c r="F17" s="110"/>
      <c r="G17" s="110"/>
      <c r="H17" s="110"/>
      <c r="I17" s="110"/>
      <c r="J17" s="110"/>
      <c r="K17" s="110"/>
      <c r="L17" s="110"/>
      <c r="M17" s="109"/>
      <c r="N17" s="110"/>
      <c r="O17" s="110"/>
      <c r="P17" s="110"/>
      <c r="Q17" s="110"/>
    </row>
    <row r="18" spans="1:18" x14ac:dyDescent="0.2">
      <c r="A18" s="245"/>
      <c r="B18" s="102" t="s">
        <v>242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</row>
    <row r="19" spans="1:18" x14ac:dyDescent="0.2">
      <c r="A19" s="245"/>
      <c r="B19" s="102" t="s">
        <v>245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</row>
    <row r="20" spans="1:18" x14ac:dyDescent="0.2">
      <c r="A20" s="245" t="s">
        <v>69</v>
      </c>
      <c r="B20" s="102" t="s">
        <v>231</v>
      </c>
      <c r="C20" s="238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40"/>
    </row>
    <row r="21" spans="1:18" x14ac:dyDescent="0.2">
      <c r="A21" s="245"/>
      <c r="B21" s="102" t="s">
        <v>232</v>
      </c>
      <c r="C21" s="238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40"/>
    </row>
    <row r="22" spans="1:18" x14ac:dyDescent="0.2">
      <c r="A22" s="245"/>
      <c r="B22" s="102" t="s">
        <v>233</v>
      </c>
      <c r="C22" s="238"/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39"/>
      <c r="Q22" s="240"/>
    </row>
    <row r="23" spans="1:18" x14ac:dyDescent="0.2">
      <c r="A23" s="245"/>
      <c r="B23" s="102" t="s">
        <v>240</v>
      </c>
      <c r="C23" s="238"/>
      <c r="D23" s="239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40"/>
    </row>
    <row r="24" spans="1:18" x14ac:dyDescent="0.2">
      <c r="A24" s="245"/>
      <c r="B24" s="102" t="s">
        <v>68</v>
      </c>
      <c r="C24" s="102"/>
      <c r="D24" s="102"/>
      <c r="E24" s="115">
        <f t="shared" ref="E24:Q24" si="2">SUM(E25)</f>
        <v>0</v>
      </c>
      <c r="F24" s="115">
        <f t="shared" si="2"/>
        <v>0</v>
      </c>
      <c r="G24" s="115">
        <f t="shared" si="2"/>
        <v>0</v>
      </c>
      <c r="H24" s="115">
        <f t="shared" si="2"/>
        <v>0</v>
      </c>
      <c r="I24" s="115">
        <f t="shared" si="2"/>
        <v>0</v>
      </c>
      <c r="J24" s="115">
        <f t="shared" si="2"/>
        <v>0</v>
      </c>
      <c r="K24" s="115">
        <f t="shared" si="2"/>
        <v>0</v>
      </c>
      <c r="L24" s="115">
        <f t="shared" si="2"/>
        <v>0</v>
      </c>
      <c r="M24" s="115">
        <f t="shared" si="2"/>
        <v>0</v>
      </c>
      <c r="N24" s="115">
        <f t="shared" si="2"/>
        <v>0</v>
      </c>
      <c r="O24" s="115">
        <f t="shared" si="2"/>
        <v>0</v>
      </c>
      <c r="P24" s="115">
        <f t="shared" si="2"/>
        <v>0</v>
      </c>
      <c r="Q24" s="115">
        <f t="shared" si="2"/>
        <v>0</v>
      </c>
    </row>
    <row r="25" spans="1:18" x14ac:dyDescent="0.2">
      <c r="A25" s="245"/>
      <c r="B25" s="102" t="s">
        <v>244</v>
      </c>
      <c r="C25" s="102"/>
      <c r="D25" s="102"/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115">
        <v>0</v>
      </c>
      <c r="K25" s="110">
        <v>0</v>
      </c>
      <c r="L25" s="115">
        <v>0</v>
      </c>
      <c r="M25" s="115">
        <v>0</v>
      </c>
      <c r="N25" s="101">
        <v>0</v>
      </c>
      <c r="O25" s="101">
        <v>0</v>
      </c>
      <c r="P25" s="101">
        <v>0</v>
      </c>
      <c r="Q25" s="115">
        <v>0</v>
      </c>
      <c r="R25" s="44"/>
    </row>
    <row r="26" spans="1:18" x14ac:dyDescent="0.2">
      <c r="A26" s="245"/>
      <c r="B26" s="102" t="s">
        <v>236</v>
      </c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</row>
    <row r="27" spans="1:18" x14ac:dyDescent="0.2">
      <c r="A27" s="245"/>
      <c r="B27" s="102" t="s">
        <v>242</v>
      </c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</row>
    <row r="28" spans="1:18" x14ac:dyDescent="0.2">
      <c r="A28" s="245"/>
      <c r="B28" s="102" t="s">
        <v>245</v>
      </c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</row>
    <row r="29" spans="1:18" x14ac:dyDescent="0.2">
      <c r="A29" s="245" t="s">
        <v>70</v>
      </c>
      <c r="B29" s="102" t="s">
        <v>231</v>
      </c>
      <c r="C29" s="238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40"/>
    </row>
    <row r="30" spans="1:18" x14ac:dyDescent="0.2">
      <c r="A30" s="245"/>
      <c r="B30" s="102" t="s">
        <v>232</v>
      </c>
      <c r="C30" s="238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40"/>
    </row>
    <row r="31" spans="1:18" x14ac:dyDescent="0.2">
      <c r="A31" s="245"/>
      <c r="B31" s="102" t="s">
        <v>233</v>
      </c>
      <c r="C31" s="238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40"/>
    </row>
    <row r="32" spans="1:18" x14ac:dyDescent="0.2">
      <c r="A32" s="245"/>
      <c r="B32" s="102" t="s">
        <v>234</v>
      </c>
      <c r="C32" s="238"/>
      <c r="D32" s="239"/>
      <c r="E32" s="239"/>
      <c r="F32" s="239"/>
      <c r="G32" s="239"/>
      <c r="H32" s="239"/>
      <c r="I32" s="239"/>
      <c r="J32" s="239"/>
      <c r="K32" s="239"/>
      <c r="L32" s="239"/>
      <c r="M32" s="239"/>
      <c r="N32" s="239"/>
      <c r="O32" s="239"/>
      <c r="P32" s="239"/>
      <c r="Q32" s="240"/>
    </row>
    <row r="33" spans="1:17" x14ac:dyDescent="0.2">
      <c r="A33" s="245"/>
      <c r="B33" s="102" t="s">
        <v>68</v>
      </c>
      <c r="C33" s="102"/>
      <c r="D33" s="102"/>
      <c r="E33" s="115"/>
      <c r="F33" s="115"/>
      <c r="G33" s="115"/>
      <c r="H33" s="115"/>
      <c r="I33" s="115"/>
      <c r="J33" s="110"/>
      <c r="K33" s="110"/>
      <c r="L33" s="115"/>
      <c r="M33" s="115"/>
      <c r="N33" s="101"/>
      <c r="O33" s="101"/>
      <c r="P33" s="101"/>
      <c r="Q33" s="115"/>
    </row>
    <row r="34" spans="1:17" x14ac:dyDescent="0.2">
      <c r="A34" s="245"/>
      <c r="B34" s="102" t="s">
        <v>238</v>
      </c>
      <c r="C34" s="102"/>
      <c r="D34" s="102"/>
      <c r="E34" s="115"/>
      <c r="F34" s="115"/>
      <c r="G34" s="115"/>
      <c r="H34" s="115"/>
      <c r="I34" s="115"/>
      <c r="J34" s="110"/>
      <c r="K34" s="110"/>
      <c r="L34" s="115"/>
      <c r="M34" s="115"/>
      <c r="N34" s="101"/>
      <c r="O34" s="101"/>
      <c r="P34" s="101"/>
      <c r="Q34" s="115"/>
    </row>
    <row r="35" spans="1:17" x14ac:dyDescent="0.2">
      <c r="A35" s="245"/>
      <c r="B35" s="102" t="s">
        <v>221</v>
      </c>
      <c r="C35" s="102"/>
      <c r="D35" s="102"/>
      <c r="E35" s="115"/>
      <c r="F35" s="115"/>
      <c r="G35" s="115"/>
      <c r="H35" s="115"/>
      <c r="I35" s="115"/>
      <c r="J35" s="102"/>
      <c r="K35" s="102"/>
      <c r="L35" s="115"/>
      <c r="M35" s="115"/>
      <c r="N35" s="102"/>
      <c r="O35" s="102"/>
      <c r="P35" s="102"/>
      <c r="Q35" s="115"/>
    </row>
    <row r="36" spans="1:17" x14ac:dyDescent="0.2">
      <c r="A36" s="245"/>
      <c r="B36" s="102" t="s">
        <v>236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</row>
    <row r="37" spans="1:17" x14ac:dyDescent="0.2">
      <c r="A37" s="245"/>
      <c r="B37" s="102" t="s">
        <v>239</v>
      </c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</row>
    <row r="38" spans="1:17" x14ac:dyDescent="0.2">
      <c r="A38" s="104"/>
      <c r="B38" s="105" t="s">
        <v>71</v>
      </c>
      <c r="C38" s="249"/>
      <c r="D38" s="250"/>
      <c r="E38" s="250"/>
      <c r="F38" s="250"/>
      <c r="G38" s="250"/>
      <c r="H38" s="250"/>
      <c r="I38" s="250"/>
      <c r="J38" s="250"/>
      <c r="K38" s="250"/>
      <c r="L38" s="250"/>
      <c r="M38" s="250"/>
      <c r="N38" s="250"/>
      <c r="O38" s="250"/>
      <c r="P38" s="250"/>
      <c r="Q38" s="251"/>
    </row>
    <row r="39" spans="1:17" s="44" customFormat="1" ht="15" customHeight="1" x14ac:dyDescent="0.2">
      <c r="A39" s="243" t="s">
        <v>219</v>
      </c>
      <c r="B39" s="243"/>
      <c r="C39" s="247" t="s">
        <v>37</v>
      </c>
      <c r="D39" s="248"/>
      <c r="E39" s="106">
        <f t="shared" ref="E39:Q39" si="3">SUM(E15,E24,E33)</f>
        <v>250000</v>
      </c>
      <c r="F39" s="106">
        <f t="shared" si="3"/>
        <v>160154</v>
      </c>
      <c r="G39" s="106">
        <f t="shared" si="3"/>
        <v>89846</v>
      </c>
      <c r="H39" s="106">
        <f t="shared" si="3"/>
        <v>250000</v>
      </c>
      <c r="I39" s="106">
        <f t="shared" si="3"/>
        <v>160154</v>
      </c>
      <c r="J39" s="106">
        <f t="shared" si="3"/>
        <v>0</v>
      </c>
      <c r="K39" s="106">
        <f t="shared" si="3"/>
        <v>0</v>
      </c>
      <c r="L39" s="106">
        <f t="shared" si="3"/>
        <v>160154</v>
      </c>
      <c r="M39" s="106">
        <f t="shared" si="3"/>
        <v>89846</v>
      </c>
      <c r="N39" s="106">
        <f t="shared" si="3"/>
        <v>0</v>
      </c>
      <c r="O39" s="106">
        <f>SUM(N16,O24,O33)</f>
        <v>0</v>
      </c>
      <c r="P39" s="101">
        <f t="shared" si="3"/>
        <v>0</v>
      </c>
      <c r="Q39" s="116">
        <f t="shared" si="3"/>
        <v>89846</v>
      </c>
    </row>
    <row r="41" spans="1:17" x14ac:dyDescent="0.2">
      <c r="A41" s="244" t="s">
        <v>72</v>
      </c>
      <c r="B41" s="244"/>
      <c r="C41" s="244"/>
      <c r="D41" s="244"/>
      <c r="E41" s="244"/>
      <c r="F41" s="244"/>
      <c r="G41" s="244"/>
      <c r="H41" s="244"/>
      <c r="I41" s="244"/>
      <c r="J41" s="244"/>
    </row>
    <row r="42" spans="1:17" x14ac:dyDescent="0.2">
      <c r="A42" s="48" t="s">
        <v>83</v>
      </c>
      <c r="B42" s="48"/>
      <c r="C42" s="48"/>
      <c r="D42" s="48"/>
      <c r="E42" s="48"/>
      <c r="F42" s="48"/>
      <c r="G42" s="48"/>
      <c r="H42" s="48"/>
      <c r="I42" s="48"/>
      <c r="J42" s="48"/>
    </row>
    <row r="43" spans="1:17" x14ac:dyDescent="0.2">
      <c r="A43" s="48" t="s">
        <v>194</v>
      </c>
      <c r="B43" s="48"/>
      <c r="C43" s="48"/>
      <c r="D43" s="48"/>
      <c r="E43" s="48"/>
      <c r="F43" s="48"/>
      <c r="G43" s="48"/>
      <c r="H43" s="48"/>
      <c r="I43" s="48"/>
      <c r="J43" s="48"/>
    </row>
  </sheetData>
  <mergeCells count="30">
    <mergeCell ref="A1:Q1"/>
    <mergeCell ref="C39:D39"/>
    <mergeCell ref="C29:Q32"/>
    <mergeCell ref="C38:Q38"/>
    <mergeCell ref="A3:A8"/>
    <mergeCell ref="C20:Q23"/>
    <mergeCell ref="N7:Q7"/>
    <mergeCell ref="D3:D8"/>
    <mergeCell ref="E3:E8"/>
    <mergeCell ref="F4:F8"/>
    <mergeCell ref="M7:M8"/>
    <mergeCell ref="H3:Q3"/>
    <mergeCell ref="H4:Q4"/>
    <mergeCell ref="I5:Q5"/>
    <mergeCell ref="M6:Q6"/>
    <mergeCell ref="C10:D10"/>
    <mergeCell ref="C11:Q14"/>
    <mergeCell ref="I7:I8"/>
    <mergeCell ref="J7:L7"/>
    <mergeCell ref="A39:B39"/>
    <mergeCell ref="A41:J41"/>
    <mergeCell ref="A11:A19"/>
    <mergeCell ref="A20:A28"/>
    <mergeCell ref="A29:A37"/>
    <mergeCell ref="B3:B8"/>
    <mergeCell ref="C3:C8"/>
    <mergeCell ref="H5:H8"/>
    <mergeCell ref="I6:L6"/>
    <mergeCell ref="G4:G8"/>
    <mergeCell ref="F3:G3"/>
  </mergeCells>
  <phoneticPr fontId="15" type="noConversion"/>
  <pageMargins left="0.39370078740157483" right="0.39370078740157483" top="0.76" bottom="0.59055118110236227" header="0.19685039370078741" footer="0.51181102362204722"/>
  <pageSetup paperSize="9" scale="85" orientation="landscape" horizontalDpi="300" r:id="rId1"/>
  <headerFooter alignWithMargins="0">
    <oddHeader>&amp;R&amp;9Załącznik nr &amp;A 
do Uchwały  Nr XXX/195/2014
Rady Gminy Zakrzewo 
z dnia 26 czerwca  2014 roku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2"/>
  <sheetViews>
    <sheetView view="pageLayout" zoomScaleNormal="100" workbookViewId="0">
      <selection activeCell="F6" sqref="F6"/>
    </sheetView>
  </sheetViews>
  <sheetFormatPr defaultRowHeight="12.75" x14ac:dyDescent="0.2"/>
  <cols>
    <col min="1" max="1" width="4" style="1" customWidth="1"/>
    <col min="2" max="2" width="8.140625" style="1" customWidth="1"/>
    <col min="3" max="3" width="9.85546875" style="1" customWidth="1"/>
    <col min="4" max="4" width="5.7109375" style="1" customWidth="1"/>
    <col min="5" max="5" width="43.7109375" style="1" customWidth="1"/>
    <col min="6" max="6" width="22.42578125" style="1" customWidth="1"/>
    <col min="7" max="16384" width="9.140625" style="1"/>
  </cols>
  <sheetData>
    <row r="1" spans="1:6" ht="21" customHeight="1" x14ac:dyDescent="0.2">
      <c r="A1" s="218" t="s">
        <v>314</v>
      </c>
      <c r="B1" s="218"/>
      <c r="C1" s="218"/>
      <c r="D1" s="218"/>
      <c r="E1" s="218"/>
      <c r="F1" s="218"/>
    </row>
    <row r="2" spans="1:6" ht="20.100000000000001" customHeight="1" x14ac:dyDescent="0.2">
      <c r="E2" s="84" t="s">
        <v>249</v>
      </c>
      <c r="F2" s="84"/>
    </row>
    <row r="3" spans="1:6" ht="20.100000000000001" customHeight="1" x14ac:dyDescent="0.2">
      <c r="F3" s="8" t="s">
        <v>33</v>
      </c>
    </row>
    <row r="4" spans="1:6" ht="20.100000000000001" customHeight="1" x14ac:dyDescent="0.2">
      <c r="A4" s="111" t="s">
        <v>45</v>
      </c>
      <c r="B4" s="111" t="s">
        <v>2</v>
      </c>
      <c r="C4" s="111" t="s">
        <v>3</v>
      </c>
      <c r="D4" s="111" t="s">
        <v>96</v>
      </c>
      <c r="E4" s="111" t="s">
        <v>35</v>
      </c>
      <c r="F4" s="111" t="s">
        <v>34</v>
      </c>
    </row>
    <row r="5" spans="1:6" ht="8.1" customHeight="1" x14ac:dyDescent="0.2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</row>
    <row r="6" spans="1:6" ht="30" customHeight="1" x14ac:dyDescent="0.2">
      <c r="A6" s="22">
        <v>1</v>
      </c>
      <c r="B6" s="22">
        <v>750</v>
      </c>
      <c r="C6" s="22">
        <v>75095</v>
      </c>
      <c r="D6" s="22">
        <v>2900</v>
      </c>
      <c r="E6" s="22" t="s">
        <v>315</v>
      </c>
      <c r="F6" s="73">
        <v>13058</v>
      </c>
    </row>
    <row r="7" spans="1:6" ht="30" customHeight="1" x14ac:dyDescent="0.2">
      <c r="A7" s="125">
        <v>2</v>
      </c>
      <c r="B7" s="125">
        <v>750</v>
      </c>
      <c r="C7" s="125">
        <v>75095</v>
      </c>
      <c r="D7" s="125">
        <v>2900</v>
      </c>
      <c r="E7" s="197" t="s">
        <v>316</v>
      </c>
      <c r="F7" s="196">
        <v>1458</v>
      </c>
    </row>
    <row r="8" spans="1:6" ht="30" customHeight="1" x14ac:dyDescent="0.2">
      <c r="A8" s="125">
        <v>3</v>
      </c>
      <c r="B8" s="125">
        <v>921</v>
      </c>
      <c r="C8" s="125">
        <v>92109</v>
      </c>
      <c r="D8" s="125">
        <v>2480</v>
      </c>
      <c r="E8" s="125" t="s">
        <v>195</v>
      </c>
      <c r="F8" s="196">
        <v>290000</v>
      </c>
    </row>
    <row r="9" spans="1:6" ht="30" customHeight="1" x14ac:dyDescent="0.2">
      <c r="A9" s="24">
        <v>3</v>
      </c>
      <c r="B9" s="24">
        <v>921</v>
      </c>
      <c r="C9" s="24">
        <v>92116</v>
      </c>
      <c r="D9" s="24">
        <v>2480</v>
      </c>
      <c r="E9" s="24" t="s">
        <v>161</v>
      </c>
      <c r="F9" s="72">
        <v>98000</v>
      </c>
    </row>
    <row r="10" spans="1:6" ht="30" customHeight="1" x14ac:dyDescent="0.2">
      <c r="A10" s="254" t="s">
        <v>91</v>
      </c>
      <c r="B10" s="255"/>
      <c r="C10" s="255"/>
      <c r="D10" s="255"/>
      <c r="E10" s="256"/>
      <c r="F10" s="74">
        <f>SUM(F6:F9)</f>
        <v>402516</v>
      </c>
    </row>
    <row r="13" spans="1:6" x14ac:dyDescent="0.2">
      <c r="A13" s="47"/>
    </row>
    <row r="14" spans="1:6" ht="18" x14ac:dyDescent="0.2">
      <c r="A14" s="218" t="s">
        <v>279</v>
      </c>
      <c r="B14" s="218"/>
      <c r="C14" s="218"/>
      <c r="D14" s="218"/>
      <c r="E14" s="218"/>
      <c r="F14" s="218"/>
    </row>
    <row r="15" spans="1:6" ht="18" x14ac:dyDescent="0.2">
      <c r="E15" s="84" t="s">
        <v>249</v>
      </c>
      <c r="F15" s="84"/>
    </row>
    <row r="16" spans="1:6" ht="18" x14ac:dyDescent="0.2">
      <c r="D16" s="152" t="s">
        <v>276</v>
      </c>
      <c r="E16" s="84"/>
      <c r="F16" s="84"/>
    </row>
    <row r="17" spans="1:6" x14ac:dyDescent="0.2">
      <c r="F17" s="8" t="s">
        <v>33</v>
      </c>
    </row>
    <row r="18" spans="1:6" ht="18" customHeight="1" x14ac:dyDescent="0.2">
      <c r="A18" s="111" t="s">
        <v>45</v>
      </c>
      <c r="B18" s="111" t="s">
        <v>2</v>
      </c>
      <c r="C18" s="111" t="s">
        <v>3</v>
      </c>
      <c r="D18" s="111" t="s">
        <v>96</v>
      </c>
      <c r="E18" s="111" t="s">
        <v>35</v>
      </c>
      <c r="F18" s="111" t="s">
        <v>34</v>
      </c>
    </row>
    <row r="19" spans="1:6" x14ac:dyDescent="0.2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4">
        <v>6</v>
      </c>
    </row>
    <row r="20" spans="1:6" x14ac:dyDescent="0.2">
      <c r="A20" s="22">
        <v>1</v>
      </c>
      <c r="B20" s="22">
        <v>852</v>
      </c>
      <c r="C20" s="22">
        <v>85295</v>
      </c>
      <c r="D20" s="22">
        <v>2807</v>
      </c>
      <c r="E20" s="22" t="s">
        <v>195</v>
      </c>
      <c r="F20" s="158">
        <v>55654.81</v>
      </c>
    </row>
    <row r="21" spans="1:6" x14ac:dyDescent="0.2">
      <c r="A21" s="24">
        <v>2</v>
      </c>
      <c r="B21" s="24">
        <v>852</v>
      </c>
      <c r="C21" s="24">
        <v>85295</v>
      </c>
      <c r="D21" s="24">
        <v>2809</v>
      </c>
      <c r="E21" s="24" t="s">
        <v>195</v>
      </c>
      <c r="F21" s="159">
        <v>3276.59</v>
      </c>
    </row>
    <row r="22" spans="1:6" x14ac:dyDescent="0.2">
      <c r="A22" s="254" t="s">
        <v>91</v>
      </c>
      <c r="B22" s="255"/>
      <c r="C22" s="255"/>
      <c r="D22" s="255"/>
      <c r="E22" s="256"/>
      <c r="F22" s="160">
        <f>SUM(F20:F21)</f>
        <v>58931.399999999994</v>
      </c>
    </row>
  </sheetData>
  <mergeCells count="4">
    <mergeCell ref="A1:F1"/>
    <mergeCell ref="A10:E10"/>
    <mergeCell ref="A14:F14"/>
    <mergeCell ref="A22:E22"/>
  </mergeCells>
  <printOptions horizontalCentered="1"/>
  <pageMargins left="0.55118110236220474" right="0.51181102362204722" top="2.204724409448819" bottom="0.98425196850393704" header="0.51181102362204722" footer="0.51181102362204722"/>
  <pageSetup paperSize="9" scale="95" orientation="portrait" r:id="rId1"/>
  <headerFooter alignWithMargins="0">
    <oddHeader>&amp;R&amp;9 Załącznik nr 8
do Uchwały Nr XVII/144/2020
Rady Gminy Zakrzewo
z dnia 28 grudnia 2020 roku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7"/>
  <sheetViews>
    <sheetView showGridLines="0" showRowColHeaders="0" tabSelected="1" view="pageLayout" zoomScaleNormal="100" zoomScaleSheetLayoutView="100" workbookViewId="0">
      <selection activeCell="D19" sqref="D19"/>
    </sheetView>
  </sheetViews>
  <sheetFormatPr defaultRowHeight="12.75" x14ac:dyDescent="0.2"/>
  <cols>
    <col min="1" max="1" width="4.7109375" style="1" customWidth="1"/>
    <col min="2" max="2" width="40.140625" style="1" bestFit="1" customWidth="1"/>
    <col min="3" max="3" width="14" style="1" customWidth="1"/>
    <col min="4" max="4" width="17.140625" style="1" customWidth="1"/>
    <col min="5" max="16384" width="9.140625" style="1"/>
  </cols>
  <sheetData>
    <row r="1" spans="1:6" ht="81" customHeight="1" x14ac:dyDescent="0.2">
      <c r="A1" s="258" t="s">
        <v>343</v>
      </c>
      <c r="B1" s="258"/>
      <c r="C1" s="258"/>
      <c r="D1" s="258"/>
    </row>
    <row r="2" spans="1:6" ht="20.25" customHeight="1" x14ac:dyDescent="0.2">
      <c r="A2" s="13"/>
    </row>
    <row r="3" spans="1:6" x14ac:dyDescent="0.2">
      <c r="D3" s="7"/>
    </row>
    <row r="4" spans="1:6" ht="15" customHeight="1" x14ac:dyDescent="0.2">
      <c r="A4" s="224" t="s">
        <v>45</v>
      </c>
      <c r="B4" s="224" t="s">
        <v>5</v>
      </c>
      <c r="C4" s="225" t="s">
        <v>46</v>
      </c>
      <c r="D4" s="225" t="s">
        <v>344</v>
      </c>
    </row>
    <row r="5" spans="1:6" ht="15" customHeight="1" x14ac:dyDescent="0.2">
      <c r="A5" s="224"/>
      <c r="B5" s="224"/>
      <c r="C5" s="224"/>
      <c r="D5" s="225"/>
    </row>
    <row r="6" spans="1:6" ht="15.75" customHeight="1" x14ac:dyDescent="0.2">
      <c r="A6" s="224"/>
      <c r="B6" s="224"/>
      <c r="C6" s="224"/>
      <c r="D6" s="225"/>
    </row>
    <row r="7" spans="1:6" s="46" customFormat="1" ht="6.75" customHeight="1" x14ac:dyDescent="0.2">
      <c r="A7" s="45">
        <v>1</v>
      </c>
      <c r="B7" s="45">
        <v>2</v>
      </c>
      <c r="C7" s="45">
        <v>3</v>
      </c>
      <c r="D7" s="45">
        <v>4</v>
      </c>
    </row>
    <row r="8" spans="1:6" ht="18.95" customHeight="1" x14ac:dyDescent="0.2">
      <c r="A8" s="257" t="s">
        <v>21</v>
      </c>
      <c r="B8" s="257"/>
      <c r="C8" s="20"/>
      <c r="D8" s="166">
        <f>D9+D16+D18</f>
        <v>3936512.8200000003</v>
      </c>
    </row>
    <row r="9" spans="1:6" ht="18.95" customHeight="1" x14ac:dyDescent="0.2">
      <c r="A9" s="21" t="s">
        <v>9</v>
      </c>
      <c r="B9" s="22" t="s">
        <v>15</v>
      </c>
      <c r="C9" s="21" t="s">
        <v>22</v>
      </c>
      <c r="D9" s="162">
        <v>1449809.6</v>
      </c>
    </row>
    <row r="10" spans="1:6" ht="18.95" customHeight="1" x14ac:dyDescent="0.2">
      <c r="A10" s="23" t="s">
        <v>10</v>
      </c>
      <c r="B10" s="24" t="s">
        <v>16</v>
      </c>
      <c r="C10" s="23" t="s">
        <v>22</v>
      </c>
      <c r="D10" s="134">
        <v>0</v>
      </c>
      <c r="F10" s="1" t="s">
        <v>222</v>
      </c>
    </row>
    <row r="11" spans="1:6" ht="51" x14ac:dyDescent="0.2">
      <c r="A11" s="23" t="s">
        <v>11</v>
      </c>
      <c r="B11" s="25" t="s">
        <v>88</v>
      </c>
      <c r="C11" s="23" t="s">
        <v>39</v>
      </c>
      <c r="D11" s="134">
        <v>0</v>
      </c>
    </row>
    <row r="12" spans="1:6" ht="18.95" customHeight="1" x14ac:dyDescent="0.2">
      <c r="A12" s="23" t="s">
        <v>1</v>
      </c>
      <c r="B12" s="24" t="s">
        <v>24</v>
      </c>
      <c r="C12" s="23" t="s">
        <v>40</v>
      </c>
      <c r="D12" s="134">
        <v>0</v>
      </c>
    </row>
    <row r="13" spans="1:6" ht="18.95" customHeight="1" x14ac:dyDescent="0.2">
      <c r="A13" s="23" t="s">
        <v>14</v>
      </c>
      <c r="B13" s="24" t="s">
        <v>89</v>
      </c>
      <c r="C13" s="23" t="s">
        <v>102</v>
      </c>
      <c r="D13" s="134">
        <v>0</v>
      </c>
    </row>
    <row r="14" spans="1:6" ht="18.95" customHeight="1" x14ac:dyDescent="0.2">
      <c r="A14" s="23" t="s">
        <v>17</v>
      </c>
      <c r="B14" s="24" t="s">
        <v>18</v>
      </c>
      <c r="C14" s="23" t="s">
        <v>23</v>
      </c>
      <c r="D14" s="134">
        <v>0</v>
      </c>
    </row>
    <row r="15" spans="1:6" ht="74.849999999999994" customHeight="1" x14ac:dyDescent="0.2">
      <c r="A15" s="23" t="s">
        <v>19</v>
      </c>
      <c r="B15" s="25" t="s">
        <v>340</v>
      </c>
      <c r="C15" s="23" t="s">
        <v>304</v>
      </c>
      <c r="D15" s="134">
        <v>0</v>
      </c>
    </row>
    <row r="16" spans="1:6" ht="47.1" customHeight="1" x14ac:dyDescent="0.2">
      <c r="A16" s="23" t="s">
        <v>25</v>
      </c>
      <c r="B16" s="25" t="s">
        <v>300</v>
      </c>
      <c r="C16" s="23" t="s">
        <v>303</v>
      </c>
      <c r="D16" s="134">
        <v>2161392.66</v>
      </c>
      <c r="E16" s="209"/>
    </row>
    <row r="17" spans="1:6" ht="18.95" customHeight="1" x14ac:dyDescent="0.2">
      <c r="A17" s="23" t="s">
        <v>301</v>
      </c>
      <c r="B17" s="24" t="s">
        <v>105</v>
      </c>
      <c r="C17" s="23" t="s">
        <v>47</v>
      </c>
      <c r="D17" s="134">
        <v>0</v>
      </c>
    </row>
    <row r="18" spans="1:6" ht="18.95" customHeight="1" x14ac:dyDescent="0.2">
      <c r="A18" s="23" t="s">
        <v>302</v>
      </c>
      <c r="B18" s="27" t="s">
        <v>38</v>
      </c>
      <c r="C18" s="26" t="s">
        <v>220</v>
      </c>
      <c r="D18" s="153">
        <v>325310.56</v>
      </c>
    </row>
    <row r="19" spans="1:6" ht="18.95" customHeight="1" x14ac:dyDescent="0.2">
      <c r="A19" s="257" t="s">
        <v>90</v>
      </c>
      <c r="B19" s="257"/>
      <c r="C19" s="20"/>
      <c r="D19" s="126">
        <f>SUM(D20:D26)</f>
        <v>373446.8</v>
      </c>
    </row>
    <row r="20" spans="1:6" ht="18.95" customHeight="1" x14ac:dyDescent="0.2">
      <c r="A20" s="21" t="s">
        <v>9</v>
      </c>
      <c r="B20" s="22" t="s">
        <v>41</v>
      </c>
      <c r="C20" s="21" t="s">
        <v>27</v>
      </c>
      <c r="D20" s="133">
        <v>168336</v>
      </c>
    </row>
    <row r="21" spans="1:6" ht="18.95" customHeight="1" x14ac:dyDescent="0.2">
      <c r="A21" s="23" t="s">
        <v>10</v>
      </c>
      <c r="B21" s="24" t="s">
        <v>26</v>
      </c>
      <c r="C21" s="23" t="s">
        <v>27</v>
      </c>
      <c r="D21" s="134">
        <v>205110.8</v>
      </c>
    </row>
    <row r="22" spans="1:6" ht="18.95" customHeight="1" x14ac:dyDescent="0.2">
      <c r="A22" s="23" t="s">
        <v>11</v>
      </c>
      <c r="B22" s="24" t="s">
        <v>42</v>
      </c>
      <c r="C22" s="23" t="s">
        <v>36</v>
      </c>
      <c r="D22" s="134">
        <v>0</v>
      </c>
    </row>
    <row r="23" spans="1:6" ht="18.95" customHeight="1" x14ac:dyDescent="0.2">
      <c r="A23" s="23" t="s">
        <v>1</v>
      </c>
      <c r="B23" s="24" t="s">
        <v>43</v>
      </c>
      <c r="C23" s="23" t="s">
        <v>29</v>
      </c>
      <c r="D23" s="154">
        <v>0</v>
      </c>
    </row>
    <row r="24" spans="1:6" ht="18.95" customHeight="1" x14ac:dyDescent="0.2">
      <c r="A24" s="23" t="s">
        <v>14</v>
      </c>
      <c r="B24" s="24" t="s">
        <v>106</v>
      </c>
      <c r="C24" s="23" t="s">
        <v>30</v>
      </c>
      <c r="D24" s="134">
        <v>0</v>
      </c>
    </row>
    <row r="25" spans="1:6" ht="18.95" customHeight="1" x14ac:dyDescent="0.2">
      <c r="A25" s="26" t="s">
        <v>17</v>
      </c>
      <c r="B25" s="27" t="s">
        <v>31</v>
      </c>
      <c r="C25" s="26" t="s">
        <v>28</v>
      </c>
      <c r="D25" s="153">
        <v>0</v>
      </c>
    </row>
    <row r="26" spans="1:6" ht="7.5" customHeight="1" x14ac:dyDescent="0.2">
      <c r="A26" s="4"/>
    </row>
    <row r="27" spans="1:6" x14ac:dyDescent="0.2">
      <c r="A27" s="33"/>
      <c r="B27" s="32"/>
      <c r="C27" s="32"/>
      <c r="D27" s="32"/>
      <c r="E27" s="30"/>
      <c r="F27" s="30"/>
    </row>
  </sheetData>
  <mergeCells count="7">
    <mergeCell ref="A8:B8"/>
    <mergeCell ref="A19:B19"/>
    <mergeCell ref="A1:D1"/>
    <mergeCell ref="A4:A6"/>
    <mergeCell ref="C4:C6"/>
    <mergeCell ref="B4:B6"/>
    <mergeCell ref="D4:D6"/>
  </mergeCells>
  <phoneticPr fontId="15" type="noConversion"/>
  <printOptions horizontalCentered="1"/>
  <pageMargins left="0.7" right="0.7" top="0.8125" bottom="0.75" header="0.3" footer="0.3"/>
  <pageSetup paperSize="9" orientation="portrait" r:id="rId1"/>
  <headerFooter alignWithMargins="0">
    <oddHeader xml:space="preserve">&amp;RZałącznik Nr 8                                 
do Uchwały Nr ...../...../2023                                      
Rady Gminy Zakrzewo
z dnia ... września 2023 r.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1"/>
  <sheetViews>
    <sheetView view="pageLayout" zoomScaleNormal="100" workbookViewId="0">
      <selection activeCell="C22" sqref="C22"/>
    </sheetView>
  </sheetViews>
  <sheetFormatPr defaultRowHeight="12.75" x14ac:dyDescent="0.2"/>
  <cols>
    <col min="1" max="1" width="4" style="1" customWidth="1"/>
    <col min="2" max="2" width="8.140625" style="1" customWidth="1"/>
    <col min="3" max="3" width="9.85546875" style="1" customWidth="1"/>
    <col min="4" max="4" width="5.7109375" style="1" customWidth="1"/>
    <col min="5" max="5" width="43.7109375" style="1" customWidth="1"/>
    <col min="6" max="6" width="22.42578125" style="1" customWidth="1"/>
    <col min="7" max="16384" width="9.140625" style="1"/>
  </cols>
  <sheetData>
    <row r="1" spans="1:6" ht="21" customHeight="1" x14ac:dyDescent="0.2">
      <c r="A1" s="218" t="s">
        <v>258</v>
      </c>
      <c r="B1" s="218"/>
      <c r="C1" s="218"/>
      <c r="D1" s="218"/>
      <c r="E1" s="218"/>
      <c r="F1" s="218"/>
    </row>
    <row r="2" spans="1:6" ht="20.100000000000001" customHeight="1" x14ac:dyDescent="0.2">
      <c r="E2" s="84" t="s">
        <v>290</v>
      </c>
      <c r="F2" s="84"/>
    </row>
    <row r="3" spans="1:6" ht="20.100000000000001" customHeight="1" x14ac:dyDescent="0.2">
      <c r="F3" s="8" t="s">
        <v>33</v>
      </c>
    </row>
    <row r="4" spans="1:6" ht="20.100000000000001" customHeight="1" x14ac:dyDescent="0.2">
      <c r="A4" s="111" t="s">
        <v>45</v>
      </c>
      <c r="B4" s="111" t="s">
        <v>2</v>
      </c>
      <c r="C4" s="111" t="s">
        <v>3</v>
      </c>
      <c r="D4" s="111" t="s">
        <v>96</v>
      </c>
      <c r="E4" s="111" t="s">
        <v>217</v>
      </c>
      <c r="F4" s="111" t="s">
        <v>34</v>
      </c>
    </row>
    <row r="5" spans="1:6" ht="8.1" customHeight="1" x14ac:dyDescent="0.2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</row>
    <row r="6" spans="1:6" ht="30" customHeight="1" x14ac:dyDescent="0.2">
      <c r="A6" s="22">
        <v>1</v>
      </c>
      <c r="B6" s="22">
        <v>900</v>
      </c>
      <c r="C6" s="22">
        <v>90002</v>
      </c>
      <c r="D6" s="22">
        <v>490</v>
      </c>
      <c r="E6" s="22" t="s">
        <v>260</v>
      </c>
      <c r="F6" s="73">
        <v>636612</v>
      </c>
    </row>
    <row r="7" spans="1:6" ht="30" customHeight="1" x14ac:dyDescent="0.2">
      <c r="A7" s="149">
        <v>2</v>
      </c>
      <c r="B7" s="149">
        <v>900</v>
      </c>
      <c r="C7" s="149">
        <v>90002</v>
      </c>
      <c r="D7" s="149">
        <v>640</v>
      </c>
      <c r="E7" s="149" t="s">
        <v>269</v>
      </c>
      <c r="F7" s="150">
        <v>2100</v>
      </c>
    </row>
    <row r="8" spans="1:6" ht="30" customHeight="1" x14ac:dyDescent="0.2">
      <c r="A8" s="27">
        <v>3</v>
      </c>
      <c r="B8" s="27">
        <v>900</v>
      </c>
      <c r="C8" s="27">
        <v>90002</v>
      </c>
      <c r="D8" s="27">
        <v>910</v>
      </c>
      <c r="E8" s="27" t="s">
        <v>270</v>
      </c>
      <c r="F8" s="27">
        <v>800</v>
      </c>
    </row>
    <row r="9" spans="1:6" ht="30" customHeight="1" x14ac:dyDescent="0.2">
      <c r="A9" s="254" t="s">
        <v>91</v>
      </c>
      <c r="B9" s="255"/>
      <c r="C9" s="255"/>
      <c r="D9" s="255"/>
      <c r="E9" s="256"/>
      <c r="F9" s="74">
        <f>SUM(F6:F8)</f>
        <v>639512</v>
      </c>
    </row>
    <row r="12" spans="1:6" x14ac:dyDescent="0.2">
      <c r="A12" s="47"/>
    </row>
    <row r="14" spans="1:6" ht="18" x14ac:dyDescent="0.2">
      <c r="A14" s="218" t="s">
        <v>259</v>
      </c>
      <c r="B14" s="218"/>
      <c r="C14" s="218"/>
      <c r="D14" s="218"/>
      <c r="E14" s="218"/>
      <c r="F14" s="218"/>
    </row>
    <row r="15" spans="1:6" ht="18" x14ac:dyDescent="0.2">
      <c r="E15" s="84" t="s">
        <v>290</v>
      </c>
      <c r="F15" s="84"/>
    </row>
    <row r="16" spans="1:6" x14ac:dyDescent="0.2">
      <c r="F16" s="8" t="s">
        <v>33</v>
      </c>
    </row>
    <row r="17" spans="1:6" x14ac:dyDescent="0.2">
      <c r="A17" s="111" t="s">
        <v>45</v>
      </c>
      <c r="B17" s="111" t="s">
        <v>2</v>
      </c>
      <c r="C17" s="111" t="s">
        <v>3</v>
      </c>
      <c r="D17" s="111" t="s">
        <v>96</v>
      </c>
      <c r="E17" s="111" t="s">
        <v>35</v>
      </c>
      <c r="F17" s="111" t="s">
        <v>34</v>
      </c>
    </row>
    <row r="18" spans="1:6" ht="18" customHeight="1" x14ac:dyDescent="0.2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</row>
    <row r="19" spans="1:6" x14ac:dyDescent="0.2">
      <c r="A19" s="24">
        <v>1</v>
      </c>
      <c r="B19" s="114" t="s">
        <v>261</v>
      </c>
      <c r="C19" s="114" t="s">
        <v>262</v>
      </c>
      <c r="D19" s="24">
        <v>3020</v>
      </c>
      <c r="E19" s="156" t="s">
        <v>271</v>
      </c>
      <c r="F19" s="72">
        <v>400</v>
      </c>
    </row>
    <row r="20" spans="1:6" x14ac:dyDescent="0.2">
      <c r="A20" s="144"/>
      <c r="B20" s="145"/>
      <c r="C20" s="145"/>
      <c r="D20" s="144">
        <v>4010</v>
      </c>
      <c r="E20" s="157" t="s">
        <v>152</v>
      </c>
      <c r="F20" s="146">
        <v>17922</v>
      </c>
    </row>
    <row r="21" spans="1:6" x14ac:dyDescent="0.2">
      <c r="A21" s="144"/>
      <c r="B21" s="145"/>
      <c r="C21" s="145"/>
      <c r="D21" s="144">
        <v>4040</v>
      </c>
      <c r="E21" s="157" t="s">
        <v>154</v>
      </c>
      <c r="F21" s="146">
        <v>735</v>
      </c>
    </row>
    <row r="22" spans="1:6" x14ac:dyDescent="0.2">
      <c r="A22" s="144"/>
      <c r="B22" s="145"/>
      <c r="C22" s="145"/>
      <c r="D22" s="144">
        <v>4110</v>
      </c>
      <c r="E22" s="157" t="s">
        <v>151</v>
      </c>
      <c r="F22" s="146">
        <v>3295</v>
      </c>
    </row>
    <row r="23" spans="1:6" x14ac:dyDescent="0.2">
      <c r="A23" s="144"/>
      <c r="B23" s="145"/>
      <c r="C23" s="145"/>
      <c r="D23" s="144">
        <v>4120</v>
      </c>
      <c r="E23" s="157" t="s">
        <v>155</v>
      </c>
      <c r="F23" s="146">
        <v>458</v>
      </c>
    </row>
    <row r="24" spans="1:6" x14ac:dyDescent="0.2">
      <c r="A24" s="144"/>
      <c r="B24" s="145"/>
      <c r="C24" s="145"/>
      <c r="D24" s="144">
        <v>4210</v>
      </c>
      <c r="E24" s="157" t="s">
        <v>158</v>
      </c>
      <c r="F24" s="146">
        <v>3400</v>
      </c>
    </row>
    <row r="25" spans="1:6" x14ac:dyDescent="0.2">
      <c r="A25" s="144"/>
      <c r="B25" s="145"/>
      <c r="C25" s="145"/>
      <c r="D25" s="144">
        <v>4300</v>
      </c>
      <c r="E25" s="157" t="s">
        <v>153</v>
      </c>
      <c r="F25" s="146">
        <v>611346</v>
      </c>
    </row>
    <row r="26" spans="1:6" x14ac:dyDescent="0.2">
      <c r="A26" s="144"/>
      <c r="B26" s="145"/>
      <c r="C26" s="145"/>
      <c r="D26" s="144">
        <v>4410</v>
      </c>
      <c r="E26" s="157" t="s">
        <v>273</v>
      </c>
      <c r="F26" s="146">
        <v>100</v>
      </c>
    </row>
    <row r="27" spans="1:6" x14ac:dyDescent="0.2">
      <c r="A27" s="144"/>
      <c r="B27" s="145"/>
      <c r="C27" s="145"/>
      <c r="D27" s="144">
        <v>4440</v>
      </c>
      <c r="E27" s="157" t="s">
        <v>272</v>
      </c>
      <c r="F27" s="146">
        <v>776</v>
      </c>
    </row>
    <row r="28" spans="1:6" x14ac:dyDescent="0.2">
      <c r="A28" s="144"/>
      <c r="B28" s="145"/>
      <c r="C28" s="145"/>
      <c r="D28" s="144">
        <v>4700</v>
      </c>
      <c r="E28" s="157" t="s">
        <v>156</v>
      </c>
      <c r="F28" s="146">
        <v>800</v>
      </c>
    </row>
    <row r="29" spans="1:6" x14ac:dyDescent="0.2">
      <c r="A29" s="144"/>
      <c r="B29" s="145"/>
      <c r="C29" s="145"/>
      <c r="D29" s="144">
        <v>4710</v>
      </c>
      <c r="E29" s="157" t="s">
        <v>305</v>
      </c>
      <c r="F29" s="146">
        <v>280</v>
      </c>
    </row>
    <row r="30" spans="1:6" x14ac:dyDescent="0.2">
      <c r="A30" s="254" t="s">
        <v>91</v>
      </c>
      <c r="B30" s="255"/>
      <c r="C30" s="255"/>
      <c r="D30" s="255"/>
      <c r="E30" s="256"/>
      <c r="F30" s="74">
        <v>639512</v>
      </c>
    </row>
    <row r="31" spans="1:6" x14ac:dyDescent="0.2">
      <c r="A31"/>
      <c r="B31"/>
      <c r="C31"/>
      <c r="D31"/>
      <c r="E31"/>
      <c r="F31"/>
    </row>
  </sheetData>
  <mergeCells count="4">
    <mergeCell ref="A1:F1"/>
    <mergeCell ref="A9:E9"/>
    <mergeCell ref="A14:F14"/>
    <mergeCell ref="A30:E30"/>
  </mergeCells>
  <printOptions horizontalCentered="1"/>
  <pageMargins left="0.55118110236220474" right="0.51181102362204722" top="2.204724409448819" bottom="0.98425196850393704" header="0.51181102362204722" footer="0.51181102362204722"/>
  <pageSetup paperSize="9" scale="95" orientation="portrait" r:id="rId1"/>
  <headerFooter alignWithMargins="0">
    <oddHeader>&amp;R&amp;9 Załącznik nr 11
do Uchwały Nr XVII/144/2020
Rady Gminy Zakrzewo
z dnia 28 grudnia 2020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4"/>
  <sheetViews>
    <sheetView defaultGridColor="0" view="pageLayout" colorId="8" zoomScaleNormal="130" workbookViewId="0">
      <selection activeCell="E16" sqref="E16"/>
    </sheetView>
  </sheetViews>
  <sheetFormatPr defaultRowHeight="12.75" x14ac:dyDescent="0.2"/>
  <cols>
    <col min="1" max="1" width="5.5703125" style="1" bestFit="1" customWidth="1"/>
    <col min="2" max="2" width="8.85546875" style="1" bestFit="1" customWidth="1"/>
    <col min="3" max="3" width="6.85546875" style="1" customWidth="1"/>
    <col min="4" max="4" width="14.28515625" style="1" customWidth="1"/>
    <col min="5" max="5" width="14.85546875" style="1" customWidth="1"/>
    <col min="6" max="6" width="13.5703125" style="1" customWidth="1"/>
    <col min="7" max="7" width="15.5703125" customWidth="1"/>
    <col min="8" max="8" width="15.7109375" customWidth="1"/>
    <col min="9" max="9" width="12.28515625" customWidth="1"/>
    <col min="10" max="10" width="15.85546875" customWidth="1"/>
  </cols>
  <sheetData>
    <row r="1" spans="1:10" ht="38.25" customHeight="1" x14ac:dyDescent="0.2">
      <c r="A1" s="259" t="s">
        <v>291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0" ht="9.75" customHeight="1" x14ac:dyDescent="0.2">
      <c r="J2" s="6" t="s">
        <v>33</v>
      </c>
    </row>
    <row r="3" spans="1:10" s="4" customFormat="1" ht="16.5" customHeight="1" x14ac:dyDescent="0.2">
      <c r="A3" s="224" t="s">
        <v>2</v>
      </c>
      <c r="B3" s="229" t="s">
        <v>3</v>
      </c>
      <c r="C3" s="229" t="s">
        <v>94</v>
      </c>
      <c r="D3" s="225" t="s">
        <v>77</v>
      </c>
      <c r="E3" s="225" t="s">
        <v>103</v>
      </c>
      <c r="F3" s="225" t="s">
        <v>57</v>
      </c>
      <c r="G3" s="225"/>
      <c r="H3" s="225"/>
      <c r="I3" s="225"/>
      <c r="J3" s="225"/>
    </row>
    <row r="4" spans="1:10" s="4" customFormat="1" ht="16.5" customHeight="1" x14ac:dyDescent="0.2">
      <c r="A4" s="224"/>
      <c r="B4" s="230"/>
      <c r="C4" s="230"/>
      <c r="D4" s="224"/>
      <c r="E4" s="225"/>
      <c r="F4" s="225" t="s">
        <v>75</v>
      </c>
      <c r="G4" s="225" t="s">
        <v>6</v>
      </c>
      <c r="H4" s="225"/>
      <c r="I4" s="225"/>
      <c r="J4" s="225" t="s">
        <v>76</v>
      </c>
    </row>
    <row r="5" spans="1:10" s="4" customFormat="1" ht="34.5" customHeight="1" x14ac:dyDescent="0.2">
      <c r="A5" s="224"/>
      <c r="B5" s="231"/>
      <c r="C5" s="231"/>
      <c r="D5" s="224"/>
      <c r="E5" s="225"/>
      <c r="F5" s="225"/>
      <c r="G5" s="12" t="s">
        <v>73</v>
      </c>
      <c r="H5" s="12" t="s">
        <v>74</v>
      </c>
      <c r="I5" s="12" t="s">
        <v>104</v>
      </c>
      <c r="J5" s="225"/>
    </row>
    <row r="6" spans="1:10" ht="9" customHeight="1" x14ac:dyDescent="0.2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</row>
    <row r="7" spans="1:10" ht="18.75" customHeight="1" x14ac:dyDescent="0.2">
      <c r="A7" s="119">
        <v>750</v>
      </c>
      <c r="B7" s="119">
        <v>75011</v>
      </c>
      <c r="C7" s="119">
        <v>2010</v>
      </c>
      <c r="D7" s="71">
        <v>48600</v>
      </c>
      <c r="E7" s="71"/>
      <c r="F7" s="119"/>
      <c r="G7" s="119"/>
      <c r="H7" s="119"/>
      <c r="I7" s="120"/>
      <c r="J7" s="119"/>
    </row>
    <row r="8" spans="1:10" ht="20.100000000000001" customHeight="1" x14ac:dyDescent="0.2">
      <c r="A8" s="17"/>
      <c r="B8" s="17"/>
      <c r="C8" s="17">
        <v>4010</v>
      </c>
      <c r="D8" s="17"/>
      <c r="E8" s="53">
        <v>48600</v>
      </c>
      <c r="F8" s="53">
        <v>48600</v>
      </c>
      <c r="G8" s="53">
        <v>48600</v>
      </c>
      <c r="H8" s="17">
        <v>0</v>
      </c>
      <c r="I8" s="17">
        <v>0</v>
      </c>
      <c r="J8" s="17">
        <v>0</v>
      </c>
    </row>
    <row r="9" spans="1:10" ht="20.100000000000001" customHeight="1" x14ac:dyDescent="0.2">
      <c r="A9" s="17">
        <v>751</v>
      </c>
      <c r="B9" s="17">
        <v>75101</v>
      </c>
      <c r="C9" s="17">
        <v>2010</v>
      </c>
      <c r="D9" s="17">
        <v>950</v>
      </c>
      <c r="E9" s="17"/>
      <c r="F9" s="17"/>
      <c r="G9" s="17"/>
      <c r="H9" s="17"/>
      <c r="I9" s="17"/>
      <c r="J9" s="17"/>
    </row>
    <row r="10" spans="1:10" ht="20.100000000000001" customHeight="1" x14ac:dyDescent="0.2">
      <c r="A10" s="54"/>
      <c r="B10" s="54"/>
      <c r="C10" s="54">
        <v>4210</v>
      </c>
      <c r="D10" s="54"/>
      <c r="E10" s="54">
        <v>950</v>
      </c>
      <c r="F10" s="54">
        <v>950</v>
      </c>
      <c r="G10" s="54">
        <v>0</v>
      </c>
      <c r="H10" s="54">
        <v>0</v>
      </c>
      <c r="I10" s="54">
        <v>0</v>
      </c>
      <c r="J10" s="54">
        <v>0</v>
      </c>
    </row>
    <row r="11" spans="1:10" ht="23.25" customHeight="1" x14ac:dyDescent="0.2">
      <c r="A11" s="54">
        <v>852</v>
      </c>
      <c r="B11" s="54">
        <v>85219</v>
      </c>
      <c r="C11" s="54">
        <v>2010</v>
      </c>
      <c r="D11" s="54">
        <v>5400</v>
      </c>
      <c r="E11" s="55"/>
      <c r="F11" s="55"/>
      <c r="G11" s="54"/>
      <c r="H11" s="54"/>
      <c r="I11" s="54"/>
      <c r="J11" s="54"/>
    </row>
    <row r="12" spans="1:10" ht="23.25" customHeight="1" x14ac:dyDescent="0.2">
      <c r="A12" s="54"/>
      <c r="B12" s="54"/>
      <c r="C12" s="54">
        <v>3110</v>
      </c>
      <c r="D12" s="55"/>
      <c r="E12" s="55">
        <v>5400</v>
      </c>
      <c r="F12" s="55">
        <v>0</v>
      </c>
      <c r="G12" s="54">
        <v>0</v>
      </c>
      <c r="H12" s="54">
        <v>0</v>
      </c>
      <c r="I12" s="55">
        <v>5400</v>
      </c>
      <c r="J12" s="54">
        <v>0</v>
      </c>
    </row>
    <row r="13" spans="1:10" ht="23.25" customHeight="1" x14ac:dyDescent="0.2">
      <c r="A13" s="54"/>
      <c r="B13" s="54">
        <v>85228</v>
      </c>
      <c r="C13" s="54">
        <v>2010</v>
      </c>
      <c r="D13" s="55">
        <v>43100</v>
      </c>
      <c r="E13" s="55"/>
      <c r="F13" s="55"/>
      <c r="G13" s="54"/>
      <c r="H13" s="54"/>
      <c r="I13" s="54"/>
      <c r="J13" s="54"/>
    </row>
    <row r="14" spans="1:10" ht="23.25" customHeight="1" x14ac:dyDescent="0.2">
      <c r="A14" s="54"/>
      <c r="B14" s="54"/>
      <c r="C14" s="54">
        <v>4170</v>
      </c>
      <c r="D14" s="55"/>
      <c r="E14" s="55">
        <v>24100</v>
      </c>
      <c r="F14" s="55">
        <v>24100</v>
      </c>
      <c r="G14" s="54">
        <v>24100</v>
      </c>
      <c r="H14" s="54">
        <v>0</v>
      </c>
      <c r="I14" s="54">
        <v>0</v>
      </c>
      <c r="J14" s="54">
        <v>0</v>
      </c>
    </row>
    <row r="15" spans="1:10" ht="23.25" customHeight="1" x14ac:dyDescent="0.2">
      <c r="A15" s="54"/>
      <c r="B15" s="54"/>
      <c r="C15" s="54">
        <v>4300</v>
      </c>
      <c r="D15" s="55"/>
      <c r="E15" s="55">
        <v>19000</v>
      </c>
      <c r="F15" s="55">
        <v>19000</v>
      </c>
      <c r="G15" s="55">
        <v>19000</v>
      </c>
      <c r="H15" s="54">
        <v>0</v>
      </c>
      <c r="I15" s="54">
        <v>0</v>
      </c>
      <c r="J15" s="54">
        <v>0</v>
      </c>
    </row>
    <row r="16" spans="1:10" ht="23.25" customHeight="1" x14ac:dyDescent="0.2">
      <c r="A16" s="54">
        <v>855</v>
      </c>
      <c r="B16" s="54">
        <v>85501</v>
      </c>
      <c r="C16" s="54">
        <v>2060</v>
      </c>
      <c r="D16" s="55">
        <v>3312900</v>
      </c>
      <c r="E16" s="55"/>
      <c r="F16" s="55"/>
      <c r="G16" s="55"/>
      <c r="H16" s="54"/>
      <c r="I16" s="54"/>
      <c r="J16" s="54"/>
    </row>
    <row r="17" spans="1:10" ht="19.5" customHeight="1" x14ac:dyDescent="0.2">
      <c r="A17" s="54"/>
      <c r="B17" s="54"/>
      <c r="C17" s="54">
        <v>3110</v>
      </c>
      <c r="D17" s="55"/>
      <c r="E17" s="55">
        <v>3284741</v>
      </c>
      <c r="F17" s="55">
        <v>0</v>
      </c>
      <c r="G17" s="55">
        <v>0</v>
      </c>
      <c r="H17" s="54">
        <v>0</v>
      </c>
      <c r="I17" s="55">
        <v>3284741</v>
      </c>
      <c r="J17" s="54">
        <v>0</v>
      </c>
    </row>
    <row r="18" spans="1:10" ht="20.100000000000001" customHeight="1" x14ac:dyDescent="0.2">
      <c r="A18" s="54"/>
      <c r="B18" s="54"/>
      <c r="C18" s="54">
        <v>4010</v>
      </c>
      <c r="D18" s="55"/>
      <c r="E18" s="55">
        <v>23159</v>
      </c>
      <c r="F18" s="55">
        <v>23159</v>
      </c>
      <c r="G18" s="55">
        <v>23159</v>
      </c>
      <c r="H18" s="54">
        <v>0</v>
      </c>
      <c r="I18" s="54">
        <v>0</v>
      </c>
      <c r="J18" s="54">
        <v>0</v>
      </c>
    </row>
    <row r="19" spans="1:10" ht="20.100000000000001" customHeight="1" x14ac:dyDescent="0.2">
      <c r="A19" s="54"/>
      <c r="B19" s="54"/>
      <c r="C19" s="54">
        <v>4110</v>
      </c>
      <c r="D19" s="55"/>
      <c r="E19" s="55">
        <v>4500</v>
      </c>
      <c r="F19" s="55">
        <v>4500</v>
      </c>
      <c r="G19" s="55">
        <v>0</v>
      </c>
      <c r="H19" s="54">
        <v>4500</v>
      </c>
      <c r="I19" s="54">
        <v>0</v>
      </c>
      <c r="J19" s="54">
        <v>0</v>
      </c>
    </row>
    <row r="20" spans="1:10" ht="20.100000000000001" customHeight="1" x14ac:dyDescent="0.2">
      <c r="A20" s="54"/>
      <c r="B20" s="54"/>
      <c r="C20" s="54">
        <v>4120</v>
      </c>
      <c r="D20" s="55"/>
      <c r="E20" s="55">
        <v>500</v>
      </c>
      <c r="F20" s="55">
        <v>500</v>
      </c>
      <c r="G20" s="55">
        <v>0</v>
      </c>
      <c r="H20" s="54">
        <v>500</v>
      </c>
      <c r="I20" s="54">
        <v>0</v>
      </c>
      <c r="J20" s="54">
        <v>0</v>
      </c>
    </row>
    <row r="21" spans="1:10" ht="20.100000000000001" customHeight="1" x14ac:dyDescent="0.2">
      <c r="A21" s="54"/>
      <c r="B21" s="54">
        <v>85502</v>
      </c>
      <c r="C21" s="54">
        <v>2010</v>
      </c>
      <c r="D21" s="55">
        <v>1296500</v>
      </c>
      <c r="E21" s="55"/>
      <c r="F21" s="55"/>
      <c r="G21" s="55"/>
      <c r="H21" s="54"/>
      <c r="I21" s="54"/>
      <c r="J21" s="54"/>
    </row>
    <row r="22" spans="1:10" ht="20.100000000000001" customHeight="1" x14ac:dyDescent="0.2">
      <c r="A22" s="54"/>
      <c r="B22" s="54"/>
      <c r="C22" s="54">
        <v>3110</v>
      </c>
      <c r="D22" s="55"/>
      <c r="E22" s="55">
        <v>1166405</v>
      </c>
      <c r="F22" s="55">
        <v>1166405</v>
      </c>
      <c r="G22" s="55">
        <v>0</v>
      </c>
      <c r="H22" s="54">
        <v>0</v>
      </c>
      <c r="I22" s="55">
        <v>1166405</v>
      </c>
      <c r="J22" s="54">
        <v>0</v>
      </c>
    </row>
    <row r="23" spans="1:10" ht="20.100000000000001" customHeight="1" x14ac:dyDescent="0.2">
      <c r="A23" s="54"/>
      <c r="B23" s="54"/>
      <c r="C23" s="54">
        <v>4010</v>
      </c>
      <c r="D23" s="55"/>
      <c r="E23" s="55">
        <v>31087</v>
      </c>
      <c r="F23" s="55">
        <v>31087</v>
      </c>
      <c r="G23" s="55">
        <v>31087</v>
      </c>
      <c r="H23" s="54">
        <v>0</v>
      </c>
      <c r="I23" s="54">
        <v>0</v>
      </c>
      <c r="J23" s="54">
        <v>0</v>
      </c>
    </row>
    <row r="24" spans="1:10" ht="20.100000000000001" customHeight="1" x14ac:dyDescent="0.2">
      <c r="A24" s="54"/>
      <c r="B24" s="54"/>
      <c r="C24" s="54">
        <v>4110</v>
      </c>
      <c r="D24" s="55"/>
      <c r="E24" s="55">
        <v>97700</v>
      </c>
      <c r="F24" s="55">
        <v>97700</v>
      </c>
      <c r="G24" s="55">
        <v>0</v>
      </c>
      <c r="H24" s="55">
        <v>97700</v>
      </c>
      <c r="I24" s="54">
        <v>0</v>
      </c>
      <c r="J24" s="54">
        <v>0</v>
      </c>
    </row>
    <row r="25" spans="1:10" ht="20.100000000000001" customHeight="1" x14ac:dyDescent="0.2">
      <c r="A25" s="54"/>
      <c r="B25" s="54"/>
      <c r="C25" s="54">
        <v>4120</v>
      </c>
      <c r="D25" s="55"/>
      <c r="E25" s="55">
        <v>500</v>
      </c>
      <c r="F25" s="55">
        <v>500</v>
      </c>
      <c r="G25" s="55">
        <v>0</v>
      </c>
      <c r="H25" s="54">
        <v>500</v>
      </c>
      <c r="I25" s="54">
        <v>0</v>
      </c>
      <c r="J25" s="54">
        <v>0</v>
      </c>
    </row>
    <row r="26" spans="1:10" ht="20.100000000000001" customHeight="1" x14ac:dyDescent="0.2">
      <c r="A26" s="54"/>
      <c r="B26" s="54"/>
      <c r="C26" s="54">
        <v>4210</v>
      </c>
      <c r="D26" s="55"/>
      <c r="E26" s="55">
        <v>404</v>
      </c>
      <c r="F26" s="55">
        <v>404</v>
      </c>
      <c r="G26" s="55">
        <v>0</v>
      </c>
      <c r="H26" s="54">
        <v>0</v>
      </c>
      <c r="I26" s="54">
        <v>0</v>
      </c>
      <c r="J26" s="54">
        <v>0</v>
      </c>
    </row>
    <row r="27" spans="1:10" ht="20.100000000000001" customHeight="1" x14ac:dyDescent="0.2">
      <c r="A27" s="54"/>
      <c r="B27" s="54"/>
      <c r="C27" s="54">
        <v>4300</v>
      </c>
      <c r="D27" s="55"/>
      <c r="E27" s="55">
        <v>404</v>
      </c>
      <c r="F27" s="55">
        <v>404</v>
      </c>
      <c r="G27" s="55">
        <v>0</v>
      </c>
      <c r="H27" s="54">
        <v>0</v>
      </c>
      <c r="I27" s="54">
        <v>0</v>
      </c>
      <c r="J27" s="54">
        <v>0</v>
      </c>
    </row>
    <row r="28" spans="1:10" ht="20.100000000000001" customHeight="1" x14ac:dyDescent="0.2">
      <c r="A28" s="54"/>
      <c r="B28" s="54">
        <v>85504</v>
      </c>
      <c r="C28" s="54">
        <v>2010</v>
      </c>
      <c r="D28" s="55">
        <v>115200</v>
      </c>
      <c r="E28" s="55"/>
      <c r="F28" s="55"/>
      <c r="G28" s="55"/>
      <c r="H28" s="54"/>
      <c r="I28" s="54"/>
      <c r="J28" s="54"/>
    </row>
    <row r="29" spans="1:10" ht="20.100000000000001" customHeight="1" x14ac:dyDescent="0.2">
      <c r="A29" s="54"/>
      <c r="B29" s="54"/>
      <c r="C29" s="54">
        <v>3110</v>
      </c>
      <c r="D29" s="55"/>
      <c r="E29" s="55">
        <v>111300</v>
      </c>
      <c r="F29" s="55">
        <v>111300</v>
      </c>
      <c r="G29" s="55">
        <v>0</v>
      </c>
      <c r="H29" s="54">
        <v>0</v>
      </c>
      <c r="I29" s="55">
        <v>111300</v>
      </c>
      <c r="J29" s="54">
        <v>0</v>
      </c>
    </row>
    <row r="30" spans="1:10" ht="20.100000000000001" customHeight="1" x14ac:dyDescent="0.2">
      <c r="A30" s="54"/>
      <c r="B30" s="54"/>
      <c r="C30" s="54">
        <v>4010</v>
      </c>
      <c r="D30" s="55"/>
      <c r="E30" s="55">
        <v>3239</v>
      </c>
      <c r="F30" s="55">
        <v>3239</v>
      </c>
      <c r="G30" s="55">
        <v>3239</v>
      </c>
      <c r="H30" s="54">
        <v>0</v>
      </c>
      <c r="I30" s="54">
        <v>0</v>
      </c>
      <c r="J30" s="54">
        <v>0</v>
      </c>
    </row>
    <row r="31" spans="1:10" ht="20.100000000000001" customHeight="1" x14ac:dyDescent="0.2">
      <c r="A31" s="54"/>
      <c r="B31" s="54"/>
      <c r="C31" s="54">
        <v>4110</v>
      </c>
      <c r="D31" s="55"/>
      <c r="E31" s="55">
        <v>582</v>
      </c>
      <c r="F31" s="55">
        <v>582</v>
      </c>
      <c r="G31" s="55">
        <v>0</v>
      </c>
      <c r="H31" s="54">
        <v>582</v>
      </c>
      <c r="I31" s="54">
        <v>0</v>
      </c>
      <c r="J31" s="54">
        <v>0</v>
      </c>
    </row>
    <row r="32" spans="1:10" ht="20.100000000000001" customHeight="1" x14ac:dyDescent="0.2">
      <c r="A32" s="54"/>
      <c r="B32" s="54"/>
      <c r="C32" s="54">
        <v>4120</v>
      </c>
      <c r="D32" s="55"/>
      <c r="E32" s="55">
        <v>79</v>
      </c>
      <c r="F32" s="55">
        <v>79</v>
      </c>
      <c r="G32" s="55">
        <v>0</v>
      </c>
      <c r="H32" s="54">
        <v>79</v>
      </c>
      <c r="I32" s="54">
        <v>0</v>
      </c>
      <c r="J32" s="54"/>
    </row>
    <row r="33" spans="1:10" ht="20.100000000000001" customHeight="1" x14ac:dyDescent="0.2">
      <c r="A33" s="54"/>
      <c r="B33" s="54">
        <v>85513</v>
      </c>
      <c r="C33" s="54">
        <v>2010</v>
      </c>
      <c r="D33" s="55">
        <v>14700</v>
      </c>
      <c r="E33" s="55"/>
      <c r="F33" s="55"/>
      <c r="G33" s="55"/>
      <c r="H33" s="54"/>
      <c r="I33" s="54"/>
      <c r="J33" s="54"/>
    </row>
    <row r="34" spans="1:10" ht="20.100000000000001" customHeight="1" x14ac:dyDescent="0.2">
      <c r="A34" s="54"/>
      <c r="B34" s="54"/>
      <c r="C34" s="54">
        <v>4130</v>
      </c>
      <c r="D34" s="55"/>
      <c r="E34" s="55">
        <v>14700</v>
      </c>
      <c r="F34" s="55">
        <v>14700</v>
      </c>
      <c r="G34" s="55">
        <v>0</v>
      </c>
      <c r="H34" s="54">
        <v>0</v>
      </c>
      <c r="I34" s="54">
        <v>0</v>
      </c>
      <c r="J34" s="54">
        <v>0</v>
      </c>
    </row>
    <row r="35" spans="1:10" ht="20.100000000000001" customHeight="1" x14ac:dyDescent="0.2">
      <c r="A35" s="54"/>
      <c r="B35" s="54">
        <v>75011</v>
      </c>
      <c r="C35" s="124" t="s">
        <v>179</v>
      </c>
      <c r="D35" s="55">
        <v>100</v>
      </c>
      <c r="E35" s="55"/>
      <c r="F35" s="55"/>
      <c r="G35" s="55"/>
      <c r="H35" s="54"/>
      <c r="I35" s="54"/>
      <c r="J35" s="54"/>
    </row>
    <row r="36" spans="1:10" ht="20.100000000000001" customHeight="1" x14ac:dyDescent="0.2">
      <c r="A36" s="54"/>
      <c r="B36" s="54">
        <v>85228</v>
      </c>
      <c r="C36" s="124" t="s">
        <v>164</v>
      </c>
      <c r="D36" s="55">
        <v>1100</v>
      </c>
      <c r="E36" s="55" t="s">
        <v>235</v>
      </c>
      <c r="F36" s="55"/>
      <c r="G36" s="55"/>
      <c r="H36" s="54"/>
      <c r="I36" s="54"/>
      <c r="J36" s="54"/>
    </row>
    <row r="37" spans="1:10" ht="20.100000000000001" customHeight="1" x14ac:dyDescent="0.2">
      <c r="A37" s="54"/>
      <c r="B37" s="54">
        <v>85502</v>
      </c>
      <c r="C37" s="124" t="s">
        <v>241</v>
      </c>
      <c r="D37" s="55">
        <v>3300</v>
      </c>
      <c r="E37" s="55"/>
      <c r="F37" s="55"/>
      <c r="G37" s="55"/>
      <c r="H37" s="54"/>
      <c r="I37" s="54"/>
      <c r="J37" s="54"/>
    </row>
    <row r="38" spans="1:10" ht="20.100000000000001" customHeight="1" x14ac:dyDescent="0.2">
      <c r="A38" s="54"/>
      <c r="B38" s="54">
        <v>85502</v>
      </c>
      <c r="C38" s="124" t="s">
        <v>187</v>
      </c>
      <c r="D38" s="55">
        <v>400</v>
      </c>
      <c r="E38" s="55"/>
      <c r="F38" s="118"/>
      <c r="G38" s="54"/>
      <c r="H38" s="54"/>
      <c r="I38" s="54"/>
      <c r="J38" s="54"/>
    </row>
    <row r="39" spans="1:10" ht="20.100000000000001" customHeight="1" x14ac:dyDescent="0.2">
      <c r="A39" s="54"/>
      <c r="B39" s="54"/>
      <c r="C39" s="124" t="s">
        <v>275</v>
      </c>
      <c r="D39" s="55">
        <v>200</v>
      </c>
      <c r="E39" s="55"/>
      <c r="F39" s="118"/>
      <c r="G39" s="54"/>
      <c r="H39" s="54"/>
      <c r="I39" s="54"/>
      <c r="J39" s="54"/>
    </row>
    <row r="40" spans="1:10" ht="20.100000000000001" customHeight="1" x14ac:dyDescent="0.2">
      <c r="A40" s="119"/>
      <c r="B40" s="119"/>
      <c r="C40" s="151" t="s">
        <v>274</v>
      </c>
      <c r="D40" s="143">
        <v>50</v>
      </c>
      <c r="E40" s="118"/>
      <c r="F40" s="119"/>
      <c r="G40" s="71"/>
      <c r="H40" s="119">
        <v>0</v>
      </c>
      <c r="I40" s="119">
        <v>0</v>
      </c>
      <c r="J40" s="119">
        <v>0</v>
      </c>
    </row>
    <row r="41" spans="1:10" ht="20.100000000000001" customHeight="1" x14ac:dyDescent="0.2">
      <c r="A41" s="142" t="s">
        <v>263</v>
      </c>
      <c r="B41" s="142"/>
      <c r="C41" s="142"/>
      <c r="D41" s="119"/>
      <c r="E41" s="71">
        <v>4837350</v>
      </c>
      <c r="F41" s="71">
        <v>4837350</v>
      </c>
      <c r="G41" s="118">
        <f>SUM(G7:G40)</f>
        <v>149185</v>
      </c>
      <c r="H41" s="118">
        <f>SUM(H7:H40)</f>
        <v>103861</v>
      </c>
      <c r="I41" s="118">
        <f>SUM(I7:I40)</f>
        <v>4567846</v>
      </c>
      <c r="J41" s="118">
        <f>SUM(J7:J40)</f>
        <v>0</v>
      </c>
    </row>
    <row r="42" spans="1:10" ht="20.100000000000001" customHeight="1" x14ac:dyDescent="0.2">
      <c r="E42" s="1" t="s">
        <v>20</v>
      </c>
    </row>
    <row r="43" spans="1:10" ht="20.100000000000001" customHeight="1" x14ac:dyDescent="0.2">
      <c r="A43" s="47"/>
    </row>
    <row r="44" spans="1:10" ht="20.100000000000001" customHeight="1" x14ac:dyDescent="0.2"/>
  </sheetData>
  <mergeCells count="10">
    <mergeCell ref="G4:I4"/>
    <mergeCell ref="J4:J5"/>
    <mergeCell ref="F3:J3"/>
    <mergeCell ref="A1:J1"/>
    <mergeCell ref="F4:F5"/>
    <mergeCell ref="D3:D5"/>
    <mergeCell ref="E3:E5"/>
    <mergeCell ref="A3:A5"/>
    <mergeCell ref="B3:B5"/>
    <mergeCell ref="C3:C5"/>
  </mergeCells>
  <phoneticPr fontId="15" type="noConversion"/>
  <printOptions horizontalCentered="1"/>
  <pageMargins left="0.50624999999999998" right="0.55118110236220474" top="1.39" bottom="0.39370078740157483" header="0.51181102362204722" footer="0.51181102362204722"/>
  <pageSetup paperSize="9" scale="90" orientation="landscape" r:id="rId1"/>
  <headerFooter alignWithMargins="0">
    <oddHeader>&amp;RZałącznik nr 5 
do Uchwały Nr ..../....../2020 
 Rady Gminy Zakrzewo
z dnia ......... 2020 roku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1</vt:lpstr>
      <vt:lpstr>6</vt:lpstr>
      <vt:lpstr>5</vt:lpstr>
      <vt:lpstr>5a</vt:lpstr>
      <vt:lpstr>36</vt:lpstr>
      <vt:lpstr>8</vt:lpstr>
      <vt:lpstr>11</vt:lpstr>
      <vt:lpstr>111</vt:lpstr>
      <vt:lpstr>20</vt:lpstr>
      <vt:lpstr>10</vt:lpstr>
      <vt:lpstr>9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Gmina Zakrzewo</cp:lastModifiedBy>
  <cp:lastPrinted>2022-11-10T08:57:57Z</cp:lastPrinted>
  <dcterms:created xsi:type="dcterms:W3CDTF">1998-12-09T13:02:10Z</dcterms:created>
  <dcterms:modified xsi:type="dcterms:W3CDTF">2023-09-20T10:57:40Z</dcterms:modified>
</cp:coreProperties>
</file>