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E:\Rzadkowolski\"/>
    </mc:Choice>
  </mc:AlternateContent>
  <xr:revisionPtr revIDLastSave="0" documentId="13_ncr:1_{A3B8AB5C-47D0-4840-BEE3-0399F6161D7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rkusz2" sheetId="1" r:id="rId1"/>
  </sheets>
  <definedNames>
    <definedName name="_xlnm.Print_Area" localSheetId="0">Arkusz2!$A$1:$G$75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G61" i="1"/>
  <c r="G58" i="1"/>
  <c r="G59" i="1"/>
  <c r="G60" i="1"/>
  <c r="G56" i="1"/>
  <c r="G54" i="1"/>
  <c r="G55" i="1"/>
  <c r="G47" i="1"/>
  <c r="G8" i="1"/>
  <c r="G28" i="1"/>
  <c r="G33" i="1"/>
  <c r="G45" i="1"/>
  <c r="G29" i="1"/>
  <c r="G30" i="1"/>
  <c r="G31" i="1"/>
  <c r="G34" i="1"/>
  <c r="G35" i="1"/>
  <c r="G36" i="1"/>
  <c r="G38" i="1"/>
  <c r="G39" i="1"/>
  <c r="G40" i="1"/>
  <c r="G44" i="1"/>
  <c r="G43" i="1"/>
  <c r="G50" i="1" l="1"/>
  <c r="G49" i="1"/>
  <c r="G46" i="1"/>
  <c r="G24" i="1"/>
  <c r="G19" i="1"/>
  <c r="G18" i="1"/>
  <c r="G15" i="1"/>
  <c r="G9" i="1"/>
  <c r="G7" i="1"/>
  <c r="G12" i="1"/>
  <c r="G16" i="1"/>
  <c r="G17" i="1"/>
  <c r="G20" i="1"/>
  <c r="G21" i="1"/>
  <c r="G22" i="1"/>
  <c r="G23" i="1"/>
  <c r="G25" i="1"/>
  <c r="G27" i="1"/>
  <c r="G42" i="1"/>
  <c r="G51" i="1"/>
  <c r="G53" i="1"/>
  <c r="G63" i="1"/>
</calcChain>
</file>

<file path=xl/sharedStrings.xml><?xml version="1.0" encoding="utf-8"?>
<sst xmlns="http://schemas.openxmlformats.org/spreadsheetml/2006/main" count="219" uniqueCount="153">
  <si>
    <t>Lp.</t>
  </si>
  <si>
    <t>Podstawa</t>
  </si>
  <si>
    <t>Opis</t>
  </si>
  <si>
    <t>Jedn.obm.</t>
  </si>
  <si>
    <t>Ilość</t>
  </si>
  <si>
    <t>Cena jedn.</t>
  </si>
  <si>
    <t>Wartość</t>
  </si>
  <si>
    <t>1 d.1</t>
  </si>
  <si>
    <t>D.01.01.01</t>
  </si>
  <si>
    <t>km</t>
  </si>
  <si>
    <t>m2</t>
  </si>
  <si>
    <t>D.05.03.05b.</t>
  </si>
  <si>
    <t>D.07.02.01.</t>
  </si>
  <si>
    <t>szt.</t>
  </si>
  <si>
    <t>Wartość netto</t>
  </si>
  <si>
    <t>Podatek Vat</t>
  </si>
  <si>
    <t>Wartość brutto</t>
  </si>
  <si>
    <t>słownie:</t>
  </si>
  <si>
    <t>data</t>
  </si>
  <si>
    <t>podpis</t>
  </si>
  <si>
    <t>m</t>
  </si>
  <si>
    <t>Mg</t>
  </si>
  <si>
    <t xml:space="preserve">                             K O S Z T O R Y S  O F E R T O W Y </t>
  </si>
  <si>
    <t>4. d.1</t>
  </si>
  <si>
    <t>D.05.03.11</t>
  </si>
  <si>
    <t>D.01.02.04</t>
  </si>
  <si>
    <t>D.04.02.01</t>
  </si>
  <si>
    <t>D.04.03.01</t>
  </si>
  <si>
    <t>D.06.02.01a</t>
  </si>
  <si>
    <t>22 d.1</t>
  </si>
  <si>
    <t>2 d.1</t>
  </si>
  <si>
    <t>m3</t>
  </si>
  <si>
    <t xml:space="preserve">Roboty pomiarowe i rozbiórkowe </t>
  </si>
  <si>
    <t>D.04.01.01</t>
  </si>
  <si>
    <t>18 d.1</t>
  </si>
  <si>
    <t>19 d.1</t>
  </si>
  <si>
    <t>23 d.1</t>
  </si>
  <si>
    <t>24 d.1</t>
  </si>
  <si>
    <t>25 d.1</t>
  </si>
  <si>
    <t>27 d.1</t>
  </si>
  <si>
    <t>26 d.1</t>
  </si>
  <si>
    <t>34 d.1</t>
  </si>
  <si>
    <t>35 d.1</t>
  </si>
  <si>
    <t>D.05.03.26a</t>
  </si>
  <si>
    <t>D.05.03.13a</t>
  </si>
  <si>
    <t xml:space="preserve">m2 </t>
  </si>
  <si>
    <t>36 d.1</t>
  </si>
  <si>
    <t>37 d.1</t>
  </si>
  <si>
    <t>38 d.1</t>
  </si>
  <si>
    <t>D.05.03.05a</t>
  </si>
  <si>
    <t>21 d.1</t>
  </si>
  <si>
    <t>ha</t>
  </si>
  <si>
    <t>D.01.02.01</t>
  </si>
  <si>
    <t>6. d.1</t>
  </si>
  <si>
    <t>8. d.1</t>
  </si>
  <si>
    <t>11 d. 1</t>
  </si>
  <si>
    <t>12 d. 1</t>
  </si>
  <si>
    <t>14 d.1</t>
  </si>
  <si>
    <t>15 d.1</t>
  </si>
  <si>
    <t>20 d.1</t>
  </si>
  <si>
    <t>29 d. 1</t>
  </si>
  <si>
    <t>30 d. 1</t>
  </si>
  <si>
    <t>32 d.1</t>
  </si>
  <si>
    <t>33 d.1</t>
  </si>
  <si>
    <t>41 d.1</t>
  </si>
  <si>
    <t>Roboty pomiarowe przy liniowych robotach ziemnych - trasa dróg w terenie równinnym
Obm.: 1.050,00 km</t>
  </si>
  <si>
    <t>1.050</t>
  </si>
  <si>
    <t>Mechaniczne karczowanie krzaków i podszyć średnich 
Obm.: 432,50 m2 * 0,0001 = 0,043 ha</t>
  </si>
  <si>
    <t>Wycięcie drzew z karczowaniem pni  i wywozem na składowisko Wykonawcy
Obm.: 99,00 szt.</t>
  </si>
  <si>
    <t xml:space="preserve">Roboty remontowe - frezowanie nawierzchni bitumicznej o gr. 7 cm z wywozem materiału na miejsce wskazane przez Insp. Nadzoru.
Obm.: 1050,00 m * 3.00 m = 3231,00 m2                                                           </t>
  </si>
  <si>
    <t>Roboty ziemne pod poszerzenie: jezdni, zjazdów, wykop pod chodnik i pod rów kryty</t>
  </si>
  <si>
    <t>Roboty ziemne wykonywane koparkami podsiębiernymi z transportem urobku na składowisko Wykonawcy
Obm.: - w/g zestawieni = 2083,01 m3</t>
  </si>
  <si>
    <t>Wykonanie nasypów</t>
  </si>
  <si>
    <t>7. d.1</t>
  </si>
  <si>
    <t>Podbudowa i nawierzchnia</t>
  </si>
  <si>
    <t>Profilowanie i zagęszczanie podłoża wykonywane mechanicznie w gruncie kat. II-IV pod warstwy konstrukcyjne nawierzchni</t>
  </si>
  <si>
    <t>Warstwy odcinające zagęszczane mechanicznie o grubości 15 cm</t>
  </si>
  <si>
    <t>Podbudowa z gruntu stabilizowanego cementem z wytwórni C 1,5/2 0 - grubość podbudowy po zagęszczeniu 10 cm</t>
  </si>
  <si>
    <t>Podbudowa zasadnicza z kruszyw łamanych 0/31,5 gr. 15 cm</t>
  </si>
  <si>
    <t>Mechaniczne oczyszczenie i skropienie emulsją asfaltową podbudowy tłuczniowej lub z gruntu stabilizowanego cementem.</t>
  </si>
  <si>
    <t>Wykonanie warstwy profilowej na całej szerokości jezdni i skrzyżowań w il. 175,00 kg/m2 z AC 16W</t>
  </si>
  <si>
    <t>Mechaniczne oczyszczenie i skropienie emulsją asfaltową warstwy profilowej, podbudowy tłuczniowej lub z gruntu stabilizowanego cementem.</t>
  </si>
  <si>
    <t>Warstwa przeciwspękaniowa pod warstwy bitumiczne z siatki szklano - węglowej przesączonej polimerem</t>
  </si>
  <si>
    <t>Nawierzchnie z mieszanek mineralno-bitumicznych AC 16W o grubości 4 cm (warstwa wiążąca) w raz ze skropieniem</t>
  </si>
  <si>
    <t>Mechaniczne oczyszczenie i skropienie emulsją asfaltową warstwy wiążącej, podbudowy tłuczniowej lub z gruntu stabilizowanego cementem.</t>
  </si>
  <si>
    <t>Nawierzchnie z mieszanek mineralno-bitumicznych AC 11S o grubości po zagęszczeniu 4 cm (warstwa ścieralna)</t>
  </si>
  <si>
    <t>Zjazdy o nawierzchni bitumicznej</t>
  </si>
  <si>
    <t xml:space="preserve">Profilowanie i zagęszczanie podłoża wykonywane ręcznie w gruncie kat. II-IV pod warstwy konstrukcyjne nawierzchni przy                                                    </t>
  </si>
  <si>
    <t>Podbudowy z gruntu stabilizowanego cementem C 1,5/2,0, warstwa gr.15 cm</t>
  </si>
  <si>
    <t>Warstwa  podbudowy zasadniczej z kruszyw łamanych o grubości po zagęszczeniu 20 cm</t>
  </si>
  <si>
    <t>Nawierzchnie z mieszanek mineralno-bitumicznych AC 11S o grubości po zagęszczeniu 5 cm (warstwa ścieralna)</t>
  </si>
  <si>
    <t>Zjazd z kostki betonowej</t>
  </si>
  <si>
    <t>Profilowanie i zagęszczanie podłoża wykonywane ręcznie w gruncie kat. II-IV pod warstwy konstrukcyjne nawierzchn</t>
  </si>
  <si>
    <t>Zjazdy z kostki brukowej betonowej grubości 8 cm.</t>
  </si>
  <si>
    <t>Nawierzchnia chodnika z kostki betonowej</t>
  </si>
  <si>
    <t>Profilowanie i zagęszczanie podłoża wykonywane ręcznie w gruncie kat. II-IV pod warstwy konstrukcyjne nawierzchni</t>
  </si>
  <si>
    <t>Nawierzchnia  z kostki brukowej betonowej grubości 8 cm na podsypce cementowo-piaskowej gr. 5 cm z wypełnieniem spoin piaskiem</t>
  </si>
  <si>
    <t>Elementy ulic</t>
  </si>
  <si>
    <t>Krawężniki betonowe wystające o wymiarach 15x30 cm bez ław na podsypce piaskowej</t>
  </si>
  <si>
    <t>Krawężniki betonowe wtopione o wymiarach 15*22*10 cm bez ław na podsypce cementowo-piaskowej</t>
  </si>
  <si>
    <t>Obrzeża betonowe o wymiarach 30x8 cm na podsypce piaskowej, spoiny wypełnione zaprawą cementową</t>
  </si>
  <si>
    <t>Ława pod krawężniki betonowa z oporem</t>
  </si>
  <si>
    <t>Elementy prefabrykowane typu L-ka 50 x 30 x 8 na podsypce piaskowej</t>
  </si>
  <si>
    <t>Umocnienie skarpy rowupłytami ażurowymi</t>
  </si>
  <si>
    <t>Odwodnienie</t>
  </si>
  <si>
    <t>Studnie rewizyjne o śr. 1000 mm z kręgów betonowych, wewnątrz budynków wykonywane metodą studniarską w gruncie kat. I-II, o głębokości do 1.0 m</t>
  </si>
  <si>
    <t>kpl.</t>
  </si>
  <si>
    <t>Studzienki ściekowe z gotowych elementów betonowe o śr. 500 mm z osadnikiem i syfonem i - kpl.</t>
  </si>
  <si>
    <t>Przepusty rurowe rowu krytego, przykanaliki i pod zjazdami - rury  HDPE SN 8 o śr. 40 cm</t>
  </si>
  <si>
    <t>Regulacja infrastruktury podziemnej</t>
  </si>
  <si>
    <t>Regulacja pionowa studzienek dla włazów kanałowych</t>
  </si>
  <si>
    <t>Regulacja pionowa studzienek dla zaworów wodociągowych i gazowych</t>
  </si>
  <si>
    <t>Regulacja hydrantu</t>
  </si>
  <si>
    <t>Regulacja pionowa studzienek dla studzienek telefonicznych</t>
  </si>
  <si>
    <t>Oznakowanie</t>
  </si>
  <si>
    <t>Słupki do znaków drogowych z rur stalowych o śr. 70 mm - rozbiórka</t>
  </si>
  <si>
    <t>Zdejmowanie tablic znaków drogowych zakazu, nakazu, ostrzegawczych, informacyjnych</t>
  </si>
  <si>
    <t>Słupki do znaków drogowych z rur stalowych o śr. 70 mm</t>
  </si>
  <si>
    <t>Przymocowanie tablic znaków drogowych zakazu, nakazu, ostrzegawczych, informacyjnych o powierzchni do 0.3 m2</t>
  </si>
  <si>
    <t>Nasadzenia</t>
  </si>
  <si>
    <t>Sadzenie drzew i krzewów liściastych form naturalnych na terenie płaskim.</t>
  </si>
  <si>
    <t>Przebudowa drogi gminnej nr 160619C Bachorza - Narkowo od km 0 + 000 do km 1 + 050</t>
  </si>
  <si>
    <t>42 d.1</t>
  </si>
  <si>
    <t>43 d.1</t>
  </si>
  <si>
    <t>44 d.1</t>
  </si>
  <si>
    <t>45 d.1</t>
  </si>
  <si>
    <t>46 d.1</t>
  </si>
  <si>
    <t>47 d.1</t>
  </si>
  <si>
    <t>3. d.1</t>
  </si>
  <si>
    <t>Rozebranie zjazdów z wywozem materiału z rozbióki na składowisko Wykonawcy
Obm.: 680,00 m2</t>
  </si>
  <si>
    <t>5 d.1</t>
  </si>
  <si>
    <t>9. d.1</t>
  </si>
  <si>
    <t>10 d.1</t>
  </si>
  <si>
    <t>13 d. 1</t>
  </si>
  <si>
    <t>16 d.1</t>
  </si>
  <si>
    <t>17 d. 1</t>
  </si>
  <si>
    <t>28 d.1</t>
  </si>
  <si>
    <t>31 d. 1</t>
  </si>
  <si>
    <t>39 d.1</t>
  </si>
  <si>
    <t>40 d,1</t>
  </si>
  <si>
    <t>48 d.1</t>
  </si>
  <si>
    <t>D.04.05.01.</t>
  </si>
  <si>
    <t>D  04.04.01</t>
  </si>
  <si>
    <t>D.04.04.01</t>
  </si>
  <si>
    <t>D.04.02.01.</t>
  </si>
  <si>
    <t>D.08.02.02</t>
  </si>
  <si>
    <t>D.08.01.01b</t>
  </si>
  <si>
    <t>D.08.03.01</t>
  </si>
  <si>
    <t>D.08.01.01b analogia.</t>
  </si>
  <si>
    <t>D.03.04.01.</t>
  </si>
  <si>
    <t>D.03.02.01.</t>
  </si>
  <si>
    <t>D.03.02.01 analogia</t>
  </si>
  <si>
    <t>D.09.01.01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</si>
</sst>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7];[Red]&quot;-&quot;#,##0.00&quot; &quot;[$€-407]"/>
    <numFmt numFmtId="165" formatCode="#,##0.000"/>
  </numFmts>
  <fonts count="9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1"/>
      <color theme="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EBF7"/>
      </patternFill>
    </fill>
    <fill>
      <patternFill patternType="solid">
        <fgColor theme="3" tint="0.79998168889431442"/>
        <bgColor rgb="FFDDEBF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6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0" fillId="3" borderId="0" xfId="0" applyFill="1"/>
    <xf numFmtId="0" fontId="0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3" fillId="0" borderId="0" xfId="0" applyFont="1" applyAlignment="1"/>
    <xf numFmtId="0" fontId="6" fillId="3" borderId="0" xfId="0" applyFont="1" applyFill="1"/>
    <xf numFmtId="165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4" fontId="0" fillId="6" borderId="1" xfId="0" applyNumberFormat="1" applyFill="1" applyBorder="1" applyAlignment="1">
      <alignment horizontal="center" vertical="center"/>
    </xf>
    <xf numFmtId="0" fontId="0" fillId="6" borderId="0" xfId="0" applyFill="1"/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4" fontId="0" fillId="7" borderId="1" xfId="0" applyNumberFormat="1" applyFill="1" applyBorder="1" applyAlignment="1">
      <alignment horizontal="center" vertical="center"/>
    </xf>
    <xf numFmtId="0" fontId="0" fillId="7" borderId="0" xfId="0" applyFill="1"/>
    <xf numFmtId="4" fontId="8" fillId="7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4" fontId="4" fillId="0" borderId="4" xfId="0" applyNumberFormat="1" applyFont="1" applyFill="1" applyBorder="1" applyAlignment="1">
      <alignment horizontal="right" vertical="center"/>
    </xf>
  </cellXfs>
  <cellStyles count="5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0"/>
  <sheetViews>
    <sheetView tabSelected="1" view="pageBreakPreview" zoomScaleNormal="100" zoomScaleSheetLayoutView="100" workbookViewId="0">
      <selection sqref="A1:G1"/>
    </sheetView>
  </sheetViews>
  <sheetFormatPr defaultRowHeight="14.25" x14ac:dyDescent="0.2"/>
  <cols>
    <col min="1" max="1" width="6.25" style="18" customWidth="1"/>
    <col min="2" max="2" width="10.5" style="18" customWidth="1"/>
    <col min="3" max="3" width="39.625" customWidth="1"/>
    <col min="4" max="4" width="8" style="19" customWidth="1"/>
    <col min="5" max="6" width="11.375" style="20" customWidth="1"/>
    <col min="7" max="7" width="13.625" style="20" customWidth="1"/>
    <col min="8" max="1024" width="10.75" customWidth="1"/>
    <col min="1025" max="1025" width="9" customWidth="1"/>
  </cols>
  <sheetData>
    <row r="1" spans="1:7" s="1" customFormat="1" ht="20.25" x14ac:dyDescent="0.3">
      <c r="A1" s="61" t="s">
        <v>22</v>
      </c>
      <c r="B1" s="61"/>
      <c r="C1" s="61"/>
      <c r="D1" s="61"/>
      <c r="E1" s="61"/>
      <c r="F1" s="61"/>
      <c r="G1" s="61"/>
    </row>
    <row r="2" spans="1:7" s="4" customFormat="1" ht="24" customHeight="1" x14ac:dyDescent="0.2">
      <c r="A2" s="2"/>
      <c r="B2" s="62" t="s">
        <v>121</v>
      </c>
      <c r="C2" s="62"/>
      <c r="D2" s="62"/>
      <c r="E2" s="62"/>
      <c r="F2" s="62"/>
      <c r="G2" s="3"/>
    </row>
    <row r="3" spans="1:7" s="4" customFormat="1" x14ac:dyDescent="0.2">
      <c r="A3" s="2"/>
      <c r="B3" s="2"/>
      <c r="D3" s="5"/>
      <c r="E3" s="3"/>
      <c r="F3" s="3"/>
      <c r="G3" s="3"/>
    </row>
    <row r="4" spans="1:7" s="39" customFormat="1" ht="28.5" x14ac:dyDescent="0.2">
      <c r="A4" s="7" t="s">
        <v>0</v>
      </c>
      <c r="B4" s="36" t="s">
        <v>1</v>
      </c>
      <c r="C4" s="6" t="s">
        <v>2</v>
      </c>
      <c r="D4" s="36" t="s">
        <v>3</v>
      </c>
      <c r="E4" s="37" t="s">
        <v>4</v>
      </c>
      <c r="F4" s="38" t="s">
        <v>5</v>
      </c>
      <c r="G4" s="37" t="s">
        <v>6</v>
      </c>
    </row>
    <row r="5" spans="1:7" s="27" customFormat="1" ht="15" x14ac:dyDescent="0.2">
      <c r="A5" s="33">
        <v>1</v>
      </c>
      <c r="B5" s="33"/>
      <c r="C5" s="34" t="s">
        <v>32</v>
      </c>
      <c r="D5" s="33"/>
      <c r="E5" s="35"/>
      <c r="F5" s="35"/>
      <c r="G5" s="35"/>
    </row>
    <row r="6" spans="1:7" ht="42.75" x14ac:dyDescent="0.2">
      <c r="A6" s="8" t="s">
        <v>7</v>
      </c>
      <c r="B6" s="9" t="s">
        <v>8</v>
      </c>
      <c r="C6" s="10" t="s">
        <v>65</v>
      </c>
      <c r="D6" s="8" t="s">
        <v>9</v>
      </c>
      <c r="E6" s="11" t="s">
        <v>66</v>
      </c>
      <c r="F6" s="11">
        <v>0</v>
      </c>
      <c r="G6" s="11">
        <v>0</v>
      </c>
    </row>
    <row r="7" spans="1:7" ht="42.75" x14ac:dyDescent="0.2">
      <c r="A7" s="8" t="s">
        <v>30</v>
      </c>
      <c r="B7" s="9" t="s">
        <v>52</v>
      </c>
      <c r="C7" s="10" t="s">
        <v>67</v>
      </c>
      <c r="D7" s="8" t="s">
        <v>51</v>
      </c>
      <c r="E7" s="11">
        <v>4.2999999999999997E-2</v>
      </c>
      <c r="F7" s="11">
        <v>0</v>
      </c>
      <c r="G7" s="11">
        <f t="shared" ref="G7:G61" si="0">ROUND(E7*F7,2)</f>
        <v>0</v>
      </c>
    </row>
    <row r="8" spans="1:7" ht="49.5" customHeight="1" x14ac:dyDescent="0.2">
      <c r="A8" s="8" t="s">
        <v>128</v>
      </c>
      <c r="B8" s="9" t="s">
        <v>52</v>
      </c>
      <c r="C8" s="10" t="s">
        <v>68</v>
      </c>
      <c r="D8" s="8" t="s">
        <v>13</v>
      </c>
      <c r="E8" s="11">
        <v>99</v>
      </c>
      <c r="F8" s="11">
        <v>0</v>
      </c>
      <c r="G8" s="11">
        <f t="shared" si="0"/>
        <v>0</v>
      </c>
    </row>
    <row r="9" spans="1:7" ht="57" x14ac:dyDescent="0.2">
      <c r="A9" s="8" t="s">
        <v>23</v>
      </c>
      <c r="B9" s="9" t="s">
        <v>24</v>
      </c>
      <c r="C9" s="10" t="s">
        <v>69</v>
      </c>
      <c r="D9" s="8" t="s">
        <v>10</v>
      </c>
      <c r="E9" s="11">
        <v>3231</v>
      </c>
      <c r="F9" s="11">
        <v>0</v>
      </c>
      <c r="G9" s="11">
        <f t="shared" si="0"/>
        <v>0</v>
      </c>
    </row>
    <row r="10" spans="1:7" s="31" customFormat="1" ht="42.75" x14ac:dyDescent="0.2">
      <c r="A10" s="29" t="s">
        <v>130</v>
      </c>
      <c r="B10" s="28" t="s">
        <v>25</v>
      </c>
      <c r="C10" s="42" t="s">
        <v>129</v>
      </c>
      <c r="D10" s="29" t="s">
        <v>10</v>
      </c>
      <c r="E10" s="30">
        <v>680</v>
      </c>
      <c r="F10" s="11">
        <v>0</v>
      </c>
      <c r="G10" s="11">
        <f t="shared" si="0"/>
        <v>0</v>
      </c>
    </row>
    <row r="11" spans="1:7" s="27" customFormat="1" ht="45" x14ac:dyDescent="0.2">
      <c r="A11" s="33">
        <v>2</v>
      </c>
      <c r="B11" s="33"/>
      <c r="C11" s="34" t="s">
        <v>70</v>
      </c>
      <c r="D11" s="33"/>
      <c r="E11" s="35"/>
      <c r="F11" s="26"/>
      <c r="G11" s="26"/>
    </row>
    <row r="12" spans="1:7" ht="57" x14ac:dyDescent="0.2">
      <c r="A12" s="8" t="s">
        <v>53</v>
      </c>
      <c r="B12" s="9" t="s">
        <v>33</v>
      </c>
      <c r="C12" s="10" t="s">
        <v>71</v>
      </c>
      <c r="D12" s="8" t="s">
        <v>31</v>
      </c>
      <c r="E12" s="21">
        <v>2083.0100000000002</v>
      </c>
      <c r="F12" s="11">
        <v>0</v>
      </c>
      <c r="G12" s="11">
        <f t="shared" si="0"/>
        <v>0</v>
      </c>
    </row>
    <row r="13" spans="1:7" ht="51" customHeight="1" x14ac:dyDescent="0.2">
      <c r="A13" s="8" t="s">
        <v>73</v>
      </c>
      <c r="B13" s="9" t="s">
        <v>33</v>
      </c>
      <c r="C13" s="10" t="s">
        <v>72</v>
      </c>
      <c r="D13" s="8" t="s">
        <v>31</v>
      </c>
      <c r="E13" s="21">
        <v>307.08999999999997</v>
      </c>
      <c r="F13" s="11"/>
      <c r="G13" s="11"/>
    </row>
    <row r="14" spans="1:7" s="27" customFormat="1" ht="15" x14ac:dyDescent="0.2">
      <c r="A14" s="22">
        <v>3</v>
      </c>
      <c r="B14" s="23"/>
      <c r="C14" s="24" t="s">
        <v>74</v>
      </c>
      <c r="D14" s="25"/>
      <c r="E14" s="41"/>
      <c r="F14" s="26"/>
      <c r="G14" s="26"/>
    </row>
    <row r="15" spans="1:7" ht="42.75" x14ac:dyDescent="0.2">
      <c r="A15" s="8" t="s">
        <v>54</v>
      </c>
      <c r="B15" s="9" t="s">
        <v>33</v>
      </c>
      <c r="C15" s="10" t="s">
        <v>75</v>
      </c>
      <c r="D15" s="8" t="s">
        <v>10</v>
      </c>
      <c r="E15" s="21">
        <v>2625</v>
      </c>
      <c r="F15" s="11">
        <v>0</v>
      </c>
      <c r="G15" s="11">
        <f t="shared" si="0"/>
        <v>0</v>
      </c>
    </row>
    <row r="16" spans="1:7" ht="28.5" x14ac:dyDescent="0.2">
      <c r="A16" s="8" t="s">
        <v>131</v>
      </c>
      <c r="B16" s="9" t="s">
        <v>26</v>
      </c>
      <c r="C16" s="10" t="s">
        <v>76</v>
      </c>
      <c r="D16" s="8" t="s">
        <v>10</v>
      </c>
      <c r="E16" s="21">
        <v>2625</v>
      </c>
      <c r="F16" s="11">
        <v>0</v>
      </c>
      <c r="G16" s="11">
        <f t="shared" si="0"/>
        <v>0</v>
      </c>
    </row>
    <row r="17" spans="1:7" ht="42.75" x14ac:dyDescent="0.2">
      <c r="A17" s="8" t="s">
        <v>132</v>
      </c>
      <c r="B17" s="9" t="s">
        <v>141</v>
      </c>
      <c r="C17" s="10" t="s">
        <v>77</v>
      </c>
      <c r="D17" s="8" t="s">
        <v>10</v>
      </c>
      <c r="E17" s="11">
        <v>2625</v>
      </c>
      <c r="F17" s="11">
        <v>0</v>
      </c>
      <c r="G17" s="11">
        <f t="shared" si="0"/>
        <v>0</v>
      </c>
    </row>
    <row r="18" spans="1:7" ht="28.5" x14ac:dyDescent="0.2">
      <c r="A18" s="8" t="s">
        <v>55</v>
      </c>
      <c r="B18" s="9" t="s">
        <v>142</v>
      </c>
      <c r="C18" s="10" t="s">
        <v>78</v>
      </c>
      <c r="D18" s="8" t="s">
        <v>10</v>
      </c>
      <c r="E18" s="11">
        <v>2625</v>
      </c>
      <c r="F18" s="11">
        <v>0</v>
      </c>
      <c r="G18" s="11">
        <f t="shared" si="0"/>
        <v>0</v>
      </c>
    </row>
    <row r="19" spans="1:7" s="40" customFormat="1" ht="42.75" x14ac:dyDescent="0.2">
      <c r="A19" s="8" t="s">
        <v>56</v>
      </c>
      <c r="B19" s="28" t="s">
        <v>27</v>
      </c>
      <c r="C19" s="42" t="s">
        <v>79</v>
      </c>
      <c r="D19" s="8" t="s">
        <v>10</v>
      </c>
      <c r="E19" s="30">
        <v>5800.4</v>
      </c>
      <c r="F19" s="11">
        <v>0</v>
      </c>
      <c r="G19" s="11">
        <f t="shared" si="0"/>
        <v>0</v>
      </c>
    </row>
    <row r="20" spans="1:7" s="31" customFormat="1" ht="50.25" customHeight="1" x14ac:dyDescent="0.2">
      <c r="A20" s="29" t="s">
        <v>133</v>
      </c>
      <c r="B20" s="28" t="s">
        <v>11</v>
      </c>
      <c r="C20" s="42" t="s">
        <v>80</v>
      </c>
      <c r="D20" s="29" t="s">
        <v>21</v>
      </c>
      <c r="E20" s="30">
        <v>1015.07</v>
      </c>
      <c r="F20" s="11">
        <v>0</v>
      </c>
      <c r="G20" s="11">
        <f t="shared" si="0"/>
        <v>0</v>
      </c>
    </row>
    <row r="21" spans="1:7" s="31" customFormat="1" ht="59.25" customHeight="1" x14ac:dyDescent="0.2">
      <c r="A21" s="29" t="s">
        <v>57</v>
      </c>
      <c r="B21" s="28" t="s">
        <v>27</v>
      </c>
      <c r="C21" s="42" t="s">
        <v>81</v>
      </c>
      <c r="D21" s="29" t="s">
        <v>10</v>
      </c>
      <c r="E21" s="30">
        <v>5800.4</v>
      </c>
      <c r="F21" s="11">
        <v>0</v>
      </c>
      <c r="G21" s="11">
        <f t="shared" si="0"/>
        <v>0</v>
      </c>
    </row>
    <row r="22" spans="1:7" ht="42.75" x14ac:dyDescent="0.2">
      <c r="A22" s="8" t="s">
        <v>58</v>
      </c>
      <c r="B22" s="9" t="s">
        <v>43</v>
      </c>
      <c r="C22" s="10" t="s">
        <v>82</v>
      </c>
      <c r="D22" s="8" t="s">
        <v>10</v>
      </c>
      <c r="E22" s="11">
        <v>5800.4</v>
      </c>
      <c r="F22" s="11">
        <v>0</v>
      </c>
      <c r="G22" s="11">
        <f t="shared" si="0"/>
        <v>0</v>
      </c>
    </row>
    <row r="23" spans="1:7" ht="42.75" x14ac:dyDescent="0.2">
      <c r="A23" s="8" t="s">
        <v>134</v>
      </c>
      <c r="B23" s="9" t="s">
        <v>11</v>
      </c>
      <c r="C23" s="10" t="s">
        <v>83</v>
      </c>
      <c r="D23" s="8" t="s">
        <v>10</v>
      </c>
      <c r="E23" s="11">
        <v>5800.4</v>
      </c>
      <c r="F23" s="11">
        <v>0</v>
      </c>
      <c r="G23" s="11">
        <f t="shared" si="0"/>
        <v>0</v>
      </c>
    </row>
    <row r="24" spans="1:7" ht="60.75" customHeight="1" x14ac:dyDescent="0.2">
      <c r="A24" s="8" t="s">
        <v>135</v>
      </c>
      <c r="B24" s="28" t="s">
        <v>27</v>
      </c>
      <c r="C24" s="42" t="s">
        <v>84</v>
      </c>
      <c r="D24" s="8" t="s">
        <v>10</v>
      </c>
      <c r="E24" s="11">
        <v>5800.4</v>
      </c>
      <c r="F24" s="11">
        <v>0</v>
      </c>
      <c r="G24" s="11">
        <f t="shared" si="0"/>
        <v>0</v>
      </c>
    </row>
    <row r="25" spans="1:7" ht="42.75" x14ac:dyDescent="0.2">
      <c r="A25" s="8" t="s">
        <v>34</v>
      </c>
      <c r="B25" s="9" t="s">
        <v>44</v>
      </c>
      <c r="C25" s="10" t="s">
        <v>85</v>
      </c>
      <c r="D25" s="8" t="s">
        <v>10</v>
      </c>
      <c r="E25" s="11">
        <v>5800.4</v>
      </c>
      <c r="F25" s="11">
        <v>0</v>
      </c>
      <c r="G25" s="11">
        <f t="shared" si="0"/>
        <v>0</v>
      </c>
    </row>
    <row r="26" spans="1:7" s="27" customFormat="1" ht="15" x14ac:dyDescent="0.2">
      <c r="A26" s="22">
        <v>4</v>
      </c>
      <c r="B26" s="23"/>
      <c r="C26" s="24" t="s">
        <v>86</v>
      </c>
      <c r="D26" s="25"/>
      <c r="E26" s="26"/>
      <c r="F26" s="26"/>
      <c r="G26" s="26"/>
    </row>
    <row r="27" spans="1:7" ht="42.75" x14ac:dyDescent="0.2">
      <c r="A27" s="8" t="s">
        <v>35</v>
      </c>
      <c r="B27" s="9" t="s">
        <v>33</v>
      </c>
      <c r="C27" s="10" t="s">
        <v>87</v>
      </c>
      <c r="D27" s="8" t="s">
        <v>10</v>
      </c>
      <c r="E27" s="11">
        <v>115.41</v>
      </c>
      <c r="F27" s="11">
        <v>0</v>
      </c>
      <c r="G27" s="11">
        <f t="shared" si="0"/>
        <v>0</v>
      </c>
    </row>
    <row r="28" spans="1:7" ht="28.5" x14ac:dyDescent="0.2">
      <c r="A28" s="8" t="s">
        <v>59</v>
      </c>
      <c r="B28" s="9" t="s">
        <v>141</v>
      </c>
      <c r="C28" s="10" t="s">
        <v>88</v>
      </c>
      <c r="D28" s="8" t="s">
        <v>10</v>
      </c>
      <c r="E28" s="11">
        <v>115.41</v>
      </c>
      <c r="F28" s="11">
        <v>0</v>
      </c>
      <c r="G28" s="11">
        <f t="shared" si="0"/>
        <v>0</v>
      </c>
    </row>
    <row r="29" spans="1:7" ht="28.5" x14ac:dyDescent="0.2">
      <c r="A29" s="8" t="s">
        <v>50</v>
      </c>
      <c r="B29" s="9" t="s">
        <v>25</v>
      </c>
      <c r="C29" s="10" t="s">
        <v>89</v>
      </c>
      <c r="D29" s="8" t="s">
        <v>10</v>
      </c>
      <c r="E29" s="11">
        <v>115.41</v>
      </c>
      <c r="F29" s="11">
        <v>0</v>
      </c>
      <c r="G29" s="11">
        <f t="shared" si="0"/>
        <v>0</v>
      </c>
    </row>
    <row r="30" spans="1:7" ht="42.75" x14ac:dyDescent="0.2">
      <c r="A30" s="8" t="s">
        <v>29</v>
      </c>
      <c r="B30" s="9" t="s">
        <v>143</v>
      </c>
      <c r="C30" s="10" t="s">
        <v>79</v>
      </c>
      <c r="D30" s="8" t="s">
        <v>10</v>
      </c>
      <c r="E30" s="11">
        <v>115.41</v>
      </c>
      <c r="F30" s="11">
        <v>0</v>
      </c>
      <c r="G30" s="11">
        <f t="shared" si="0"/>
        <v>0</v>
      </c>
    </row>
    <row r="31" spans="1:7" ht="42.75" x14ac:dyDescent="0.2">
      <c r="A31" s="8" t="s">
        <v>36</v>
      </c>
      <c r="B31" s="9" t="s">
        <v>49</v>
      </c>
      <c r="C31" s="10" t="s">
        <v>90</v>
      </c>
      <c r="D31" s="8" t="s">
        <v>10</v>
      </c>
      <c r="E31" s="11">
        <v>115.41</v>
      </c>
      <c r="F31" s="11">
        <v>0</v>
      </c>
      <c r="G31" s="11">
        <f t="shared" si="0"/>
        <v>0</v>
      </c>
    </row>
    <row r="32" spans="1:7" s="52" customFormat="1" ht="15" x14ac:dyDescent="0.2">
      <c r="A32" s="48">
        <v>5</v>
      </c>
      <c r="B32" s="49"/>
      <c r="C32" s="50" t="s">
        <v>91</v>
      </c>
      <c r="D32" s="48"/>
      <c r="E32" s="51"/>
      <c r="F32" s="51"/>
      <c r="G32" s="51"/>
    </row>
    <row r="33" spans="1:7" ht="51" customHeight="1" x14ac:dyDescent="0.2">
      <c r="A33" s="8" t="s">
        <v>37</v>
      </c>
      <c r="B33" s="9" t="s">
        <v>33</v>
      </c>
      <c r="C33" s="10" t="s">
        <v>92</v>
      </c>
      <c r="D33" s="8" t="s">
        <v>10</v>
      </c>
      <c r="E33" s="11">
        <v>238.57</v>
      </c>
      <c r="F33" s="11">
        <v>0</v>
      </c>
      <c r="G33" s="11">
        <f t="shared" si="0"/>
        <v>0</v>
      </c>
    </row>
    <row r="34" spans="1:7" ht="28.5" x14ac:dyDescent="0.2">
      <c r="A34" s="8" t="s">
        <v>38</v>
      </c>
      <c r="B34" s="9" t="s">
        <v>144</v>
      </c>
      <c r="C34" s="10" t="s">
        <v>76</v>
      </c>
      <c r="D34" s="8" t="s">
        <v>45</v>
      </c>
      <c r="E34" s="11">
        <v>238.57</v>
      </c>
      <c r="F34" s="11">
        <v>0</v>
      </c>
      <c r="G34" s="11">
        <f t="shared" si="0"/>
        <v>0</v>
      </c>
    </row>
    <row r="35" spans="1:7" ht="28.5" x14ac:dyDescent="0.2">
      <c r="A35" s="8" t="s">
        <v>40</v>
      </c>
      <c r="B35" s="9" t="s">
        <v>143</v>
      </c>
      <c r="C35" s="10" t="s">
        <v>89</v>
      </c>
      <c r="D35" s="8" t="s">
        <v>10</v>
      </c>
      <c r="E35" s="11">
        <v>238.57</v>
      </c>
      <c r="F35" s="11">
        <v>0</v>
      </c>
      <c r="G35" s="11">
        <f t="shared" si="0"/>
        <v>0</v>
      </c>
    </row>
    <row r="36" spans="1:7" ht="28.5" x14ac:dyDescent="0.2">
      <c r="A36" s="8" t="s">
        <v>39</v>
      </c>
      <c r="B36" s="9" t="s">
        <v>145</v>
      </c>
      <c r="C36" s="10" t="s">
        <v>93</v>
      </c>
      <c r="D36" s="8" t="s">
        <v>10</v>
      </c>
      <c r="E36" s="11">
        <v>238.57</v>
      </c>
      <c r="F36" s="11">
        <v>0</v>
      </c>
      <c r="G36" s="11">
        <f t="shared" si="0"/>
        <v>0</v>
      </c>
    </row>
    <row r="37" spans="1:7" s="52" customFormat="1" ht="15" x14ac:dyDescent="0.2">
      <c r="A37" s="59">
        <v>6</v>
      </c>
      <c r="B37" s="49"/>
      <c r="C37" s="50" t="s">
        <v>94</v>
      </c>
      <c r="D37" s="48"/>
      <c r="E37" s="51"/>
      <c r="F37" s="51"/>
      <c r="G37" s="51"/>
    </row>
    <row r="38" spans="1:7" ht="42.75" x14ac:dyDescent="0.2">
      <c r="A38" s="8" t="s">
        <v>136</v>
      </c>
      <c r="B38" s="9" t="s">
        <v>33</v>
      </c>
      <c r="C38" s="45" t="s">
        <v>95</v>
      </c>
      <c r="D38" s="8" t="s">
        <v>10</v>
      </c>
      <c r="E38" s="11">
        <v>1359.77</v>
      </c>
      <c r="F38" s="11">
        <v>0</v>
      </c>
      <c r="G38" s="11">
        <f t="shared" si="0"/>
        <v>0</v>
      </c>
    </row>
    <row r="39" spans="1:7" ht="28.5" x14ac:dyDescent="0.2">
      <c r="A39" s="8" t="s">
        <v>60</v>
      </c>
      <c r="B39" s="9" t="s">
        <v>26</v>
      </c>
      <c r="C39" s="10" t="s">
        <v>76</v>
      </c>
      <c r="D39" s="8" t="s">
        <v>10</v>
      </c>
      <c r="E39" s="11">
        <v>1359.77</v>
      </c>
      <c r="F39" s="11">
        <v>0</v>
      </c>
      <c r="G39" s="11">
        <f t="shared" si="0"/>
        <v>0</v>
      </c>
    </row>
    <row r="40" spans="1:7" ht="57" x14ac:dyDescent="0.2">
      <c r="A40" s="8" t="s">
        <v>61</v>
      </c>
      <c r="B40" s="9" t="s">
        <v>145</v>
      </c>
      <c r="C40" s="10" t="s">
        <v>96</v>
      </c>
      <c r="D40" s="8" t="s">
        <v>10</v>
      </c>
      <c r="E40" s="11">
        <v>1359.77</v>
      </c>
      <c r="F40" s="11">
        <v>0</v>
      </c>
      <c r="G40" s="11">
        <f t="shared" si="0"/>
        <v>0</v>
      </c>
    </row>
    <row r="41" spans="1:7" s="57" customFormat="1" ht="15" x14ac:dyDescent="0.2">
      <c r="A41" s="60">
        <v>7</v>
      </c>
      <c r="B41" s="54"/>
      <c r="C41" s="55" t="s">
        <v>97</v>
      </c>
      <c r="D41" s="53"/>
      <c r="E41" s="56"/>
      <c r="F41" s="56"/>
      <c r="G41" s="56"/>
    </row>
    <row r="42" spans="1:7" ht="28.5" x14ac:dyDescent="0.2">
      <c r="A42" s="8" t="s">
        <v>137</v>
      </c>
      <c r="B42" s="9" t="s">
        <v>146</v>
      </c>
      <c r="C42" s="10" t="s">
        <v>98</v>
      </c>
      <c r="D42" s="8" t="s">
        <v>20</v>
      </c>
      <c r="E42" s="11">
        <v>883.4</v>
      </c>
      <c r="F42" s="11">
        <v>0</v>
      </c>
      <c r="G42" s="11">
        <f t="shared" si="0"/>
        <v>0</v>
      </c>
    </row>
    <row r="43" spans="1:7" s="31" customFormat="1" ht="42.75" x14ac:dyDescent="0.2">
      <c r="A43" s="44" t="s">
        <v>62</v>
      </c>
      <c r="B43" s="32" t="s">
        <v>146</v>
      </c>
      <c r="C43" s="43" t="s">
        <v>99</v>
      </c>
      <c r="D43" s="44" t="s">
        <v>20</v>
      </c>
      <c r="E43" s="11">
        <v>147</v>
      </c>
      <c r="F43" s="11">
        <v>0</v>
      </c>
      <c r="G43" s="11">
        <f t="shared" ref="G43:G45" si="1">ROUND(E43*F43,2)</f>
        <v>0</v>
      </c>
    </row>
    <row r="44" spans="1:7" ht="46.5" customHeight="1" x14ac:dyDescent="0.2">
      <c r="A44" s="8" t="s">
        <v>63</v>
      </c>
      <c r="B44" s="9" t="s">
        <v>147</v>
      </c>
      <c r="C44" s="10" t="s">
        <v>100</v>
      </c>
      <c r="D44" s="8" t="s">
        <v>20</v>
      </c>
      <c r="E44" s="11">
        <v>1136</v>
      </c>
      <c r="F44" s="11">
        <v>0</v>
      </c>
      <c r="G44" s="11">
        <f t="shared" si="1"/>
        <v>0</v>
      </c>
    </row>
    <row r="45" spans="1:7" s="31" customFormat="1" ht="28.5" x14ac:dyDescent="0.2">
      <c r="A45" s="29" t="s">
        <v>41</v>
      </c>
      <c r="B45" s="28" t="s">
        <v>146</v>
      </c>
      <c r="C45" s="42" t="s">
        <v>101</v>
      </c>
      <c r="D45" s="29" t="s">
        <v>31</v>
      </c>
      <c r="E45" s="46">
        <v>90.75</v>
      </c>
      <c r="F45" s="11">
        <v>0</v>
      </c>
      <c r="G45" s="11">
        <f t="shared" si="1"/>
        <v>0</v>
      </c>
    </row>
    <row r="46" spans="1:7" ht="28.5" x14ac:dyDescent="0.2">
      <c r="A46" s="8" t="s">
        <v>42</v>
      </c>
      <c r="B46" s="28" t="s">
        <v>148</v>
      </c>
      <c r="C46" s="10" t="s">
        <v>102</v>
      </c>
      <c r="D46" s="8" t="s">
        <v>20</v>
      </c>
      <c r="E46" s="47">
        <v>282</v>
      </c>
      <c r="F46" s="11">
        <v>0</v>
      </c>
      <c r="G46" s="11">
        <f>ROUND(E46*F46,2)</f>
        <v>0</v>
      </c>
    </row>
    <row r="47" spans="1:7" ht="39.75" customHeight="1" x14ac:dyDescent="0.2">
      <c r="A47" s="8" t="s">
        <v>46</v>
      </c>
      <c r="B47" s="28" t="s">
        <v>146</v>
      </c>
      <c r="C47" s="10" t="s">
        <v>103</v>
      </c>
      <c r="D47" s="8" t="s">
        <v>10</v>
      </c>
      <c r="E47" s="47">
        <v>204</v>
      </c>
      <c r="F47" s="11">
        <v>0</v>
      </c>
      <c r="G47" s="11">
        <f>ROUND(E47*F47,2)</f>
        <v>0</v>
      </c>
    </row>
    <row r="48" spans="1:7" s="57" customFormat="1" ht="19.5" customHeight="1" x14ac:dyDescent="0.2">
      <c r="A48" s="60">
        <v>8</v>
      </c>
      <c r="B48" s="54"/>
      <c r="C48" s="55" t="s">
        <v>104</v>
      </c>
      <c r="D48" s="53"/>
      <c r="E48" s="58"/>
      <c r="F48" s="56"/>
      <c r="G48" s="56"/>
    </row>
    <row r="49" spans="1:7" ht="57" x14ac:dyDescent="0.2">
      <c r="A49" s="8" t="s">
        <v>47</v>
      </c>
      <c r="B49" s="9" t="s">
        <v>149</v>
      </c>
      <c r="C49" s="10" t="s">
        <v>105</v>
      </c>
      <c r="D49" s="8" t="s">
        <v>106</v>
      </c>
      <c r="E49" s="47">
        <v>16</v>
      </c>
      <c r="F49" s="11">
        <v>0</v>
      </c>
      <c r="G49" s="11">
        <f t="shared" si="0"/>
        <v>0</v>
      </c>
    </row>
    <row r="50" spans="1:7" ht="42.75" x14ac:dyDescent="0.2">
      <c r="A50" s="8" t="s">
        <v>48</v>
      </c>
      <c r="B50" s="9" t="s">
        <v>150</v>
      </c>
      <c r="C50" s="10" t="s">
        <v>107</v>
      </c>
      <c r="D50" s="8" t="s">
        <v>13</v>
      </c>
      <c r="E50" s="47">
        <v>15</v>
      </c>
      <c r="F50" s="11">
        <v>0</v>
      </c>
      <c r="G50" s="11">
        <f t="shared" si="0"/>
        <v>0</v>
      </c>
    </row>
    <row r="51" spans="1:7" ht="33.75" customHeight="1" x14ac:dyDescent="0.2">
      <c r="A51" s="8" t="s">
        <v>138</v>
      </c>
      <c r="B51" s="9" t="s">
        <v>28</v>
      </c>
      <c r="C51" s="10" t="s">
        <v>108</v>
      </c>
      <c r="D51" s="8" t="s">
        <v>20</v>
      </c>
      <c r="E51" s="47">
        <v>398</v>
      </c>
      <c r="F51" s="11">
        <v>0</v>
      </c>
      <c r="G51" s="11">
        <f t="shared" si="0"/>
        <v>0</v>
      </c>
    </row>
    <row r="52" spans="1:7" s="57" customFormat="1" ht="18" customHeight="1" x14ac:dyDescent="0.2">
      <c r="A52" s="60">
        <v>9</v>
      </c>
      <c r="B52" s="54"/>
      <c r="C52" s="55" t="s">
        <v>109</v>
      </c>
      <c r="D52" s="53"/>
      <c r="E52" s="58"/>
      <c r="F52" s="56"/>
      <c r="G52" s="56"/>
    </row>
    <row r="53" spans="1:7" ht="28.5" x14ac:dyDescent="0.2">
      <c r="A53" s="8" t="s">
        <v>139</v>
      </c>
      <c r="B53" s="9" t="s">
        <v>151</v>
      </c>
      <c r="C53" s="10" t="s">
        <v>110</v>
      </c>
      <c r="D53" s="8" t="s">
        <v>13</v>
      </c>
      <c r="E53" s="47">
        <v>5</v>
      </c>
      <c r="F53" s="11">
        <v>0</v>
      </c>
      <c r="G53" s="11">
        <f t="shared" si="0"/>
        <v>0</v>
      </c>
    </row>
    <row r="54" spans="1:7" ht="30.75" customHeight="1" x14ac:dyDescent="0.2">
      <c r="A54" s="8" t="s">
        <v>64</v>
      </c>
      <c r="B54" s="9" t="s">
        <v>151</v>
      </c>
      <c r="C54" s="10" t="s">
        <v>111</v>
      </c>
      <c r="D54" s="8" t="s">
        <v>13</v>
      </c>
      <c r="E54" s="47">
        <v>11</v>
      </c>
      <c r="F54" s="11">
        <v>0</v>
      </c>
      <c r="G54" s="11">
        <f t="shared" si="0"/>
        <v>0</v>
      </c>
    </row>
    <row r="55" spans="1:7" ht="28.5" x14ac:dyDescent="0.2">
      <c r="A55" s="8" t="s">
        <v>122</v>
      </c>
      <c r="B55" s="9" t="s">
        <v>151</v>
      </c>
      <c r="C55" s="10" t="s">
        <v>112</v>
      </c>
      <c r="D55" s="8" t="s">
        <v>13</v>
      </c>
      <c r="E55" s="47">
        <v>3</v>
      </c>
      <c r="F55" s="11">
        <v>0</v>
      </c>
      <c r="G55" s="11">
        <f t="shared" si="0"/>
        <v>0</v>
      </c>
    </row>
    <row r="56" spans="1:7" ht="28.5" x14ac:dyDescent="0.2">
      <c r="A56" s="8" t="s">
        <v>123</v>
      </c>
      <c r="B56" s="9" t="s">
        <v>151</v>
      </c>
      <c r="C56" s="10" t="s">
        <v>113</v>
      </c>
      <c r="D56" s="8" t="s">
        <v>13</v>
      </c>
      <c r="E56" s="47">
        <v>1</v>
      </c>
      <c r="F56" s="11">
        <v>0</v>
      </c>
      <c r="G56" s="11">
        <f t="shared" si="0"/>
        <v>0</v>
      </c>
    </row>
    <row r="57" spans="1:7" s="57" customFormat="1" ht="15" x14ac:dyDescent="0.2">
      <c r="A57" s="60">
        <v>10</v>
      </c>
      <c r="B57" s="54"/>
      <c r="C57" s="55" t="s">
        <v>114</v>
      </c>
      <c r="D57" s="53"/>
      <c r="E57" s="58"/>
      <c r="F57" s="56"/>
      <c r="G57" s="56"/>
    </row>
    <row r="58" spans="1:7" s="31" customFormat="1" ht="28.5" x14ac:dyDescent="0.2">
      <c r="A58" s="29" t="s">
        <v>124</v>
      </c>
      <c r="B58" s="28" t="s">
        <v>12</v>
      </c>
      <c r="C58" s="42" t="s">
        <v>115</v>
      </c>
      <c r="D58" s="29" t="s">
        <v>13</v>
      </c>
      <c r="E58" s="46">
        <v>2</v>
      </c>
      <c r="F58" s="11">
        <v>0</v>
      </c>
      <c r="G58" s="11">
        <f t="shared" si="0"/>
        <v>0</v>
      </c>
    </row>
    <row r="59" spans="1:7" s="31" customFormat="1" ht="42.75" x14ac:dyDescent="0.2">
      <c r="A59" s="29" t="s">
        <v>125</v>
      </c>
      <c r="B59" s="28" t="s">
        <v>12</v>
      </c>
      <c r="C59" s="42" t="s">
        <v>116</v>
      </c>
      <c r="D59" s="29" t="s">
        <v>13</v>
      </c>
      <c r="E59" s="46">
        <v>2</v>
      </c>
      <c r="F59" s="11">
        <v>0</v>
      </c>
      <c r="G59" s="11">
        <f t="shared" si="0"/>
        <v>0</v>
      </c>
    </row>
    <row r="60" spans="1:7" s="31" customFormat="1" ht="28.5" x14ac:dyDescent="0.2">
      <c r="A60" s="29" t="s">
        <v>126</v>
      </c>
      <c r="B60" s="28" t="s">
        <v>12</v>
      </c>
      <c r="C60" s="42" t="s">
        <v>117</v>
      </c>
      <c r="D60" s="29" t="s">
        <v>13</v>
      </c>
      <c r="E60" s="46">
        <v>6</v>
      </c>
      <c r="F60" s="11">
        <v>0</v>
      </c>
      <c r="G60" s="11">
        <f t="shared" si="0"/>
        <v>0</v>
      </c>
    </row>
    <row r="61" spans="1:7" s="31" customFormat="1" ht="42.75" x14ac:dyDescent="0.2">
      <c r="A61" s="29" t="s">
        <v>127</v>
      </c>
      <c r="B61" s="28" t="s">
        <v>12</v>
      </c>
      <c r="C61" s="42" t="s">
        <v>118</v>
      </c>
      <c r="D61" s="29" t="s">
        <v>13</v>
      </c>
      <c r="E61" s="46">
        <v>7</v>
      </c>
      <c r="F61" s="11">
        <v>0</v>
      </c>
      <c r="G61" s="11">
        <f t="shared" si="0"/>
        <v>0</v>
      </c>
    </row>
    <row r="62" spans="1:7" s="57" customFormat="1" ht="15" x14ac:dyDescent="0.2">
      <c r="A62" s="60">
        <v>11</v>
      </c>
      <c r="B62" s="54"/>
      <c r="C62" s="55" t="s">
        <v>119</v>
      </c>
      <c r="D62" s="53"/>
      <c r="E62" s="58"/>
      <c r="F62" s="56"/>
      <c r="G62" s="56"/>
    </row>
    <row r="63" spans="1:7" ht="28.5" x14ac:dyDescent="0.2">
      <c r="A63" s="8" t="s">
        <v>140</v>
      </c>
      <c r="B63" s="9" t="s">
        <v>152</v>
      </c>
      <c r="C63" s="10" t="s">
        <v>120</v>
      </c>
      <c r="D63" s="8" t="s">
        <v>13</v>
      </c>
      <c r="E63" s="11">
        <v>99</v>
      </c>
      <c r="F63" s="11">
        <v>0</v>
      </c>
      <c r="G63" s="11">
        <f>ROUND(E63*F63,2)</f>
        <v>0</v>
      </c>
    </row>
    <row r="64" spans="1:7" ht="15" x14ac:dyDescent="0.2">
      <c r="A64" s="12"/>
      <c r="B64" s="13"/>
      <c r="C64" s="14"/>
      <c r="D64" s="13"/>
      <c r="E64" s="63" t="s">
        <v>14</v>
      </c>
      <c r="F64" s="63"/>
      <c r="G64" s="11"/>
    </row>
    <row r="65" spans="1:7" ht="15" x14ac:dyDescent="0.2">
      <c r="A65" s="12"/>
      <c r="B65" s="13"/>
      <c r="C65" s="14"/>
      <c r="D65" s="13"/>
      <c r="E65" s="63" t="s">
        <v>15</v>
      </c>
      <c r="F65" s="63"/>
      <c r="G65" s="11"/>
    </row>
    <row r="66" spans="1:7" ht="15" x14ac:dyDescent="0.2">
      <c r="A66" s="15"/>
      <c r="B66" s="16"/>
      <c r="C66" s="17"/>
      <c r="D66" s="16"/>
      <c r="E66" s="63" t="s">
        <v>16</v>
      </c>
      <c r="F66" s="63"/>
      <c r="G66" s="11"/>
    </row>
    <row r="67" spans="1:7" x14ac:dyDescent="0.2">
      <c r="G67" s="11"/>
    </row>
    <row r="68" spans="1:7" x14ac:dyDescent="0.2">
      <c r="B68" s="18" t="s">
        <v>17</v>
      </c>
    </row>
    <row r="70" spans="1:7" x14ac:dyDescent="0.2">
      <c r="D70" s="19" t="s">
        <v>18</v>
      </c>
      <c r="F70" s="20" t="s">
        <v>19</v>
      </c>
    </row>
  </sheetData>
  <mergeCells count="5">
    <mergeCell ref="A1:G1"/>
    <mergeCell ref="B2:F2"/>
    <mergeCell ref="E64:F64"/>
    <mergeCell ref="E65:F65"/>
    <mergeCell ref="E66:F66"/>
  </mergeCells>
  <phoneticPr fontId="7" type="noConversion"/>
  <pageMargins left="0.70000000000000007" right="0.70000000000000007" top="0.75" bottom="0.75" header="0.30000000000000004" footer="0.30000000000000004"/>
  <pageSetup paperSize="9" scale="78" fitToWidth="0" fitToHeight="0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 Falkowska</dc:creator>
  <cp:lastModifiedBy>Admin</cp:lastModifiedBy>
  <cp:revision>10</cp:revision>
  <cp:lastPrinted>2021-07-23T06:03:00Z</cp:lastPrinted>
  <dcterms:created xsi:type="dcterms:W3CDTF">2009-04-16T11:32:48Z</dcterms:created>
  <dcterms:modified xsi:type="dcterms:W3CDTF">2022-02-10T12:07:10Z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