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0.BK\271....2020.BZP.BK\271.7.2020.BZP.BK - odpady\"/>
    </mc:Choice>
  </mc:AlternateContent>
  <xr:revisionPtr revIDLastSave="0" documentId="13_ncr:1_{448CB6E7-1CE9-44F8-8986-F7BC278123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z cenowy - odpady 2020" sheetId="2" r:id="rId1"/>
    <sheet name="Arkusz" sheetId="3" r:id="rId2"/>
  </sheets>
  <calcPr calcId="181029"/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H9" i="2"/>
  <c r="H10" i="2"/>
  <c r="H11" i="2"/>
  <c r="H12" i="2"/>
  <c r="H13" i="2"/>
  <c r="H14" i="2"/>
  <c r="H15" i="2"/>
  <c r="H16" i="2"/>
  <c r="I8" i="2"/>
  <c r="H8" i="2"/>
  <c r="I17" i="2" l="1"/>
  <c r="H17" i="2" s="1"/>
  <c r="I18" i="2" s="1"/>
  <c r="I20" i="2" l="1"/>
  <c r="I19" i="2"/>
</calcChain>
</file>

<file path=xl/sharedStrings.xml><?xml version="1.0" encoding="utf-8"?>
<sst xmlns="http://schemas.openxmlformats.org/spreadsheetml/2006/main" count="38" uniqueCount="36">
  <si>
    <t>A</t>
  </si>
  <si>
    <t>B</t>
  </si>
  <si>
    <t>C</t>
  </si>
  <si>
    <t>D</t>
  </si>
  <si>
    <t>E</t>
  </si>
  <si>
    <t>RAZEM netto:</t>
  </si>
  <si>
    <t>RAZEM brutto:</t>
  </si>
  <si>
    <t>Lp</t>
  </si>
  <si>
    <t>F</t>
  </si>
  <si>
    <t>podatek VAT 8%:</t>
  </si>
  <si>
    <t>Rodzaj odpadu</t>
  </si>
  <si>
    <t>01.01.2021-31.12.2021</t>
  </si>
  <si>
    <t>RAZEM netto cały okres umowy:</t>
  </si>
  <si>
    <t>Niesegregowane (zmieszane) odpady komunalne</t>
  </si>
  <si>
    <t>Cena jednostkowa netto [zł/Mg] za zagospoda-rowanie</t>
  </si>
  <si>
    <t>G = D x E</t>
  </si>
  <si>
    <t>H = D x F</t>
  </si>
  <si>
    <t>IGP.271.1.6.2020.KFS</t>
  </si>
  <si>
    <t>Wykonawca wypełnia cenę za zagospodarowanie jaką wziął pod uwagę przy przygotowaniu oferty</t>
  </si>
  <si>
    <r>
      <rPr>
        <b/>
        <sz val="10"/>
        <rFont val="Times New Roman"/>
        <family val="1"/>
        <charset val="238"/>
      </rPr>
      <t>Cena jednostkowa netto za odbiór i zagospodarowanie</t>
    </r>
    <r>
      <rPr>
        <sz val="10"/>
        <rFont val="Times New Roman"/>
        <family val="1"/>
        <charset val="238"/>
      </rPr>
      <t xml:space="preserve"> [zł/Mg]</t>
    </r>
  </si>
  <si>
    <t>Zaoferowane wynagrodzenie wykonawcy obejmuje wszystkie elementy ujęte w SOPZ i SIWZ</t>
  </si>
  <si>
    <t>dokument należy wypełnić i podpisać kwalifikowanych podpisem elektronicznym</t>
  </si>
  <si>
    <t>Szacowana ilość odebranych i zagospodarowanych odpadów [Mg] przewidziana w okresie umowy:</t>
  </si>
  <si>
    <t>Cena ofertowa netto [zł] w okresie umowy:</t>
  </si>
  <si>
    <t>Wypełnić pola oznaczone kolorem:</t>
  </si>
  <si>
    <t>Załącznik nr 2a</t>
  </si>
  <si>
    <t>01.01.2022-30.06.2022</t>
  </si>
  <si>
    <r>
      <t xml:space="preserve">F O R M U L A R Z   C E N O W Y 
</t>
    </r>
    <r>
      <rPr>
        <i/>
        <sz val="10"/>
        <color theme="1"/>
        <rFont val="Times New Roman"/>
        <family val="1"/>
        <charset val="238"/>
      </rPr>
      <t>(wypełnić zgodnie z SIWZ rozdział XI ust. 3)</t>
    </r>
  </si>
  <si>
    <t>Popiół</t>
  </si>
  <si>
    <t>Szkło i opakowania ze szkła</t>
  </si>
  <si>
    <t>Opakowania z papieru i tektury</t>
  </si>
  <si>
    <t>Tworzywa sztuczne, opakowania z tworzyw sztucznych</t>
  </si>
  <si>
    <t>Odpady wielkogabarytowe</t>
  </si>
  <si>
    <t>Odpady ulegające biodegradacji</t>
  </si>
  <si>
    <t>Zużyte urządzenia elektryczne i elektroniczne</t>
  </si>
  <si>
    <t>Opony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</si>
</sst>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9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7" fillId="0" borderId="0" xfId="0" applyFont="1"/>
    <xf numFmtId="16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0" fillId="2" borderId="1" xfId="0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7" fillId="3" borderId="1" xfId="0" applyFont="1" applyFill="1" applyBorder="1"/>
    <xf numFmtId="0" fontId="8" fillId="0" borderId="0" xfId="0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164" fontId="7" fillId="0" borderId="5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5"/>
  <sheetViews>
    <sheetView tabSelected="1" topLeftCell="A4" zoomScale="90" zoomScaleNormal="90" workbookViewId="0">
      <selection activeCell="M9" sqref="M9"/>
    </sheetView>
  </sheetViews>
  <sheetFormatPr defaultRowHeight="15" x14ac:dyDescent="0.25"/>
  <cols>
    <col min="1" max="1" width="4" customWidth="1"/>
    <col min="2" max="2" width="4.7109375" customWidth="1"/>
    <col min="3" max="3" width="39.7109375" customWidth="1"/>
    <col min="4" max="4" width="13.42578125" customWidth="1"/>
    <col min="5" max="5" width="16.28515625" customWidth="1"/>
    <col min="6" max="6" width="12" customWidth="1"/>
    <col min="7" max="7" width="11.5703125" customWidth="1"/>
    <col min="8" max="8" width="13.5703125" customWidth="1"/>
    <col min="9" max="9" width="14.7109375" customWidth="1"/>
    <col min="10" max="10" width="11.85546875" bestFit="1" customWidth="1"/>
  </cols>
  <sheetData>
    <row r="1" spans="2:10" x14ac:dyDescent="0.25">
      <c r="B1" s="9"/>
      <c r="C1" s="10"/>
      <c r="D1" s="11"/>
      <c r="E1" s="11"/>
      <c r="F1" s="11"/>
      <c r="G1" s="11"/>
      <c r="H1" s="11"/>
      <c r="I1" s="20" t="s">
        <v>17</v>
      </c>
    </row>
    <row r="2" spans="2:10" x14ac:dyDescent="0.25">
      <c r="B2" s="9"/>
      <c r="C2" s="10"/>
      <c r="D2" s="11"/>
      <c r="E2" s="11"/>
      <c r="F2" s="11"/>
      <c r="G2" s="11"/>
      <c r="H2" s="11"/>
      <c r="I2" s="22" t="s">
        <v>25</v>
      </c>
    </row>
    <row r="3" spans="2:10" x14ac:dyDescent="0.25">
      <c r="B3" s="9"/>
      <c r="C3" s="10"/>
      <c r="D3" s="11"/>
      <c r="E3" s="11"/>
      <c r="F3" s="11"/>
      <c r="G3" s="11"/>
      <c r="H3" s="11"/>
      <c r="I3" s="27" t="s">
        <v>21</v>
      </c>
    </row>
    <row r="4" spans="2:10" ht="51.75" customHeight="1" x14ac:dyDescent="0.25">
      <c r="B4" s="32" t="s">
        <v>27</v>
      </c>
      <c r="C4" s="33"/>
      <c r="D4" s="33"/>
      <c r="E4" s="33"/>
      <c r="F4" s="33"/>
      <c r="G4" s="33"/>
      <c r="H4" s="33"/>
      <c r="I4" s="34"/>
    </row>
    <row r="5" spans="2:10" ht="59.25" customHeight="1" x14ac:dyDescent="0.25">
      <c r="B5" s="35" t="s">
        <v>7</v>
      </c>
      <c r="C5" s="35" t="s">
        <v>10</v>
      </c>
      <c r="D5" s="38" t="s">
        <v>14</v>
      </c>
      <c r="E5" s="35" t="s">
        <v>19</v>
      </c>
      <c r="F5" s="36" t="s">
        <v>22</v>
      </c>
      <c r="G5" s="37"/>
      <c r="H5" s="36" t="s">
        <v>23</v>
      </c>
      <c r="I5" s="37"/>
    </row>
    <row r="6" spans="2:10" ht="27.75" customHeight="1" x14ac:dyDescent="0.25">
      <c r="B6" s="35"/>
      <c r="C6" s="35"/>
      <c r="D6" s="39"/>
      <c r="E6" s="35"/>
      <c r="F6" s="31" t="s">
        <v>11</v>
      </c>
      <c r="G6" s="26" t="s">
        <v>26</v>
      </c>
      <c r="H6" s="31" t="s">
        <v>11</v>
      </c>
      <c r="I6" s="31" t="s">
        <v>26</v>
      </c>
    </row>
    <row r="7" spans="2:10" x14ac:dyDescent="0.25">
      <c r="B7" s="13" t="s">
        <v>0</v>
      </c>
      <c r="C7" s="13" t="s">
        <v>1</v>
      </c>
      <c r="D7" s="13" t="s">
        <v>2</v>
      </c>
      <c r="E7" s="13" t="s">
        <v>3</v>
      </c>
      <c r="F7" s="13" t="s">
        <v>4</v>
      </c>
      <c r="G7" s="13" t="s">
        <v>8</v>
      </c>
      <c r="H7" s="13" t="s">
        <v>15</v>
      </c>
      <c r="I7" s="13" t="s">
        <v>16</v>
      </c>
    </row>
    <row r="8" spans="2:10" ht="50.1" customHeight="1" x14ac:dyDescent="0.25">
      <c r="B8" s="14">
        <v>1</v>
      </c>
      <c r="C8" s="15" t="s">
        <v>13</v>
      </c>
      <c r="D8" s="23"/>
      <c r="E8" s="24"/>
      <c r="F8" s="29">
        <v>520</v>
      </c>
      <c r="G8" s="29">
        <v>260</v>
      </c>
      <c r="H8" s="28">
        <f>E8*F8</f>
        <v>0</v>
      </c>
      <c r="I8" s="16">
        <f>E8*G8</f>
        <v>0</v>
      </c>
      <c r="J8" s="7"/>
    </row>
    <row r="9" spans="2:10" ht="50.1" customHeight="1" x14ac:dyDescent="0.25">
      <c r="B9" s="14">
        <v>2</v>
      </c>
      <c r="C9" s="15" t="s">
        <v>28</v>
      </c>
      <c r="D9" s="23"/>
      <c r="E9" s="24"/>
      <c r="F9" s="29">
        <v>580</v>
      </c>
      <c r="G9" s="29">
        <v>290</v>
      </c>
      <c r="H9" s="28">
        <f t="shared" ref="H9:H16" si="0">E9*F9</f>
        <v>0</v>
      </c>
      <c r="I9" s="16">
        <f t="shared" ref="I9:I16" si="1">E9*G9</f>
        <v>0</v>
      </c>
      <c r="J9" s="7"/>
    </row>
    <row r="10" spans="2:10" ht="50.1" customHeight="1" x14ac:dyDescent="0.25">
      <c r="B10" s="14">
        <v>3</v>
      </c>
      <c r="C10" s="15" t="s">
        <v>29</v>
      </c>
      <c r="D10" s="23"/>
      <c r="E10" s="24"/>
      <c r="F10" s="29">
        <v>130</v>
      </c>
      <c r="G10" s="29">
        <v>65</v>
      </c>
      <c r="H10" s="28">
        <f t="shared" si="0"/>
        <v>0</v>
      </c>
      <c r="I10" s="16">
        <f t="shared" si="1"/>
        <v>0</v>
      </c>
    </row>
    <row r="11" spans="2:10" ht="50.1" customHeight="1" x14ac:dyDescent="0.25">
      <c r="B11" s="14">
        <v>4</v>
      </c>
      <c r="C11" s="15" t="s">
        <v>30</v>
      </c>
      <c r="D11" s="23"/>
      <c r="E11" s="24"/>
      <c r="F11" s="29">
        <v>17</v>
      </c>
      <c r="G11" s="29">
        <v>8.5</v>
      </c>
      <c r="H11" s="28">
        <f t="shared" si="0"/>
        <v>0</v>
      </c>
      <c r="I11" s="16">
        <f t="shared" si="1"/>
        <v>0</v>
      </c>
    </row>
    <row r="12" spans="2:10" ht="50.1" customHeight="1" x14ac:dyDescent="0.25">
      <c r="B12" s="14">
        <v>5</v>
      </c>
      <c r="C12" s="15" t="s">
        <v>31</v>
      </c>
      <c r="D12" s="23"/>
      <c r="E12" s="24"/>
      <c r="F12" s="29">
        <v>140</v>
      </c>
      <c r="G12" s="29">
        <v>70</v>
      </c>
      <c r="H12" s="28">
        <f t="shared" si="0"/>
        <v>0</v>
      </c>
      <c r="I12" s="16">
        <f t="shared" si="1"/>
        <v>0</v>
      </c>
    </row>
    <row r="13" spans="2:10" ht="50.1" customHeight="1" x14ac:dyDescent="0.25">
      <c r="B13" s="14">
        <v>6</v>
      </c>
      <c r="C13" s="15" t="s">
        <v>32</v>
      </c>
      <c r="D13" s="23"/>
      <c r="E13" s="24"/>
      <c r="F13" s="29">
        <v>72</v>
      </c>
      <c r="G13" s="29">
        <v>36</v>
      </c>
      <c r="H13" s="28">
        <f t="shared" si="0"/>
        <v>0</v>
      </c>
      <c r="I13" s="16">
        <f t="shared" si="1"/>
        <v>0</v>
      </c>
    </row>
    <row r="14" spans="2:10" ht="50.1" customHeight="1" x14ac:dyDescent="0.25">
      <c r="B14" s="14">
        <v>7</v>
      </c>
      <c r="C14" s="15" t="s">
        <v>33</v>
      </c>
      <c r="D14" s="23"/>
      <c r="E14" s="24"/>
      <c r="F14" s="29">
        <v>290</v>
      </c>
      <c r="G14" s="29">
        <v>145</v>
      </c>
      <c r="H14" s="28">
        <f t="shared" si="0"/>
        <v>0</v>
      </c>
      <c r="I14" s="16">
        <f t="shared" si="1"/>
        <v>0</v>
      </c>
    </row>
    <row r="15" spans="2:10" ht="50.1" customHeight="1" x14ac:dyDescent="0.25">
      <c r="B15" s="14">
        <v>8</v>
      </c>
      <c r="C15" s="15" t="s">
        <v>34</v>
      </c>
      <c r="D15" s="23"/>
      <c r="E15" s="24"/>
      <c r="F15" s="29">
        <v>17</v>
      </c>
      <c r="G15" s="29">
        <v>8.5</v>
      </c>
      <c r="H15" s="28">
        <f t="shared" si="0"/>
        <v>0</v>
      </c>
      <c r="I15" s="16">
        <f t="shared" si="1"/>
        <v>0</v>
      </c>
    </row>
    <row r="16" spans="2:10" ht="50.1" customHeight="1" x14ac:dyDescent="0.25">
      <c r="B16" s="14">
        <v>9</v>
      </c>
      <c r="C16" s="15" t="s">
        <v>35</v>
      </c>
      <c r="D16" s="23"/>
      <c r="E16" s="24"/>
      <c r="F16" s="29">
        <v>16</v>
      </c>
      <c r="G16" s="29">
        <v>8</v>
      </c>
      <c r="H16" s="28">
        <f t="shared" si="0"/>
        <v>0</v>
      </c>
      <c r="I16" s="16">
        <f t="shared" si="1"/>
        <v>0</v>
      </c>
    </row>
    <row r="17" spans="2:9" ht="50.1" customHeight="1" x14ac:dyDescent="0.25">
      <c r="F17" s="18"/>
      <c r="G17" s="19" t="s">
        <v>5</v>
      </c>
      <c r="H17" s="17">
        <f>+I17</f>
        <v>0</v>
      </c>
      <c r="I17" s="17">
        <f>SUM(I8:I16)</f>
        <v>0</v>
      </c>
    </row>
    <row r="18" spans="2:9" ht="50.1" customHeight="1" x14ac:dyDescent="0.25">
      <c r="B18" s="30" t="s">
        <v>24</v>
      </c>
      <c r="F18" s="18"/>
      <c r="G18" s="20"/>
      <c r="H18" s="25" t="s">
        <v>12</v>
      </c>
      <c r="I18" s="17">
        <f>H17+I17</f>
        <v>0</v>
      </c>
    </row>
    <row r="19" spans="2:9" ht="50.1" customHeight="1" x14ac:dyDescent="0.25">
      <c r="B19" s="21"/>
      <c r="C19" s="6" t="s">
        <v>18</v>
      </c>
      <c r="F19" s="18"/>
      <c r="G19" s="11"/>
      <c r="H19" s="19" t="s">
        <v>9</v>
      </c>
      <c r="I19" s="17">
        <f>0.08*I18</f>
        <v>0</v>
      </c>
    </row>
    <row r="20" spans="2:9" ht="50.1" customHeight="1" x14ac:dyDescent="0.25">
      <c r="B20" s="12"/>
      <c r="C20" s="1" t="s">
        <v>20</v>
      </c>
      <c r="F20" s="18"/>
      <c r="G20" s="11"/>
      <c r="H20" s="25" t="s">
        <v>6</v>
      </c>
      <c r="I20" s="17">
        <f>I18*1.08</f>
        <v>0</v>
      </c>
    </row>
    <row r="21" spans="2:9" ht="18.75" customHeight="1" x14ac:dyDescent="0.25">
      <c r="D21" s="8"/>
      <c r="E21" s="8"/>
      <c r="F21" s="8"/>
      <c r="G21" s="8"/>
    </row>
    <row r="22" spans="2:9" x14ac:dyDescent="0.25">
      <c r="B22" s="5"/>
    </row>
    <row r="23" spans="2:9" x14ac:dyDescent="0.25">
      <c r="B23" s="5"/>
    </row>
    <row r="24" spans="2:9" x14ac:dyDescent="0.25">
      <c r="C24" s="1"/>
      <c r="D24" s="3"/>
      <c r="E24" s="3"/>
    </row>
    <row r="25" spans="2:9" x14ac:dyDescent="0.25">
      <c r="C25" s="2"/>
      <c r="D25" s="4"/>
      <c r="E25" s="4"/>
    </row>
  </sheetData>
  <mergeCells count="7">
    <mergeCell ref="B4:I4"/>
    <mergeCell ref="B5:B6"/>
    <mergeCell ref="C5:C6"/>
    <mergeCell ref="E5:E6"/>
    <mergeCell ref="F5:G5"/>
    <mergeCell ref="H5:I5"/>
    <mergeCell ref="D5:D6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 - odpady 2020</vt:lpstr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</dc:creator>
  <cp:lastModifiedBy>Hanna Jaszczak</cp:lastModifiedBy>
  <cp:lastPrinted>2020-10-26T09:08:36Z</cp:lastPrinted>
  <dcterms:created xsi:type="dcterms:W3CDTF">2019-11-10T16:39:25Z</dcterms:created>
  <dcterms:modified xsi:type="dcterms:W3CDTF">2020-10-26T09:08:51Z</dcterms:modified>
</cp:coreProperties>
</file>