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'Arkusz1'!$A$1:$G$55</definedName>
  </definedNames>
  <calcPr fullCalcOnLoad="1"/>
</workbook>
</file>

<file path=xl/sharedStrings.xml><?xml version="1.0" encoding="utf-8"?>
<sst xmlns="http://schemas.openxmlformats.org/spreadsheetml/2006/main" count="55" uniqueCount="54">
  <si>
    <t>Treść</t>
  </si>
  <si>
    <t>Dział</t>
  </si>
  <si>
    <t>Rozdział</t>
  </si>
  <si>
    <t>§</t>
  </si>
  <si>
    <t>Kwota</t>
  </si>
  <si>
    <t>010</t>
  </si>
  <si>
    <t>ROLNICTWO I ŁOWIECTWO</t>
  </si>
  <si>
    <t>01010</t>
  </si>
  <si>
    <t>Infrastruktura wodociągowa i sanitarna wsi</t>
  </si>
  <si>
    <t>TRANSPORT I ŁĄCZNOŚĆ</t>
  </si>
  <si>
    <t>Drogi publiczne gminne</t>
  </si>
  <si>
    <t>DZIAŁALNOŚĆ USŁUGOWA</t>
  </si>
  <si>
    <t>Plany zagospodarowania przestrzennego</t>
  </si>
  <si>
    <t>KULTURA I OCHRONA DZIEDZICTWA NARODOWEGO</t>
  </si>
  <si>
    <t>Domy i ośrodki kultury, świetlice i kluby</t>
  </si>
  <si>
    <t>KULTURA FIZYCZNA</t>
  </si>
  <si>
    <t>Pozostała działalnośc</t>
  </si>
  <si>
    <t>RAZEM</t>
  </si>
  <si>
    <t>Plan finansowy wydatków, które nie wygasają z upływem roku budżetowego</t>
  </si>
  <si>
    <t>Wydatki bieżące</t>
  </si>
  <si>
    <t>Wydatki majątkowe</t>
  </si>
  <si>
    <t>Dokumentacja wodno-kanalizacyjna zbiornika Bartążek - Bartąg</t>
  </si>
  <si>
    <t>Dokumentacja projektowo-kosztorysowa kolektora sanitarnego w Jarotach</t>
  </si>
  <si>
    <t>6050</t>
  </si>
  <si>
    <t>Dokumentacja projektowo-kosztorysowa oczyszczalni ścieków i budowa suszarni w Stawigudzie</t>
  </si>
  <si>
    <t>Dokumentacja projektowo-kosztorysowa umocnienia skarp w Rusi</t>
  </si>
  <si>
    <t>Budowa ul. Porcelanowej w Jarotach - ETAP I</t>
  </si>
  <si>
    <t>Częściowa zmiana m.p.z.p. gminy Stawiguda w miejscowości Dorotowo sektor E (hasło: Wiśniewski)</t>
  </si>
  <si>
    <t>Częściowa zmiana m.p.z.p. terenów położonych w obrębie Tomaszkowo, gmina Stawiguda - kolonia Tomaszkowo (hasło: Kaczmarski)</t>
  </si>
  <si>
    <t>Częściowa zmian m.p.z.p. w obrębie Stawiguda - centrum (hasło: MAS-BUD)</t>
  </si>
  <si>
    <t>Przystąpienie do sporządzenia częściowej zmiany m.p.z.p. terenów położonych w obrębie Bartąg, gmina Stawiguda (hasło: Piątkowski)</t>
  </si>
  <si>
    <t>Przystąpienie do sporządzenia częściowej zmiany m.p.z.p. terenów położonych w obrębie Bartąg, gmina Stawiguda - jednostka E (hasło: Tumiłowicz)</t>
  </si>
  <si>
    <t>Przystąpienie do sporządzenia częściowej zmiany m.p.z.p. terenów zabudowy mieszkaniowej w obrębie geodezyjnym Bartąg, gmina Stawiguda - jednostka H (hasło: Zarzycki)</t>
  </si>
  <si>
    <t>Przystąpienie do sporządzenia częściowej zmiany m.p.z.p. części obrębu Pluski, gmina Stawiguda (Projekt Dolna)</t>
  </si>
  <si>
    <t>Przystąpienie do sporządzenia częściowej zmiany m.p.z.p. części obrębu Stawiguda, gmina Stawiguda (hasło: ul. Pogodna)</t>
  </si>
  <si>
    <t>Przystąpienie do opracowania m.p.z.p. części obrębu Wymój, gmina Stawiguda (hasło: Drzazga, dz. Nr 305…)</t>
  </si>
  <si>
    <t>Miejscowy plan zagospodarowania przestrzennego części obrębu Jaroty i części obrębu Bartąg, gmina Stawiguda (hasło: Łyna)</t>
  </si>
  <si>
    <t>Przystąpienie do opracowania m.p.z.p. części obrębu Ruś (Kruszywa), gmina Stawiguda</t>
  </si>
  <si>
    <t xml:space="preserve">Sporządzenie analizy zmian w zagospodarowaniu przestrzennym gminy oraz aktualności studium </t>
  </si>
  <si>
    <t>Sporządzenie analizy potrzeb i możliwości rozwoju gminy w zakresie kierunków zmian oraz w przeznaczeniu terenów</t>
  </si>
  <si>
    <t>Opracowanie i sporządzenie Strategii Rozwoju Gminy Stawiguda na lata 2016-2025</t>
  </si>
  <si>
    <t>ADMINISTRACJA PUBLICZNA</t>
  </si>
  <si>
    <t>Urzędy gmin</t>
  </si>
  <si>
    <t>Opracowanie i sporządzenie strategii rozwiązywania problemów społecznych gminy Stawiguda na lata 2016-2025</t>
  </si>
  <si>
    <t>GOSPODARKA KOMUNALNA I OCHRONA ŚRODOWISKA</t>
  </si>
  <si>
    <t>Pozostała działalność</t>
  </si>
  <si>
    <t>Opracowanie i sporządzenie planu gospodarki niskoemisyjnej gminy Stawiguda</t>
  </si>
  <si>
    <t>Dokumentacja projektowo-kosztorysowa świetlicy wiejskiej w Miodówku, Bartążku, Gągławkach i Majdach</t>
  </si>
  <si>
    <t>Dokumentacja projektowo-kosztorysowa ul. Ogrodowej i ścieżki rowerowej w Stawiguda - Pluski</t>
  </si>
  <si>
    <t>Dokumentacja projektowo-kosztorysowa budowy pomostów w Dorotowie</t>
  </si>
  <si>
    <t>Dokumentacja projektowo-kosztorysowa budowy pomostu w Bartążku</t>
  </si>
  <si>
    <t xml:space="preserve">                                                                               Załącznik nr 2</t>
  </si>
  <si>
    <t xml:space="preserve">                                                                               do Uchwały Rady Gminy Nr XII/132/2015</t>
  </si>
  <si>
    <t xml:space="preserve">                                                                               z dnia 28 grudnia 2015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</si>
</sst>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1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SheetLayoutView="70" zoomScalePageLayoutView="0" workbookViewId="0" topLeftCell="A34">
      <selection activeCell="M39" sqref="M39"/>
    </sheetView>
  </sheetViews>
  <sheetFormatPr defaultColWidth="9.00390625" defaultRowHeight="12.75"/>
  <cols>
    <col min="1" max="1" width="6.25390625" style="1" customWidth="1"/>
    <col min="2" max="2" width="8.75390625" style="1" customWidth="1"/>
    <col min="3" max="3" width="7.875" style="1" customWidth="1"/>
    <col min="4" max="4" width="35.875" style="1" customWidth="1"/>
    <col min="5" max="7" width="15.75390625" style="1" customWidth="1"/>
    <col min="8" max="16384" width="9.125" style="1" customWidth="1"/>
  </cols>
  <sheetData>
    <row r="1" spans="3:8" ht="15.75" customHeight="1">
      <c r="C1" s="2"/>
      <c r="D1" s="17" t="s">
        <v>51</v>
      </c>
      <c r="E1" s="17"/>
      <c r="F1" s="17"/>
      <c r="G1" s="17"/>
      <c r="H1" s="2"/>
    </row>
    <row r="2" spans="3:8" ht="15.75" customHeight="1">
      <c r="C2" s="2"/>
      <c r="D2" s="17" t="s">
        <v>52</v>
      </c>
      <c r="E2" s="17"/>
      <c r="F2" s="17"/>
      <c r="G2" s="17"/>
      <c r="H2" s="2"/>
    </row>
    <row r="3" spans="3:8" ht="15.75" customHeight="1">
      <c r="C3" s="2"/>
      <c r="D3" s="17" t="s">
        <v>53</v>
      </c>
      <c r="E3" s="17"/>
      <c r="F3" s="17"/>
      <c r="G3" s="17"/>
      <c r="H3" s="2"/>
    </row>
    <row r="4" spans="1:7" ht="37.5" customHeight="1">
      <c r="A4" s="21" t="s">
        <v>18</v>
      </c>
      <c r="B4" s="21"/>
      <c r="C4" s="21"/>
      <c r="D4" s="21"/>
      <c r="E4" s="21"/>
      <c r="F4" s="21"/>
      <c r="G4" s="21"/>
    </row>
    <row r="5" spans="1:7" s="5" customFormat="1" ht="27" customHeight="1">
      <c r="A5" s="3" t="s">
        <v>1</v>
      </c>
      <c r="B5" s="3" t="s">
        <v>2</v>
      </c>
      <c r="C5" s="4" t="s">
        <v>3</v>
      </c>
      <c r="D5" s="3" t="s">
        <v>0</v>
      </c>
      <c r="E5" s="3" t="s">
        <v>4</v>
      </c>
      <c r="F5" s="3" t="s">
        <v>19</v>
      </c>
      <c r="G5" s="3" t="s">
        <v>20</v>
      </c>
    </row>
    <row r="6" spans="1:7" s="9" customFormat="1" ht="27" customHeight="1">
      <c r="A6" s="6" t="s">
        <v>5</v>
      </c>
      <c r="B6" s="6"/>
      <c r="C6" s="6"/>
      <c r="D6" s="7" t="s">
        <v>6</v>
      </c>
      <c r="E6" s="8">
        <f>E7</f>
        <v>75600</v>
      </c>
      <c r="F6" s="8">
        <f>F7</f>
        <v>0</v>
      </c>
      <c r="G6" s="8">
        <f>G7</f>
        <v>75600</v>
      </c>
    </row>
    <row r="7" spans="1:7" ht="27" customHeight="1">
      <c r="A7" s="18"/>
      <c r="B7" s="10" t="s">
        <v>7</v>
      </c>
      <c r="C7" s="10"/>
      <c r="D7" s="11" t="s">
        <v>8</v>
      </c>
      <c r="E7" s="12">
        <f>SUM(E8:E10)</f>
        <v>75600</v>
      </c>
      <c r="F7" s="12">
        <f>SUM(F8:F10)</f>
        <v>0</v>
      </c>
      <c r="G7" s="12">
        <f>SUM(G8:G10)</f>
        <v>75600</v>
      </c>
    </row>
    <row r="8" spans="1:7" ht="27" customHeight="1">
      <c r="A8" s="19"/>
      <c r="B8" s="18"/>
      <c r="C8" s="10" t="s">
        <v>23</v>
      </c>
      <c r="D8" s="11" t="s">
        <v>21</v>
      </c>
      <c r="E8" s="12">
        <v>15000</v>
      </c>
      <c r="F8" s="12">
        <v>0</v>
      </c>
      <c r="G8" s="12">
        <f>E8</f>
        <v>15000</v>
      </c>
    </row>
    <row r="9" spans="1:7" ht="27" customHeight="1">
      <c r="A9" s="19"/>
      <c r="B9" s="19"/>
      <c r="C9" s="10" t="s">
        <v>23</v>
      </c>
      <c r="D9" s="11" t="s">
        <v>22</v>
      </c>
      <c r="E9" s="12">
        <v>36000</v>
      </c>
      <c r="F9" s="12">
        <v>0</v>
      </c>
      <c r="G9" s="12">
        <f>E9</f>
        <v>36000</v>
      </c>
    </row>
    <row r="10" spans="1:7" ht="39.75" customHeight="1">
      <c r="A10" s="20"/>
      <c r="B10" s="20"/>
      <c r="C10" s="14">
        <v>6050</v>
      </c>
      <c r="D10" s="11" t="s">
        <v>24</v>
      </c>
      <c r="E10" s="12">
        <v>24600</v>
      </c>
      <c r="F10" s="12">
        <v>0</v>
      </c>
      <c r="G10" s="12">
        <f>E10</f>
        <v>24600</v>
      </c>
    </row>
    <row r="11" spans="1:7" s="9" customFormat="1" ht="27" customHeight="1">
      <c r="A11" s="3">
        <v>600</v>
      </c>
      <c r="B11" s="3"/>
      <c r="C11" s="3"/>
      <c r="D11" s="15" t="s">
        <v>9</v>
      </c>
      <c r="E11" s="8">
        <f>E12</f>
        <v>89111.18</v>
      </c>
      <c r="F11" s="8">
        <f>F12</f>
        <v>0</v>
      </c>
      <c r="G11" s="8">
        <f>G12</f>
        <v>89111.18</v>
      </c>
    </row>
    <row r="12" spans="1:7" ht="27" customHeight="1">
      <c r="A12" s="23"/>
      <c r="B12" s="14">
        <v>60016</v>
      </c>
      <c r="C12" s="14"/>
      <c r="D12" s="11" t="s">
        <v>10</v>
      </c>
      <c r="E12" s="12">
        <f>SUM(E13:E14)</f>
        <v>89111.18</v>
      </c>
      <c r="F12" s="12">
        <f>SUM(F13:F14)</f>
        <v>0</v>
      </c>
      <c r="G12" s="12">
        <f>SUM(G13:G14)</f>
        <v>89111.18</v>
      </c>
    </row>
    <row r="13" spans="1:7" ht="27" customHeight="1">
      <c r="A13" s="25"/>
      <c r="B13" s="23"/>
      <c r="C13" s="14">
        <v>6050</v>
      </c>
      <c r="D13" s="11" t="s">
        <v>25</v>
      </c>
      <c r="E13" s="12">
        <v>29889</v>
      </c>
      <c r="F13" s="12">
        <v>0</v>
      </c>
      <c r="G13" s="12">
        <f>E13</f>
        <v>29889</v>
      </c>
    </row>
    <row r="14" spans="1:7" ht="27" customHeight="1">
      <c r="A14" s="24"/>
      <c r="B14" s="24"/>
      <c r="C14" s="14">
        <v>6050</v>
      </c>
      <c r="D14" s="11" t="s">
        <v>26</v>
      </c>
      <c r="E14" s="12">
        <v>59222.18</v>
      </c>
      <c r="F14" s="12">
        <v>0</v>
      </c>
      <c r="G14" s="12">
        <f>E14</f>
        <v>59222.18</v>
      </c>
    </row>
    <row r="15" spans="1:7" s="9" customFormat="1" ht="27" customHeight="1">
      <c r="A15" s="3">
        <v>710</v>
      </c>
      <c r="B15" s="3"/>
      <c r="C15" s="3"/>
      <c r="D15" s="15" t="s">
        <v>11</v>
      </c>
      <c r="E15" s="8">
        <f>E16</f>
        <v>120308</v>
      </c>
      <c r="F15" s="8">
        <f>F16</f>
        <v>120308</v>
      </c>
      <c r="G15" s="8">
        <f>G16</f>
        <v>0</v>
      </c>
    </row>
    <row r="16" spans="1:7" ht="27" customHeight="1">
      <c r="A16" s="23"/>
      <c r="B16" s="14">
        <v>71004</v>
      </c>
      <c r="C16" s="14"/>
      <c r="D16" s="11" t="s">
        <v>12</v>
      </c>
      <c r="E16" s="12">
        <f>SUM(E17:E30)</f>
        <v>120308</v>
      </c>
      <c r="F16" s="12">
        <f>SUM(F17:F30)</f>
        <v>120308</v>
      </c>
      <c r="G16" s="12">
        <f>SUM(G17:G30)</f>
        <v>0</v>
      </c>
    </row>
    <row r="17" spans="1:7" ht="39" customHeight="1">
      <c r="A17" s="25"/>
      <c r="B17" s="23"/>
      <c r="C17" s="14">
        <v>4300</v>
      </c>
      <c r="D17" s="11" t="s">
        <v>27</v>
      </c>
      <c r="E17" s="12">
        <v>9840</v>
      </c>
      <c r="F17" s="12">
        <f aca="true" t="shared" si="0" ref="F17:F29">E17</f>
        <v>9840</v>
      </c>
      <c r="G17" s="13"/>
    </row>
    <row r="18" spans="1:7" ht="57" customHeight="1">
      <c r="A18" s="25"/>
      <c r="B18" s="25"/>
      <c r="C18" s="14">
        <v>4300</v>
      </c>
      <c r="D18" s="11" t="s">
        <v>28</v>
      </c>
      <c r="E18" s="12">
        <v>6150</v>
      </c>
      <c r="F18" s="12">
        <f t="shared" si="0"/>
        <v>6150</v>
      </c>
      <c r="G18" s="13"/>
    </row>
    <row r="19" spans="1:7" ht="27" customHeight="1">
      <c r="A19" s="25"/>
      <c r="B19" s="25"/>
      <c r="C19" s="14">
        <v>4300</v>
      </c>
      <c r="D19" s="11" t="s">
        <v>29</v>
      </c>
      <c r="E19" s="12">
        <v>7380</v>
      </c>
      <c r="F19" s="12">
        <f t="shared" si="0"/>
        <v>7380</v>
      </c>
      <c r="G19" s="13"/>
    </row>
    <row r="20" spans="1:7" ht="56.25" customHeight="1">
      <c r="A20" s="25"/>
      <c r="B20" s="25"/>
      <c r="C20" s="14">
        <v>4300</v>
      </c>
      <c r="D20" s="11" t="s">
        <v>30</v>
      </c>
      <c r="E20" s="12">
        <v>6765</v>
      </c>
      <c r="F20" s="12">
        <f t="shared" si="0"/>
        <v>6765</v>
      </c>
      <c r="G20" s="13"/>
    </row>
    <row r="21" spans="1:7" ht="57.75" customHeight="1">
      <c r="A21" s="25"/>
      <c r="B21" s="25"/>
      <c r="C21" s="14">
        <v>4300</v>
      </c>
      <c r="D21" s="11" t="s">
        <v>31</v>
      </c>
      <c r="E21" s="12">
        <v>4305</v>
      </c>
      <c r="F21" s="12">
        <f t="shared" si="0"/>
        <v>4305</v>
      </c>
      <c r="G21" s="13"/>
    </row>
    <row r="22" spans="1:7" ht="71.25" customHeight="1">
      <c r="A22" s="25"/>
      <c r="B22" s="25"/>
      <c r="C22" s="14">
        <v>4300</v>
      </c>
      <c r="D22" s="11" t="s">
        <v>32</v>
      </c>
      <c r="E22" s="12">
        <v>6150</v>
      </c>
      <c r="F22" s="12">
        <f t="shared" si="0"/>
        <v>6150</v>
      </c>
      <c r="G22" s="13"/>
    </row>
    <row r="23" spans="1:7" ht="46.5" customHeight="1">
      <c r="A23" s="25"/>
      <c r="B23" s="25"/>
      <c r="C23" s="14">
        <v>4300</v>
      </c>
      <c r="D23" s="11" t="s">
        <v>33</v>
      </c>
      <c r="E23" s="12">
        <v>24000</v>
      </c>
      <c r="F23" s="12">
        <f t="shared" si="0"/>
        <v>24000</v>
      </c>
      <c r="G23" s="13"/>
    </row>
    <row r="24" spans="1:7" ht="48" customHeight="1">
      <c r="A24" s="25"/>
      <c r="B24" s="25"/>
      <c r="C24" s="14">
        <v>4300</v>
      </c>
      <c r="D24" s="11" t="s">
        <v>34</v>
      </c>
      <c r="E24" s="12">
        <v>2214</v>
      </c>
      <c r="F24" s="12">
        <f t="shared" si="0"/>
        <v>2214</v>
      </c>
      <c r="G24" s="13"/>
    </row>
    <row r="25" spans="1:7" ht="42.75" customHeight="1">
      <c r="A25" s="24"/>
      <c r="B25" s="24"/>
      <c r="C25" s="14">
        <v>4300</v>
      </c>
      <c r="D25" s="11" t="s">
        <v>35</v>
      </c>
      <c r="E25" s="12">
        <v>3000</v>
      </c>
      <c r="F25" s="12">
        <f t="shared" si="0"/>
        <v>3000</v>
      </c>
      <c r="G25" s="13"/>
    </row>
    <row r="26" spans="1:7" ht="52.5" customHeight="1">
      <c r="A26" s="23"/>
      <c r="B26" s="23"/>
      <c r="C26" s="14">
        <v>4300</v>
      </c>
      <c r="D26" s="11" t="s">
        <v>36</v>
      </c>
      <c r="E26" s="12">
        <v>20664</v>
      </c>
      <c r="F26" s="12">
        <f t="shared" si="0"/>
        <v>20664</v>
      </c>
      <c r="G26" s="13"/>
    </row>
    <row r="27" spans="1:7" ht="27" customHeight="1">
      <c r="A27" s="25"/>
      <c r="B27" s="25"/>
      <c r="C27" s="14">
        <v>4300</v>
      </c>
      <c r="D27" s="11" t="s">
        <v>37</v>
      </c>
      <c r="E27" s="12">
        <v>6000</v>
      </c>
      <c r="F27" s="12">
        <f t="shared" si="0"/>
        <v>6000</v>
      </c>
      <c r="G27" s="13"/>
    </row>
    <row r="28" spans="1:7" ht="27" customHeight="1">
      <c r="A28" s="25"/>
      <c r="B28" s="25"/>
      <c r="C28" s="14">
        <v>4300</v>
      </c>
      <c r="D28" s="11" t="s">
        <v>40</v>
      </c>
      <c r="E28" s="12">
        <v>9840</v>
      </c>
      <c r="F28" s="12">
        <f t="shared" si="0"/>
        <v>9840</v>
      </c>
      <c r="G28" s="13"/>
    </row>
    <row r="29" spans="1:7" ht="41.25" customHeight="1">
      <c r="A29" s="25"/>
      <c r="B29" s="25"/>
      <c r="C29" s="14">
        <v>4300</v>
      </c>
      <c r="D29" s="11" t="s">
        <v>38</v>
      </c>
      <c r="E29" s="12">
        <v>4000</v>
      </c>
      <c r="F29" s="12">
        <f t="shared" si="0"/>
        <v>4000</v>
      </c>
      <c r="G29" s="13"/>
    </row>
    <row r="30" spans="1:7" ht="39.75" customHeight="1">
      <c r="A30" s="24"/>
      <c r="B30" s="24"/>
      <c r="C30" s="14">
        <v>4300</v>
      </c>
      <c r="D30" s="11" t="s">
        <v>39</v>
      </c>
      <c r="E30" s="12">
        <v>10000</v>
      </c>
      <c r="F30" s="12">
        <f>E30</f>
        <v>10000</v>
      </c>
      <c r="G30" s="13"/>
    </row>
    <row r="31" spans="1:7" s="9" customFormat="1" ht="27" customHeight="1">
      <c r="A31" s="3">
        <v>750</v>
      </c>
      <c r="B31" s="3"/>
      <c r="C31" s="3"/>
      <c r="D31" s="15" t="s">
        <v>41</v>
      </c>
      <c r="E31" s="8">
        <f aca="true" t="shared" si="1" ref="E31:G32">E32</f>
        <v>4920</v>
      </c>
      <c r="F31" s="8">
        <f t="shared" si="1"/>
        <v>4920</v>
      </c>
      <c r="G31" s="8">
        <f t="shared" si="1"/>
        <v>0</v>
      </c>
    </row>
    <row r="32" spans="1:7" ht="27" customHeight="1">
      <c r="A32" s="23"/>
      <c r="B32" s="14">
        <v>75023</v>
      </c>
      <c r="C32" s="14"/>
      <c r="D32" s="11" t="s">
        <v>42</v>
      </c>
      <c r="E32" s="12">
        <f t="shared" si="1"/>
        <v>4920</v>
      </c>
      <c r="F32" s="12">
        <f t="shared" si="1"/>
        <v>4920</v>
      </c>
      <c r="G32" s="12">
        <f t="shared" si="1"/>
        <v>0</v>
      </c>
    </row>
    <row r="33" spans="1:7" ht="39.75" customHeight="1">
      <c r="A33" s="24"/>
      <c r="B33" s="14"/>
      <c r="C33" s="14">
        <v>4300</v>
      </c>
      <c r="D33" s="11" t="s">
        <v>43</v>
      </c>
      <c r="E33" s="12">
        <v>4920</v>
      </c>
      <c r="F33" s="12">
        <f>E33</f>
        <v>4920</v>
      </c>
      <c r="G33" s="12">
        <v>0</v>
      </c>
    </row>
    <row r="34" spans="1:7" s="9" customFormat="1" ht="27" customHeight="1">
      <c r="A34" s="3">
        <v>900</v>
      </c>
      <c r="B34" s="3"/>
      <c r="C34" s="3"/>
      <c r="D34" s="15" t="s">
        <v>44</v>
      </c>
      <c r="E34" s="8">
        <f aca="true" t="shared" si="2" ref="E34:G35">E35</f>
        <v>22755</v>
      </c>
      <c r="F34" s="8">
        <f t="shared" si="2"/>
        <v>22755</v>
      </c>
      <c r="G34" s="8">
        <f t="shared" si="2"/>
        <v>0</v>
      </c>
    </row>
    <row r="35" spans="1:7" ht="27" customHeight="1">
      <c r="A35" s="23"/>
      <c r="B35" s="14">
        <v>90095</v>
      </c>
      <c r="C35" s="14"/>
      <c r="D35" s="11" t="s">
        <v>45</v>
      </c>
      <c r="E35" s="12">
        <f t="shared" si="2"/>
        <v>22755</v>
      </c>
      <c r="F35" s="12">
        <f t="shared" si="2"/>
        <v>22755</v>
      </c>
      <c r="G35" s="12">
        <f t="shared" si="2"/>
        <v>0</v>
      </c>
    </row>
    <row r="36" spans="1:7" ht="27" customHeight="1">
      <c r="A36" s="24"/>
      <c r="B36" s="14"/>
      <c r="C36" s="14">
        <v>4300</v>
      </c>
      <c r="D36" s="11" t="s">
        <v>46</v>
      </c>
      <c r="E36" s="12">
        <v>22755</v>
      </c>
      <c r="F36" s="12">
        <v>22755</v>
      </c>
      <c r="G36" s="12">
        <v>0</v>
      </c>
    </row>
    <row r="37" spans="1:7" s="9" customFormat="1" ht="27" customHeight="1">
      <c r="A37" s="3">
        <v>921</v>
      </c>
      <c r="B37" s="3"/>
      <c r="C37" s="3"/>
      <c r="D37" s="15" t="s">
        <v>13</v>
      </c>
      <c r="E37" s="8">
        <f aca="true" t="shared" si="3" ref="E37:G38">E38</f>
        <v>41851</v>
      </c>
      <c r="F37" s="8">
        <f t="shared" si="3"/>
        <v>0</v>
      </c>
      <c r="G37" s="8">
        <f t="shared" si="3"/>
        <v>41851</v>
      </c>
    </row>
    <row r="38" spans="1:7" ht="27" customHeight="1">
      <c r="A38" s="23"/>
      <c r="B38" s="14">
        <v>92109</v>
      </c>
      <c r="C38" s="14"/>
      <c r="D38" s="11" t="s">
        <v>14</v>
      </c>
      <c r="E38" s="12">
        <f t="shared" si="3"/>
        <v>41851</v>
      </c>
      <c r="F38" s="12">
        <f t="shared" si="3"/>
        <v>0</v>
      </c>
      <c r="G38" s="12">
        <f t="shared" si="3"/>
        <v>41851</v>
      </c>
    </row>
    <row r="39" spans="1:7" ht="41.25" customHeight="1">
      <c r="A39" s="24"/>
      <c r="B39" s="14"/>
      <c r="C39" s="14">
        <v>6050</v>
      </c>
      <c r="D39" s="11" t="s">
        <v>47</v>
      </c>
      <c r="E39" s="12">
        <v>41851</v>
      </c>
      <c r="F39" s="12">
        <v>0</v>
      </c>
      <c r="G39" s="12">
        <f>E39</f>
        <v>41851</v>
      </c>
    </row>
    <row r="40" spans="1:7" s="9" customFormat="1" ht="27" customHeight="1">
      <c r="A40" s="3">
        <v>926</v>
      </c>
      <c r="B40" s="3"/>
      <c r="C40" s="3"/>
      <c r="D40" s="15" t="s">
        <v>15</v>
      </c>
      <c r="E40" s="8">
        <f>E41</f>
        <v>37225.5</v>
      </c>
      <c r="F40" s="8">
        <f>F41</f>
        <v>0</v>
      </c>
      <c r="G40" s="8">
        <f>G41</f>
        <v>37225.5</v>
      </c>
    </row>
    <row r="41" spans="1:7" ht="27" customHeight="1">
      <c r="A41" s="23"/>
      <c r="B41" s="14">
        <v>92695</v>
      </c>
      <c r="C41" s="14"/>
      <c r="D41" s="11" t="s">
        <v>16</v>
      </c>
      <c r="E41" s="12">
        <f>SUM(E42:E44)</f>
        <v>37225.5</v>
      </c>
      <c r="F41" s="12">
        <f>SUM(F42:F44)</f>
        <v>0</v>
      </c>
      <c r="G41" s="12">
        <f>SUM(G42:G44)</f>
        <v>37225.5</v>
      </c>
    </row>
    <row r="42" spans="1:7" ht="41.25" customHeight="1">
      <c r="A42" s="25"/>
      <c r="B42" s="23"/>
      <c r="C42" s="14">
        <v>6050</v>
      </c>
      <c r="D42" s="11" t="s">
        <v>48</v>
      </c>
      <c r="E42" s="12">
        <v>28800</v>
      </c>
      <c r="F42" s="12">
        <v>0</v>
      </c>
      <c r="G42" s="12">
        <f>E42</f>
        <v>28800</v>
      </c>
    </row>
    <row r="43" spans="1:7" ht="27" customHeight="1">
      <c r="A43" s="25"/>
      <c r="B43" s="25"/>
      <c r="C43" s="14">
        <v>6050</v>
      </c>
      <c r="D43" s="11" t="s">
        <v>49</v>
      </c>
      <c r="E43" s="12">
        <v>5412</v>
      </c>
      <c r="F43" s="12">
        <v>0</v>
      </c>
      <c r="G43" s="12">
        <f>E43</f>
        <v>5412</v>
      </c>
    </row>
    <row r="44" spans="1:7" ht="27" customHeight="1">
      <c r="A44" s="24"/>
      <c r="B44" s="24"/>
      <c r="C44" s="14">
        <v>6050</v>
      </c>
      <c r="D44" s="11" t="s">
        <v>50</v>
      </c>
      <c r="E44" s="12">
        <v>3013.5</v>
      </c>
      <c r="F44" s="12">
        <v>0</v>
      </c>
      <c r="G44" s="12">
        <f>E44</f>
        <v>3013.5</v>
      </c>
    </row>
    <row r="45" spans="1:7" s="9" customFormat="1" ht="27" customHeight="1">
      <c r="A45" s="22" t="s">
        <v>17</v>
      </c>
      <c r="B45" s="22"/>
      <c r="C45" s="22"/>
      <c r="D45" s="22"/>
      <c r="E45" s="8">
        <f>E6+E11+E15+E31+E34+E37+E40</f>
        <v>391770.68</v>
      </c>
      <c r="F45" s="8">
        <f>F6+F11+F15+F31+F34+F37+F40</f>
        <v>147983</v>
      </c>
      <c r="G45" s="8">
        <f>G6+G11+G15+G31+G34+G37+G40</f>
        <v>243787.68</v>
      </c>
    </row>
    <row r="46" spans="1:4" ht="15.75">
      <c r="A46" s="5"/>
      <c r="B46" s="5"/>
      <c r="C46" s="5"/>
      <c r="D46" s="16"/>
    </row>
    <row r="47" spans="1:4" ht="15.75">
      <c r="A47" s="5"/>
      <c r="B47" s="5"/>
      <c r="C47" s="5"/>
      <c r="D47" s="16"/>
    </row>
    <row r="48" spans="1:4" ht="15.75">
      <c r="A48" s="5"/>
      <c r="B48" s="5"/>
      <c r="C48" s="5"/>
      <c r="D48" s="16"/>
    </row>
    <row r="49" spans="1:4" ht="15.75">
      <c r="A49" s="5"/>
      <c r="B49" s="5"/>
      <c r="C49" s="5"/>
      <c r="D49" s="16"/>
    </row>
    <row r="50" spans="1:4" ht="15.75">
      <c r="A50" s="5"/>
      <c r="B50" s="5"/>
      <c r="C50" s="5"/>
      <c r="D50" s="16"/>
    </row>
    <row r="51" spans="1:4" ht="15.75">
      <c r="A51" s="5"/>
      <c r="B51" s="5"/>
      <c r="C51" s="5"/>
      <c r="D51" s="16"/>
    </row>
    <row r="52" spans="1:4" ht="15.75">
      <c r="A52" s="5"/>
      <c r="B52" s="5"/>
      <c r="C52" s="5"/>
      <c r="D52" s="16"/>
    </row>
    <row r="53" spans="1:4" ht="15.75">
      <c r="A53" s="5"/>
      <c r="B53" s="5"/>
      <c r="C53" s="5"/>
      <c r="D53" s="16"/>
    </row>
    <row r="54" spans="1:4" ht="15.75">
      <c r="A54" s="5"/>
      <c r="B54" s="5"/>
      <c r="C54" s="5"/>
      <c r="D54" s="16"/>
    </row>
    <row r="55" spans="1:4" ht="15.75">
      <c r="A55" s="5"/>
      <c r="B55" s="5"/>
      <c r="C55" s="5"/>
      <c r="D55" s="16"/>
    </row>
    <row r="56" spans="1:4" ht="15.75">
      <c r="A56" s="5"/>
      <c r="B56" s="5"/>
      <c r="C56" s="5"/>
      <c r="D56" s="16"/>
    </row>
    <row r="57" spans="1:4" ht="15.75">
      <c r="A57" s="5"/>
      <c r="B57" s="5"/>
      <c r="C57" s="5"/>
      <c r="D57" s="16"/>
    </row>
    <row r="58" spans="1:4" ht="15.75">
      <c r="A58" s="5"/>
      <c r="B58" s="5"/>
      <c r="C58" s="5"/>
      <c r="D58" s="16"/>
    </row>
    <row r="59" spans="1:4" ht="15.75">
      <c r="A59" s="5"/>
      <c r="B59" s="5"/>
      <c r="C59" s="5"/>
      <c r="D59" s="16"/>
    </row>
    <row r="60" spans="1:4" ht="15.75">
      <c r="A60" s="5"/>
      <c r="B60" s="5"/>
      <c r="C60" s="5"/>
      <c r="D60" s="16"/>
    </row>
    <row r="61" spans="1:4" ht="15.75">
      <c r="A61" s="5"/>
      <c r="B61" s="5"/>
      <c r="C61" s="5"/>
      <c r="D61" s="16"/>
    </row>
    <row r="62" spans="1:4" ht="15.75">
      <c r="A62" s="5"/>
      <c r="B62" s="5"/>
      <c r="C62" s="5"/>
      <c r="D62" s="16"/>
    </row>
    <row r="63" spans="1:4" ht="15.75">
      <c r="A63" s="5"/>
      <c r="B63" s="5"/>
      <c r="C63" s="5"/>
      <c r="D63" s="16"/>
    </row>
    <row r="64" spans="1:4" ht="15.75">
      <c r="A64" s="5"/>
      <c r="B64" s="5"/>
      <c r="C64" s="5"/>
      <c r="D64" s="16"/>
    </row>
    <row r="65" ht="15.75">
      <c r="D65" s="16"/>
    </row>
    <row r="66" ht="15.75">
      <c r="D66" s="16"/>
    </row>
    <row r="67" ht="15.75">
      <c r="D67" s="16"/>
    </row>
    <row r="68" ht="15.75">
      <c r="D68" s="16"/>
    </row>
  </sheetData>
  <sheetProtection/>
  <mergeCells count="18">
    <mergeCell ref="A16:A25"/>
    <mergeCell ref="B42:B44"/>
    <mergeCell ref="A41:A44"/>
    <mergeCell ref="A38:A39"/>
    <mergeCell ref="A35:A36"/>
    <mergeCell ref="A32:A33"/>
    <mergeCell ref="B26:B30"/>
    <mergeCell ref="A26:A30"/>
    <mergeCell ref="D1:G1"/>
    <mergeCell ref="D2:G2"/>
    <mergeCell ref="B8:B10"/>
    <mergeCell ref="D3:G3"/>
    <mergeCell ref="A4:G4"/>
    <mergeCell ref="A45:D45"/>
    <mergeCell ref="A7:A10"/>
    <mergeCell ref="B13:B14"/>
    <mergeCell ref="A12:A14"/>
    <mergeCell ref="B17:B25"/>
  </mergeCells>
  <printOptions horizontalCentered="1"/>
  <pageMargins left="0.7086614173228347" right="0.7086614173228347" top="0.984251968503937" bottom="0.7086614173228347" header="0" footer="0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2015-12-22T09:47:45Z</cp:lastPrinted>
  <dcterms:created xsi:type="dcterms:W3CDTF">1997-02-26T13:46:56Z</dcterms:created>
  <dcterms:modified xsi:type="dcterms:W3CDTF">2015-12-22T09:48:42Z</dcterms:modified>
  <cp:category/>
  <cp:version/>
  <cp:contentType/>
  <cp:contentStatus/>
</cp:coreProperties>
</file>