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Zał.1" sheetId="1" r:id="rId1"/>
    <sheet name="Zał.2" sheetId="2" r:id="rId2"/>
  </sheets>
  <definedNames/>
  <calcPr fullCalcOnLoad="1"/>
</workbook>
</file>

<file path=xl/sharedStrings.xml><?xml version="1.0" encoding="utf-8"?>
<sst xmlns="http://schemas.openxmlformats.org/spreadsheetml/2006/main" count="63" uniqueCount="42">
  <si>
    <t>WYKAZ WYDATKÓW, KTÓRE NIE WYGASAJĄ</t>
  </si>
  <si>
    <t>Dz.</t>
  </si>
  <si>
    <t>Rozdz.</t>
  </si>
  <si>
    <t>§</t>
  </si>
  <si>
    <t>Treść</t>
  </si>
  <si>
    <t>Kwota</t>
  </si>
  <si>
    <t>Termin realizacji</t>
  </si>
  <si>
    <t>Załącznik Nr 1</t>
  </si>
  <si>
    <t>6050</t>
  </si>
  <si>
    <t>PLAN FINANSOWY WYDATKÓW, KTÓRE NIE WYGASAJĄ</t>
  </si>
  <si>
    <t>Plan</t>
  </si>
  <si>
    <t>Wydatki bieżące</t>
  </si>
  <si>
    <t>Wydatki majątkowe</t>
  </si>
  <si>
    <t>Razem</t>
  </si>
  <si>
    <t>Z UPŁYWEM ROKU BUDŻETOWEGO</t>
  </si>
  <si>
    <t>Wydatki inwestycyjne jednostek budżetowych:</t>
  </si>
  <si>
    <t>Załącznik Nr 2</t>
  </si>
  <si>
    <t>Gospodarka gruntami i nieruchomościami</t>
  </si>
  <si>
    <t>801</t>
  </si>
  <si>
    <t>80104</t>
  </si>
  <si>
    <t>OŚWIATA I WYCHOWANIE</t>
  </si>
  <si>
    <t>Przedszkola</t>
  </si>
  <si>
    <t>z dnia 29.12.2009 r.</t>
  </si>
  <si>
    <t>710</t>
  </si>
  <si>
    <t>71004</t>
  </si>
  <si>
    <t>4300</t>
  </si>
  <si>
    <t>Z DNIEM 31 GRUDNIA 2009 r.</t>
  </si>
  <si>
    <t>Budowa budynku Przedszkola w Stawigudzie</t>
  </si>
  <si>
    <t>30.06.2010</t>
  </si>
  <si>
    <t>DZIAŁALNOŚĆ USŁUGOWA</t>
  </si>
  <si>
    <t>Zakup usług pozostałych</t>
  </si>
  <si>
    <t>Plan przestrzennego zagospodarowania Gminy-Dorotowo s.E</t>
  </si>
  <si>
    <t xml:space="preserve">Plan przestrzennego zagospodarowania Gminy-Tomaszkowo s.ekonomiczna </t>
  </si>
  <si>
    <t>Plan przestrzennego zagospodarowania Gminy-Miodówko</t>
  </si>
  <si>
    <t>Plan przestrzennego zagospodarowania Gminy-Ruś dz.40</t>
  </si>
  <si>
    <t>Plan przestrzennego zagospodarowania Gminy-Stawiguda-Krajewski</t>
  </si>
  <si>
    <t>Plan przestrzennego zagospodarowania Gminy-Tomaszkowo dz.43</t>
  </si>
  <si>
    <t>Plan przestrzennego zagospodarowania Gminy-cz. Obr. Pluski</t>
  </si>
  <si>
    <t>Plan przestrzennego zagospodarowania Gminy-Jaroty</t>
  </si>
  <si>
    <t>Plan przestrzennego zagospodarowania Gminy-Majdy C</t>
  </si>
  <si>
    <t>Plan przestrzennego zagospodarowania Gminy-Stawiguda dz.335</t>
  </si>
  <si>
    <t>do Uchwały Nr XXVII/205/09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</si>
</sst>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b/>
      <sz val="10"/>
      <name val="Arial"/>
      <family val="2"/>
    </font>
    <font>
      <sz val="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/>
    </xf>
    <xf numFmtId="4" fontId="3" fillId="0" borderId="3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4" fontId="0" fillId="0" borderId="0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49" fontId="3" fillId="0" borderId="3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4" fillId="0" borderId="4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3" xfId="0" applyNumberFormat="1" applyFont="1" applyFill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43" fontId="3" fillId="0" borderId="1" xfId="0" applyNumberFormat="1" applyFont="1" applyBorder="1" applyAlignment="1">
      <alignment vertical="center"/>
    </xf>
    <xf numFmtId="43" fontId="4" fillId="0" borderId="2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right" vertical="center"/>
    </xf>
    <xf numFmtId="43" fontId="4" fillId="0" borderId="2" xfId="0" applyNumberFormat="1" applyFont="1" applyBorder="1" applyAlignment="1">
      <alignment horizontal="right" vertical="center"/>
    </xf>
    <xf numFmtId="43" fontId="4" fillId="0" borderId="4" xfId="0" applyNumberFormat="1" applyFont="1" applyBorder="1" applyAlignment="1">
      <alignment vertical="center"/>
    </xf>
    <xf numFmtId="43" fontId="3" fillId="0" borderId="8" xfId="0" applyNumberFormat="1" applyFont="1" applyBorder="1" applyAlignment="1">
      <alignment vertical="center"/>
    </xf>
    <xf numFmtId="43" fontId="3" fillId="0" borderId="3" xfId="0" applyNumberFormat="1" applyFont="1" applyBorder="1" applyAlignment="1">
      <alignment vertical="center"/>
    </xf>
    <xf numFmtId="43" fontId="3" fillId="0" borderId="9" xfId="0" applyNumberFormat="1" applyFont="1" applyBorder="1" applyAlignment="1">
      <alignment vertical="center"/>
    </xf>
    <xf numFmtId="43" fontId="3" fillId="0" borderId="3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49" fontId="3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F3" sqref="F3:G3"/>
    </sheetView>
  </sheetViews>
  <sheetFormatPr defaultColWidth="9.140625" defaultRowHeight="12.75"/>
  <cols>
    <col min="1" max="1" width="6.8515625" style="0" customWidth="1"/>
    <col min="2" max="2" width="8.140625" style="0" customWidth="1"/>
    <col min="3" max="3" width="8.28125" style="0" customWidth="1"/>
    <col min="4" max="4" width="34.421875" style="0" customWidth="1"/>
    <col min="5" max="6" width="12.00390625" style="0" customWidth="1"/>
  </cols>
  <sheetData>
    <row r="1" spans="6:7" ht="12.75">
      <c r="F1" s="46" t="s">
        <v>7</v>
      </c>
      <c r="G1" s="46"/>
    </row>
    <row r="2" spans="6:7" ht="12.75">
      <c r="F2" s="46" t="s">
        <v>41</v>
      </c>
      <c r="G2" s="46"/>
    </row>
    <row r="3" spans="6:7" ht="12.75">
      <c r="F3" s="46" t="s">
        <v>22</v>
      </c>
      <c r="G3" s="46"/>
    </row>
    <row r="5" spans="1:6" ht="15.75">
      <c r="A5" s="41" t="s">
        <v>0</v>
      </c>
      <c r="B5" s="41"/>
      <c r="C5" s="41"/>
      <c r="D5" s="41"/>
      <c r="E5" s="41"/>
      <c r="F5" s="41"/>
    </row>
    <row r="6" spans="1:6" ht="15.75">
      <c r="A6" s="41" t="s">
        <v>26</v>
      </c>
      <c r="B6" s="41"/>
      <c r="C6" s="41"/>
      <c r="D6" s="41"/>
      <c r="E6" s="41"/>
      <c r="F6" s="41"/>
    </row>
    <row r="7" spans="1:6" ht="12.75">
      <c r="A7" s="7"/>
      <c r="B7" s="7"/>
      <c r="C7" s="7"/>
      <c r="D7" s="7"/>
      <c r="E7" s="7"/>
      <c r="F7" s="7"/>
    </row>
    <row r="8" spans="1:7" ht="29.25" customHeight="1">
      <c r="A8" s="20" t="s">
        <v>1</v>
      </c>
      <c r="B8" s="20" t="s">
        <v>2</v>
      </c>
      <c r="C8" s="20" t="s">
        <v>3</v>
      </c>
      <c r="D8" s="20" t="s">
        <v>4</v>
      </c>
      <c r="E8" s="20" t="s">
        <v>5</v>
      </c>
      <c r="F8" s="21" t="s">
        <v>6</v>
      </c>
      <c r="G8" s="1"/>
    </row>
    <row r="9" spans="1:6" ht="10.5" customHeight="1">
      <c r="A9" s="19">
        <v>1</v>
      </c>
      <c r="B9" s="19">
        <v>2</v>
      </c>
      <c r="C9" s="19">
        <v>3</v>
      </c>
      <c r="D9" s="19">
        <v>4</v>
      </c>
      <c r="E9" s="19">
        <v>5</v>
      </c>
      <c r="F9" s="19">
        <v>6</v>
      </c>
    </row>
    <row r="10" spans="1:6" ht="24.75" customHeight="1">
      <c r="A10" s="9" t="s">
        <v>23</v>
      </c>
      <c r="B10" s="9"/>
      <c r="C10" s="9"/>
      <c r="D10" s="3" t="s">
        <v>29</v>
      </c>
      <c r="E10" s="10">
        <f>E11</f>
        <v>170148</v>
      </c>
      <c r="F10" s="24"/>
    </row>
    <row r="11" spans="1:6" ht="24" customHeight="1">
      <c r="A11" s="44"/>
      <c r="B11" s="11" t="s">
        <v>24</v>
      </c>
      <c r="C11" s="11"/>
      <c r="D11" s="6" t="s">
        <v>17</v>
      </c>
      <c r="E11" s="12">
        <f>E12</f>
        <v>170148</v>
      </c>
      <c r="F11" s="22"/>
    </row>
    <row r="12" spans="1:6" ht="24" customHeight="1">
      <c r="A12" s="45"/>
      <c r="B12" s="18"/>
      <c r="C12" s="18" t="s">
        <v>25</v>
      </c>
      <c r="D12" s="5" t="s">
        <v>30</v>
      </c>
      <c r="E12" s="13">
        <v>170148</v>
      </c>
      <c r="F12" s="25" t="s">
        <v>28</v>
      </c>
    </row>
    <row r="13" spans="1:6" ht="22.5" customHeight="1">
      <c r="A13" s="9" t="s">
        <v>18</v>
      </c>
      <c r="B13" s="14"/>
      <c r="C13" s="14"/>
      <c r="D13" s="3" t="s">
        <v>20</v>
      </c>
      <c r="E13" s="10">
        <f>SUM(E14)</f>
        <v>864413</v>
      </c>
      <c r="F13" s="24"/>
    </row>
    <row r="14" spans="1:6" ht="24.75" customHeight="1">
      <c r="A14" s="11"/>
      <c r="B14" s="11" t="s">
        <v>19</v>
      </c>
      <c r="C14" s="11"/>
      <c r="D14" s="4" t="s">
        <v>21</v>
      </c>
      <c r="E14" s="12">
        <f>SUM(E16)</f>
        <v>864413</v>
      </c>
      <c r="F14" s="22"/>
    </row>
    <row r="15" spans="1:6" ht="25.5">
      <c r="A15" s="11"/>
      <c r="B15" s="11"/>
      <c r="C15" s="11" t="s">
        <v>8</v>
      </c>
      <c r="D15" s="2" t="s">
        <v>15</v>
      </c>
      <c r="E15" s="12"/>
      <c r="F15" s="22"/>
    </row>
    <row r="16" spans="1:6" ht="25.5">
      <c r="A16" s="18"/>
      <c r="B16" s="18"/>
      <c r="C16" s="18"/>
      <c r="D16" s="26" t="s">
        <v>27</v>
      </c>
      <c r="E16" s="13">
        <v>864413</v>
      </c>
      <c r="F16" s="27" t="s">
        <v>28</v>
      </c>
    </row>
    <row r="17" spans="1:6" ht="28.5" customHeight="1">
      <c r="A17" s="42" t="s">
        <v>13</v>
      </c>
      <c r="B17" s="43"/>
      <c r="C17" s="43"/>
      <c r="D17" s="43"/>
      <c r="E17" s="23">
        <f>E10+E13</f>
        <v>1034561</v>
      </c>
      <c r="F17" s="28"/>
    </row>
  </sheetData>
  <mergeCells count="7">
    <mergeCell ref="A6:F6"/>
    <mergeCell ref="A17:D17"/>
    <mergeCell ref="A11:A12"/>
    <mergeCell ref="F1:G1"/>
    <mergeCell ref="F2:G2"/>
    <mergeCell ref="F3:G3"/>
    <mergeCell ref="A5:F5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6">
      <selection activeCell="E3" sqref="E3"/>
    </sheetView>
  </sheetViews>
  <sheetFormatPr defaultColWidth="9.140625" defaultRowHeight="12.75"/>
  <cols>
    <col min="1" max="1" width="6.8515625" style="0" customWidth="1"/>
    <col min="2" max="2" width="8.140625" style="0" customWidth="1"/>
    <col min="3" max="3" width="8.28125" style="0" customWidth="1"/>
    <col min="4" max="4" width="31.8515625" style="0" customWidth="1"/>
    <col min="5" max="5" width="14.00390625" style="0" customWidth="1"/>
    <col min="6" max="6" width="13.140625" style="0" customWidth="1"/>
    <col min="7" max="7" width="13.00390625" style="0" customWidth="1"/>
  </cols>
  <sheetData>
    <row r="1" spans="6:7" ht="12.75">
      <c r="F1" s="46" t="s">
        <v>16</v>
      </c>
      <c r="G1" s="46"/>
    </row>
    <row r="2" spans="6:7" ht="12.75">
      <c r="F2" s="46" t="s">
        <v>41</v>
      </c>
      <c r="G2" s="46"/>
    </row>
    <row r="3" spans="6:7" ht="12.75">
      <c r="F3" s="46" t="s">
        <v>22</v>
      </c>
      <c r="G3" s="46"/>
    </row>
    <row r="5" spans="1:6" ht="12.75">
      <c r="A5" s="47" t="s">
        <v>9</v>
      </c>
      <c r="B5" s="47"/>
      <c r="C5" s="47"/>
      <c r="D5" s="47"/>
      <c r="E5" s="47"/>
      <c r="F5" s="47"/>
    </row>
    <row r="6" spans="1:6" ht="12.75">
      <c r="A6" s="47" t="s">
        <v>14</v>
      </c>
      <c r="B6" s="47"/>
      <c r="C6" s="47"/>
      <c r="D6" s="47"/>
      <c r="E6" s="47"/>
      <c r="F6" s="47"/>
    </row>
    <row r="8" spans="1:8" ht="29.25" customHeight="1">
      <c r="A8" s="20" t="s">
        <v>1</v>
      </c>
      <c r="B8" s="20" t="s">
        <v>2</v>
      </c>
      <c r="C8" s="20" t="s">
        <v>3</v>
      </c>
      <c r="D8" s="20" t="s">
        <v>4</v>
      </c>
      <c r="E8" s="20" t="s">
        <v>10</v>
      </c>
      <c r="F8" s="33" t="s">
        <v>11</v>
      </c>
      <c r="G8" s="21" t="s">
        <v>12</v>
      </c>
      <c r="H8" s="31"/>
    </row>
    <row r="9" spans="1:8" ht="10.5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15">
        <v>6</v>
      </c>
      <c r="G9" s="8">
        <v>7</v>
      </c>
      <c r="H9" s="32"/>
    </row>
    <row r="10" spans="1:8" ht="12.75">
      <c r="A10" s="9" t="s">
        <v>23</v>
      </c>
      <c r="B10" s="9"/>
      <c r="C10" s="9"/>
      <c r="D10" s="3" t="s">
        <v>29</v>
      </c>
      <c r="E10" s="30">
        <f aca="true" t="shared" si="0" ref="E10:G11">E11</f>
        <v>170148</v>
      </c>
      <c r="F10" s="30">
        <f t="shared" si="0"/>
        <v>170148</v>
      </c>
      <c r="G10" s="35">
        <f t="shared" si="0"/>
        <v>0</v>
      </c>
      <c r="H10" s="17"/>
    </row>
    <row r="11" spans="1:8" ht="25.5">
      <c r="A11" s="44"/>
      <c r="B11" s="11" t="s">
        <v>24</v>
      </c>
      <c r="C11" s="11"/>
      <c r="D11" s="6" t="s">
        <v>17</v>
      </c>
      <c r="E11" s="29">
        <f t="shared" si="0"/>
        <v>170148</v>
      </c>
      <c r="F11" s="29">
        <f t="shared" si="0"/>
        <v>170148</v>
      </c>
      <c r="G11" s="34">
        <f t="shared" si="0"/>
        <v>0</v>
      </c>
      <c r="H11" s="16"/>
    </row>
    <row r="12" spans="1:8" ht="12.75">
      <c r="A12" s="44"/>
      <c r="B12" s="44"/>
      <c r="C12" s="11" t="s">
        <v>25</v>
      </c>
      <c r="D12" s="2" t="s">
        <v>30</v>
      </c>
      <c r="E12" s="29">
        <f>SUM(E13:E22)</f>
        <v>170148</v>
      </c>
      <c r="F12" s="29">
        <f>SUM(F13:F22)</f>
        <v>170148</v>
      </c>
      <c r="G12" s="29">
        <v>0</v>
      </c>
      <c r="H12" s="16"/>
    </row>
    <row r="13" spans="1:8" ht="27" customHeight="1">
      <c r="A13" s="44"/>
      <c r="B13" s="44"/>
      <c r="C13" s="48"/>
      <c r="D13" s="2" t="s">
        <v>31</v>
      </c>
      <c r="E13" s="29">
        <v>6086</v>
      </c>
      <c r="F13" s="37">
        <f aca="true" t="shared" si="1" ref="F13:F21">E13</f>
        <v>6086</v>
      </c>
      <c r="G13" s="29"/>
      <c r="H13" s="16"/>
    </row>
    <row r="14" spans="1:8" ht="33" customHeight="1">
      <c r="A14" s="44"/>
      <c r="B14" s="44"/>
      <c r="C14" s="49"/>
      <c r="D14" s="2" t="s">
        <v>32</v>
      </c>
      <c r="E14" s="29">
        <v>28192</v>
      </c>
      <c r="F14" s="37">
        <f t="shared" si="1"/>
        <v>28192</v>
      </c>
      <c r="G14" s="29"/>
      <c r="H14" s="16"/>
    </row>
    <row r="15" spans="1:8" ht="31.5" customHeight="1">
      <c r="A15" s="44"/>
      <c r="B15" s="44"/>
      <c r="C15" s="49"/>
      <c r="D15" s="2" t="s">
        <v>33</v>
      </c>
      <c r="E15" s="29">
        <v>28426</v>
      </c>
      <c r="F15" s="37">
        <f t="shared" si="1"/>
        <v>28426</v>
      </c>
      <c r="G15" s="29"/>
      <c r="H15" s="16"/>
    </row>
    <row r="16" spans="1:8" ht="25.5">
      <c r="A16" s="44"/>
      <c r="B16" s="44"/>
      <c r="C16" s="49"/>
      <c r="D16" s="2" t="s">
        <v>40</v>
      </c>
      <c r="E16" s="29">
        <v>17000</v>
      </c>
      <c r="F16" s="37">
        <f t="shared" si="1"/>
        <v>17000</v>
      </c>
      <c r="G16" s="29"/>
      <c r="H16" s="16"/>
    </row>
    <row r="17" spans="1:8" ht="25.5">
      <c r="A17" s="44"/>
      <c r="B17" s="44"/>
      <c r="C17" s="49"/>
      <c r="D17" s="2" t="s">
        <v>39</v>
      </c>
      <c r="E17" s="29">
        <v>3031</v>
      </c>
      <c r="F17" s="37">
        <f t="shared" si="1"/>
        <v>3031</v>
      </c>
      <c r="G17" s="29"/>
      <c r="H17" s="16"/>
    </row>
    <row r="18" spans="1:8" ht="25.5">
      <c r="A18" s="44"/>
      <c r="B18" s="44"/>
      <c r="C18" s="49"/>
      <c r="D18" s="2" t="s">
        <v>34</v>
      </c>
      <c r="E18" s="29">
        <v>9517</v>
      </c>
      <c r="F18" s="37">
        <f t="shared" si="1"/>
        <v>9517</v>
      </c>
      <c r="G18" s="29"/>
      <c r="H18" s="16"/>
    </row>
    <row r="19" spans="1:8" ht="25.5">
      <c r="A19" s="44"/>
      <c r="B19" s="44"/>
      <c r="C19" s="49"/>
      <c r="D19" s="2" t="s">
        <v>35</v>
      </c>
      <c r="E19" s="29">
        <v>9517</v>
      </c>
      <c r="F19" s="37">
        <f t="shared" si="1"/>
        <v>9517</v>
      </c>
      <c r="G19" s="29"/>
      <c r="H19" s="16"/>
    </row>
    <row r="20" spans="1:8" ht="25.5">
      <c r="A20" s="44"/>
      <c r="B20" s="44"/>
      <c r="C20" s="49"/>
      <c r="D20" s="2" t="s">
        <v>36</v>
      </c>
      <c r="E20" s="29">
        <v>18019</v>
      </c>
      <c r="F20" s="37">
        <f t="shared" si="1"/>
        <v>18019</v>
      </c>
      <c r="G20" s="29"/>
      <c r="H20" s="16"/>
    </row>
    <row r="21" spans="1:8" ht="25.5">
      <c r="A21" s="44"/>
      <c r="B21" s="44"/>
      <c r="C21" s="49"/>
      <c r="D21" s="2" t="s">
        <v>37</v>
      </c>
      <c r="E21" s="29">
        <v>5500</v>
      </c>
      <c r="F21" s="37">
        <f t="shared" si="1"/>
        <v>5500</v>
      </c>
      <c r="G21" s="29"/>
      <c r="H21" s="16"/>
    </row>
    <row r="22" spans="1:8" ht="25.5">
      <c r="A22" s="45"/>
      <c r="B22" s="45"/>
      <c r="C22" s="50"/>
      <c r="D22" s="5" t="s">
        <v>38</v>
      </c>
      <c r="E22" s="38">
        <v>44860</v>
      </c>
      <c r="F22" s="39">
        <f>E22</f>
        <v>44860</v>
      </c>
      <c r="G22" s="38"/>
      <c r="H22" s="16"/>
    </row>
    <row r="23" spans="1:8" ht="25.5" customHeight="1">
      <c r="A23" s="9" t="s">
        <v>18</v>
      </c>
      <c r="B23" s="14"/>
      <c r="C23" s="14"/>
      <c r="D23" s="3" t="s">
        <v>20</v>
      </c>
      <c r="E23" s="30">
        <f>SUM(E24)</f>
        <v>864413</v>
      </c>
      <c r="F23" s="30"/>
      <c r="G23" s="35">
        <f>SUM(G24)</f>
        <v>864413</v>
      </c>
      <c r="H23" s="16"/>
    </row>
    <row r="24" spans="1:8" ht="22.5" customHeight="1">
      <c r="A24" s="11"/>
      <c r="B24" s="11" t="s">
        <v>19</v>
      </c>
      <c r="C24" s="11"/>
      <c r="D24" s="4" t="s">
        <v>21</v>
      </c>
      <c r="E24" s="29">
        <f>SUM(E26)</f>
        <v>864413</v>
      </c>
      <c r="F24" s="29"/>
      <c r="G24" s="34">
        <f>SUM(G26)</f>
        <v>864413</v>
      </c>
      <c r="H24" s="16"/>
    </row>
    <row r="25" spans="1:8" ht="25.5">
      <c r="A25" s="11"/>
      <c r="B25" s="11"/>
      <c r="C25" s="11" t="s">
        <v>8</v>
      </c>
      <c r="D25" s="2" t="s">
        <v>15</v>
      </c>
      <c r="E25" s="29">
        <f>SUM(E26)</f>
        <v>864413</v>
      </c>
      <c r="F25" s="29"/>
      <c r="G25" s="29">
        <f>SUM(G26)</f>
        <v>864413</v>
      </c>
      <c r="H25" s="17"/>
    </row>
    <row r="26" spans="1:7" ht="25.5">
      <c r="A26" s="18"/>
      <c r="B26" s="18"/>
      <c r="C26" s="18"/>
      <c r="D26" s="26" t="s">
        <v>27</v>
      </c>
      <c r="E26" s="38">
        <v>864413</v>
      </c>
      <c r="F26" s="39"/>
      <c r="G26" s="40">
        <f>E26</f>
        <v>864413</v>
      </c>
    </row>
    <row r="27" spans="1:7" ht="24" customHeight="1">
      <c r="A27" s="42" t="s">
        <v>13</v>
      </c>
      <c r="B27" s="43"/>
      <c r="C27" s="43"/>
      <c r="D27" s="43"/>
      <c r="E27" s="36">
        <f>E10+E23</f>
        <v>1034561</v>
      </c>
      <c r="F27" s="36">
        <f>F10+F23</f>
        <v>170148</v>
      </c>
      <c r="G27" s="36">
        <f>G10+G23</f>
        <v>864413</v>
      </c>
    </row>
  </sheetData>
  <mergeCells count="9">
    <mergeCell ref="A27:D27"/>
    <mergeCell ref="F1:G1"/>
    <mergeCell ref="F2:G2"/>
    <mergeCell ref="F3:G3"/>
    <mergeCell ref="A5:F5"/>
    <mergeCell ref="A6:F6"/>
    <mergeCell ref="C13:C22"/>
    <mergeCell ref="A11:A22"/>
    <mergeCell ref="B12:B22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halinab</dc:creator>
  <cp:keywords/>
  <dc:description/>
  <cp:lastModifiedBy>halinan</cp:lastModifiedBy>
  <cp:lastPrinted>2009-12-22T10:58:08Z</cp:lastPrinted>
  <dcterms:created xsi:type="dcterms:W3CDTF">2007-12-20T13:57:55Z</dcterms:created>
  <dcterms:modified xsi:type="dcterms:W3CDTF">2009-12-22T11:33:54Z</dcterms:modified>
  <cp:category/>
  <cp:version/>
  <cp:contentType/>
  <cp:contentStatus/>
</cp:coreProperties>
</file>