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32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2" i="1" l="1"/>
  <c r="H11" i="1"/>
  <c r="H10" i="1"/>
  <c r="H23" i="1" s="1"/>
  <c r="H13" i="1"/>
  <c r="H14" i="1"/>
  <c r="H15" i="1"/>
  <c r="H16" i="1"/>
  <c r="H17" i="1"/>
  <c r="H18" i="1"/>
  <c r="H19" i="1"/>
  <c r="H20" i="1"/>
  <c r="H21" i="1"/>
  <c r="H22" i="1"/>
  <c r="H28" i="1"/>
  <c r="H29" i="1"/>
  <c r="H30" i="1"/>
  <c r="H31" i="1"/>
  <c r="H32" i="1"/>
  <c r="H33" i="1"/>
  <c r="H34" i="1"/>
  <c r="H35" i="1"/>
  <c r="H39" i="1"/>
  <c r="H40" i="1"/>
  <c r="H41" i="1"/>
  <c r="H42" i="1"/>
  <c r="H43" i="1"/>
  <c r="H44" i="1"/>
  <c r="H50" i="1"/>
  <c r="H51" i="1"/>
  <c r="H55" i="1"/>
  <c r="H58" i="1" s="1"/>
  <c r="H56" i="1"/>
  <c r="H57" i="1"/>
  <c r="H61" i="1"/>
  <c r="H62" i="1"/>
  <c r="H63" i="1"/>
  <c r="H64" i="1"/>
  <c r="H65" i="1"/>
  <c r="H66" i="1"/>
  <c r="H70" i="1"/>
  <c r="H71" i="1" s="1"/>
  <c r="H76" i="1"/>
  <c r="H77" i="1"/>
  <c r="H102" i="1" s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5" i="1"/>
  <c r="H118" i="1" s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40" i="1"/>
  <c r="H141" i="1"/>
  <c r="H142" i="1"/>
  <c r="H143" i="1"/>
  <c r="H144" i="1"/>
  <c r="H145" i="1"/>
  <c r="H146" i="1"/>
  <c r="H147" i="1"/>
  <c r="H151" i="1"/>
  <c r="H156" i="1" s="1"/>
  <c r="H152" i="1"/>
  <c r="H153" i="1"/>
  <c r="H154" i="1"/>
  <c r="H155" i="1"/>
  <c r="H161" i="1"/>
  <c r="H162" i="1"/>
  <c r="H163" i="1"/>
  <c r="H173" i="1" s="1"/>
  <c r="H164" i="1"/>
  <c r="H165" i="1"/>
  <c r="H166" i="1"/>
  <c r="H167" i="1"/>
  <c r="H168" i="1"/>
  <c r="H169" i="1"/>
  <c r="H170" i="1"/>
  <c r="H171" i="1"/>
  <c r="H172" i="1"/>
  <c r="H176" i="1"/>
  <c r="H194" i="1" s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 l="1"/>
  <c r="H67" i="1"/>
  <c r="H148" i="1"/>
  <c r="H52" i="1"/>
  <c r="H135" i="1"/>
  <c r="H45" i="1"/>
  <c r="H36" i="1"/>
</calcChain>
</file>

<file path=xl/sharedStrings.xml><?xml version="1.0" encoding="utf-8"?>
<sst xmlns="http://schemas.openxmlformats.org/spreadsheetml/2006/main" count="631" uniqueCount="256">
  <si>
    <t>Nazwa robót:</t>
  </si>
  <si>
    <t>DZIA£</t>
  </si>
  <si>
    <t>1</t>
  </si>
  <si>
    <t>1.1</t>
  </si>
  <si>
    <t xml:space="preserve">N006-08-07-01-00 </t>
  </si>
  <si>
    <t>metr</t>
  </si>
  <si>
    <t xml:space="preserve">N006-08-02-04-00 </t>
  </si>
  <si>
    <t>Mechaniczne rozebranie nawierzchni bitumicznej grub 10 cm</t>
  </si>
  <si>
    <t>m²</t>
  </si>
  <si>
    <t>Mechaniczne rozebranie nawierzchni bitumicznej grub 7 cm</t>
  </si>
  <si>
    <t xml:space="preserve">N006-08-02-06-00 </t>
  </si>
  <si>
    <t>Mechaniczne rozebranie nawierzchni betonowej grub 15 cm</t>
  </si>
  <si>
    <t xml:space="preserve">N006-01-04-04-00 </t>
  </si>
  <si>
    <t xml:space="preserve">N006-01-13-02-00 </t>
  </si>
  <si>
    <t xml:space="preserve">N006-01-13-05-00 </t>
  </si>
  <si>
    <t xml:space="preserve">N006-03-10-02-00 </t>
  </si>
  <si>
    <t xml:space="preserve">N006-03-10-05-00 </t>
  </si>
  <si>
    <t xml:space="preserve">N006-02-02-04-00 </t>
  </si>
  <si>
    <t>Razem:</t>
  </si>
  <si>
    <t>1.2</t>
  </si>
  <si>
    <t>1.2.1</t>
  </si>
  <si>
    <t>KNR</t>
  </si>
  <si>
    <t xml:space="preserve"> 201-09-01-06-00 </t>
  </si>
  <si>
    <t>m³</t>
  </si>
  <si>
    <t>KNNR</t>
  </si>
  <si>
    <t xml:space="preserve">N001-02-02-08-00 </t>
  </si>
  <si>
    <t xml:space="preserve">N001-02-08-01-00 </t>
  </si>
  <si>
    <t xml:space="preserve">N001-02-14-02-10 </t>
  </si>
  <si>
    <t xml:space="preserve">N001-05-27-01-00 </t>
  </si>
  <si>
    <t>kmpl</t>
  </si>
  <si>
    <t xml:space="preserve">N001-05-27-06-00 </t>
  </si>
  <si>
    <t xml:space="preserve">N001-05-29-01-00 </t>
  </si>
  <si>
    <t xml:space="preserve">N001-05-29-06-00 </t>
  </si>
  <si>
    <t>1.2.2</t>
  </si>
  <si>
    <t xml:space="preserve">N001-02-10-03-00 </t>
  </si>
  <si>
    <t xml:space="preserve">N001-03-07-04-00 </t>
  </si>
  <si>
    <t xml:space="preserve">N001-03-13-04-00 </t>
  </si>
  <si>
    <t xml:space="preserve">N001-02-14-02-00 </t>
  </si>
  <si>
    <t>1.3</t>
  </si>
  <si>
    <t>1.3.1</t>
  </si>
  <si>
    <t>CPV 45342000-6: Wznoszenie ogrodzeñ - ogrodzenie pompowni wody</t>
  </si>
  <si>
    <t>WKNR</t>
  </si>
  <si>
    <t xml:space="preserve">W202-18-04-11-00 </t>
  </si>
  <si>
    <t xml:space="preserve">W202-18-08-07-00 </t>
  </si>
  <si>
    <t>Wrota z furtkami z siatki w ramach wys 1,6 m z pasem dolnym</t>
  </si>
  <si>
    <t>1.3.2</t>
  </si>
  <si>
    <t xml:space="preserve"> 221-04-01-02-00 </t>
  </si>
  <si>
    <t xml:space="preserve"> 221-02-18-02-00 </t>
  </si>
  <si>
    <t xml:space="preserve"> 221-04-02-02-00 </t>
  </si>
  <si>
    <t>1.3.3</t>
  </si>
  <si>
    <t>CPV 45233226-9: Drogi dojazdowe - drogi i place na pompowni</t>
  </si>
  <si>
    <t xml:space="preserve">N006-01-03-01-00 </t>
  </si>
  <si>
    <t xml:space="preserve">N006-01-04-01-00 </t>
  </si>
  <si>
    <t xml:space="preserve">N006-04-03-03-00 </t>
  </si>
  <si>
    <t xml:space="preserve">N006-01-11-02-00 </t>
  </si>
  <si>
    <t>Podbudowa z gruntu stabilizowanego cementem grub 15 cm 25 kg cementu/m2</t>
  </si>
  <si>
    <t xml:space="preserve">N006-01-13-03-00 </t>
  </si>
  <si>
    <t xml:space="preserve">N006-05-02-03-00 </t>
  </si>
  <si>
    <t>1.3.4</t>
  </si>
  <si>
    <t>CPV 45232152-2: Przepompownie - pompownia wody - pompownia kontenerowa z zestawem pomp</t>
  </si>
  <si>
    <t xml:space="preserve">W225-01-02-01-00 </t>
  </si>
  <si>
    <t>szt</t>
  </si>
  <si>
    <t>1.4</t>
  </si>
  <si>
    <t>1.4.1</t>
  </si>
  <si>
    <t xml:space="preserve">N001-02-09-10-00 </t>
  </si>
  <si>
    <t xml:space="preserve">N001-03-15-01-00 </t>
  </si>
  <si>
    <t>PKZ</t>
  </si>
  <si>
    <t xml:space="preserve">1902-02-03-02-00 </t>
  </si>
  <si>
    <t>Pompowanie wody z wykopu (rzeczywisty czas pracy pompy)</t>
  </si>
  <si>
    <t>m-godz</t>
  </si>
  <si>
    <t xml:space="preserve">N004-12-06-02-00 </t>
  </si>
  <si>
    <t xml:space="preserve">N004-12-09-01-00 </t>
  </si>
  <si>
    <t xml:space="preserve">N001-02-15-01-00 </t>
  </si>
  <si>
    <t xml:space="preserve">N004-10-09-01-00 </t>
  </si>
  <si>
    <t xml:space="preserve">N004-10-10-01-00 </t>
  </si>
  <si>
    <t xml:space="preserve">N004-10-09-03-00 </t>
  </si>
  <si>
    <t xml:space="preserve">N004-10-10-03-00 </t>
  </si>
  <si>
    <t xml:space="preserve">N004-10-09-05-00 </t>
  </si>
  <si>
    <t xml:space="preserve">N004-10-10-05-00 </t>
  </si>
  <si>
    <t xml:space="preserve">N011-03-07-01-13 </t>
  </si>
  <si>
    <t xml:space="preserve">N011-03-07-01-01 </t>
  </si>
  <si>
    <t xml:space="preserve">N004-11-19-03-00 </t>
  </si>
  <si>
    <t xml:space="preserve">N004-11-12-03-00 </t>
  </si>
  <si>
    <t xml:space="preserve">N004-11-12-01-00 </t>
  </si>
  <si>
    <t xml:space="preserve">N011-03-04-01-00 </t>
  </si>
  <si>
    <t xml:space="preserve">N004-14-13-05-00 </t>
  </si>
  <si>
    <t xml:space="preserve">W218-02-06-02-00 </t>
  </si>
  <si>
    <t xml:space="preserve">N004-11-13-02-00 </t>
  </si>
  <si>
    <t xml:space="preserve">N004-14-13-03-00 </t>
  </si>
  <si>
    <t xml:space="preserve">N004-11-06-01-00 </t>
  </si>
  <si>
    <t xml:space="preserve"> 219-01-34-02-00 </t>
  </si>
  <si>
    <t xml:space="preserve">N004-16-06-01-00 </t>
  </si>
  <si>
    <t xml:space="preserve">N004-16-11-01-00 </t>
  </si>
  <si>
    <t>1.4.2</t>
  </si>
  <si>
    <t xml:space="preserve"> 218-04-12-01-00 </t>
  </si>
  <si>
    <t xml:space="preserve"> 218-04-13-01-00 </t>
  </si>
  <si>
    <t xml:space="preserve"> 228-05-01-08-00 </t>
  </si>
  <si>
    <t xml:space="preserve"> 218-04-02-02-00 </t>
  </si>
  <si>
    <t xml:space="preserve">N004-10-12-02-01 </t>
  </si>
  <si>
    <t xml:space="preserve">N004-10-14-05-00 </t>
  </si>
  <si>
    <t xml:space="preserve">N004-11-05-04-00 </t>
  </si>
  <si>
    <t xml:space="preserve">N004-16-12-01-00 </t>
  </si>
  <si>
    <t xml:space="preserve">Z502-02-06-07-00 </t>
  </si>
  <si>
    <t>Badanie bakteriologiczne wody</t>
  </si>
  <si>
    <t>2</t>
  </si>
  <si>
    <t>2.1</t>
  </si>
  <si>
    <t>CPV 45233220-7: Roboty w zakresie nawierzchni dróg - roboty drogowe-kanalizacja</t>
  </si>
  <si>
    <t>Mechaniczne rozebranie nawierzchni bitumicznej grub 10 cm - drogi powiatowe</t>
  </si>
  <si>
    <t>Mechaniczne rozebranie nawierzchni bitumicznej grub 7 cm - drogi gminne</t>
  </si>
  <si>
    <t>2.2</t>
  </si>
  <si>
    <t>2.2.1</t>
  </si>
  <si>
    <t>2.2.2</t>
  </si>
  <si>
    <t xml:space="preserve">N001-02-13-01-00 </t>
  </si>
  <si>
    <t>2.3</t>
  </si>
  <si>
    <t>2.3.1</t>
  </si>
  <si>
    <t xml:space="preserve">N011-04-05-03-00 </t>
  </si>
  <si>
    <t xml:space="preserve">N004-13-08-03-00 </t>
  </si>
  <si>
    <t xml:space="preserve">N004-10-12-01-00 </t>
  </si>
  <si>
    <t xml:space="preserve">N004-11-05-02-00 </t>
  </si>
  <si>
    <t>2.3.2</t>
  </si>
  <si>
    <t xml:space="preserve">N004-12-07-02-00 </t>
  </si>
  <si>
    <t xml:space="preserve">N004-14-13-01-00 </t>
  </si>
  <si>
    <t xml:space="preserve">N004-14-17-01-01 </t>
  </si>
  <si>
    <t xml:space="preserve">N004-13-08-02-00 </t>
  </si>
  <si>
    <t>2.4</t>
  </si>
  <si>
    <t xml:space="preserve">N004-14-11-02-00 </t>
  </si>
  <si>
    <t xml:space="preserve">N002-16-01-02-00 </t>
  </si>
  <si>
    <t xml:space="preserve">N002-16-03-01-01 </t>
  </si>
  <si>
    <t xml:space="preserve">N007-02-03-01-00 </t>
  </si>
  <si>
    <t>Bramy otwierane o masie do 1 tony</t>
  </si>
  <si>
    <t>Mg</t>
  </si>
  <si>
    <t xml:space="preserve">N006-01-01-09-00 </t>
  </si>
  <si>
    <t xml:space="preserve"> 231-01-04-07-00 </t>
  </si>
  <si>
    <t xml:space="preserve"> 231-01-04-08-00 </t>
  </si>
  <si>
    <t xml:space="preserve"> 231-01-14-05-00 </t>
  </si>
  <si>
    <t xml:space="preserve"> 231-05-11-02-00 </t>
  </si>
  <si>
    <t>Nawierzchnie z kostki betonowej szarej grub 6 cm na podsypce cementowo-piaskowej</t>
  </si>
  <si>
    <t>CPV 45233220-7: Roboty w zakresie nawierzchni dróg - roboty drogowe - wodociąg</t>
  </si>
  <si>
    <t>Przeciąganie rurociągu fi 100 w rurach ochronnych</t>
  </si>
  <si>
    <t>Przemieszczanie do 10 m spycharką 75 KM gruntu odspojonego kat 1-3</t>
  </si>
  <si>
    <t>Zasuwa zgrzewana typ E z obudową na rurociągu PE fi 80 - analogia zabudowa zaworów napowietrzająco - odpowietrzających</t>
  </si>
  <si>
    <t>Dezynfekcja rurociągów sieci wodociągowej (200 m) do fi 150</t>
  </si>
  <si>
    <t>Obsypka rurociągu gruntem z wykopu umocnionego suchego</t>
  </si>
  <si>
    <t xml:space="preserve">CPV 45231300-8: Roboty budowlane w zakresie budowy wodociągów - KANALIZACJA SANITARNA </t>
  </si>
  <si>
    <t>Przeciąganie rurociągu fi 100-300 w rurach ochronnych</t>
  </si>
  <si>
    <t>CPV 45111200-0: Roboty w zakresie przygotowania terenu pod budowę i roboty ziemne - roboty ziemne - wodociąg</t>
  </si>
  <si>
    <t>Zasypanie wykopu spycharką 100 KM z zagęszczeniem spycharką warstwami grub 30 cm w gruncie kategorii 3-4</t>
  </si>
  <si>
    <t>Wykonanie i zagęszczenie warstwy odsączającej na poszerzeniu grub 10 cm walcem wibracyjnym</t>
  </si>
  <si>
    <t>Zamknięcie rur ochronnych betonem</t>
  </si>
  <si>
    <t>CPV 45111200-0: Roboty w zakresie przygotowania terenu pod budowę i roboty ziemne - roboty ziemne - kanalizacja</t>
  </si>
  <si>
    <t>Warstwa odsączająca w korycie, zagęszczenie mechaniczne grub 10 cm</t>
  </si>
  <si>
    <t>Warstwa odsączająca w korycie, zagęszczenie mechaniczne - dodatek za 1 cm</t>
  </si>
  <si>
    <t>Analogia - Roboty remontowe - cięcie piłą nawierzchni bitumicznych na gł. 6-10 cm - drogi powiatowe</t>
  </si>
  <si>
    <t>Analogia - Roboty remontowe - cięcie piłą nawierzchni bitumicznych na gł. 6-10 cm - drogi gminne</t>
  </si>
  <si>
    <t>Analogia - Roboty remontowe - cięcie piłą nawierzchni bitumicznych na gł. 6-10 cm - drogi inne</t>
  </si>
  <si>
    <t>Warstwa dolna podbudowy z tłucznia kamiennego grub 20 cm</t>
  </si>
  <si>
    <t>Warstwa górna podbudowy z tłucznia kamiennego grub 10 cm</t>
  </si>
  <si>
    <t>Wykop w ob PODL słup kat 4 do 2,8 szer 1,0-1,5 kop 0,6 m3</t>
  </si>
  <si>
    <t>CPV 45232151-5: Węzły do przepompowywania wody - - pompownia wody</t>
  </si>
  <si>
    <t>Ogrodzenia z siatki 1,5 m słupki z rur stalowych fi 70 obetonowane</t>
  </si>
  <si>
    <t>CPV 45112710-5: Roboty w zakresie kształtowania terenów zielonych - trawniki</t>
  </si>
  <si>
    <t>Warstwa dolna podbudowy z tłucznia kamiennego grub 25 cm</t>
  </si>
  <si>
    <t>Chodnik z kostki brukowej szarej betonowej grub 8 cm na podsypce cementowo-piaskowej spoiny wypełnione piaskiem</t>
  </si>
  <si>
    <t>Wykopy koparką przedsiębierną 0,60 m3 w gruncie kategorii 4 na odkład</t>
  </si>
  <si>
    <t>Połączenie rur PE metodą zgrzewania czołowego w wykopie skarpowym fi 63</t>
  </si>
  <si>
    <t>Połączenie rur PE metodą zgrzewania czołowego w wykopie skarpowym fi 90</t>
  </si>
  <si>
    <t>Połączenie rur PE metodą zgrzewania czołowego w wykopie skarpowym fi 125</t>
  </si>
  <si>
    <t>Zasuwa kołnierzowa typ E z nasuwką na rurociągu PVC fi 125 - analogia - węzły zasobów na sieci PE Dn-125 mm</t>
  </si>
  <si>
    <t>Zasuwa kołnierzowa typ E z nasuwką na rurociągu PVC fi 50</t>
  </si>
  <si>
    <t>Analogia - Węzły zaworów redukcyjnych</t>
  </si>
  <si>
    <t>Analogia - oznakowanie trasy wodociągu na słupku stalowym</t>
  </si>
  <si>
    <t>Jednokrotne płukanie sieci wodociągowej (200 m) do fi 150</t>
  </si>
  <si>
    <t>Kanał z rur kanalizacyjnych PVC fi 200 łączony na wcisk w wykopie skarpowym</t>
  </si>
  <si>
    <t>Kanał z rur kanalizacyjnych PVC fi 160 łączony na wcisk w wykopie skarpowym</t>
  </si>
  <si>
    <t>Cokół betonowy 0,20x0,30 m na fundamencie 0,20x0,80 m</t>
  </si>
  <si>
    <t>Ogrodzenie z siatki 1,0 m słupki z rur o rozstawie co 2,4 m w cokole</t>
  </si>
  <si>
    <t>Warstwa dolna podbudowy z kruszywa łamanego grub 15 cm</t>
  </si>
  <si>
    <t>Wykonanie trawników dywanowych bez nawożenia w gruncie kategorii 3</t>
  </si>
  <si>
    <t>Wykonanie trawników dywanowych na skarpie ręcznie bez nawożenia w gruncie kategorii 3</t>
  </si>
  <si>
    <t>Ręczne profilowanie i zagęszczenie podłoża kategorii gruntu 2/4</t>
  </si>
  <si>
    <t>Krawężnik betonowy wystający 15x30 cm ława betonowa B-7,5 na podsypce cementowo-piaskowej</t>
  </si>
  <si>
    <t>Montaż pompowni kontenerowej wraz z zestawem pomp</t>
  </si>
  <si>
    <t>Hydrant pożarowy nadziemny fi 80</t>
  </si>
  <si>
    <t>Zasuwa żeliwna kielichowa z obudową na rurociągu PVC/PE fi 50 w wykopie umocnionym suchym</t>
  </si>
  <si>
    <t>Zasuwa żeliwna owalna kołnierzowa b/obudowy z nasuwką fi 50 - analogia węzły odwodnienia</t>
  </si>
  <si>
    <t>Montaż tuleji kołnierzowej z PE zgrzewanej czołowo w wykopie skarpowym fi 125</t>
  </si>
  <si>
    <t>Zasuwa żeliwna owalna kołnierzowa z obudową i nasuwką fi 150</t>
  </si>
  <si>
    <t>Kanał z rur kanalizacyjnych PVC fi 200 łączony na wcisk w wykopie skarpowym odcinek rozprężny analogia</t>
  </si>
  <si>
    <t>Montaż tuleji kołnierzowej z PE zgrzewanej czołowo w wykopie skarpowym fi 63</t>
  </si>
  <si>
    <t>Zasuwa żeliwna owalna kołnierzowa z obudową i nasuwką fi 80</t>
  </si>
  <si>
    <t>Studzienka kanalizacyjna "VAWIN" fi 425 L=1,0 m ze stożkiem i pokrywą żeliwną</t>
  </si>
  <si>
    <t>Podłoże pod kanały i obiekty z piasku grub 15 cm</t>
  </si>
  <si>
    <t>Wykonanie i zagęszczenie warstwy odsączającej w korycie lub na całej szerokości grub 20 cm walcem statycznym</t>
  </si>
  <si>
    <t>Nawierzchnia asfaltowa warstwa wiążąca standard 1 grub 5 cm z wytwórni o wydajności 100 t/h samochodem 15 Mg</t>
  </si>
  <si>
    <t>Nawierzchnia asfaltowa warstwa ścierna standard 1 grub 4 cm z wytwórni o wydajności 100 t/h samochodem 15 Mg</t>
  </si>
  <si>
    <t>Nawierzchnia żwirowa warstwa górna jezdni rozścielenie ręcznie kruszywa grub 12 cm</t>
  </si>
  <si>
    <t>Roboty ziemne koparką podsiębierną 0,60 m3 w gruncie kat 3-4 o normalnej wilgotności z transportem wywrotką 5 Mg na odległośĆ do 1 km - wywóz nadmiaru urobku</t>
  </si>
  <si>
    <t>Dodatek za 1 km transportu gruntu kat 1-4 wywrotką 5 Mg przy przewozie po drogach gruntowych - krotnośĆ 3</t>
  </si>
  <si>
    <t>Montaż konstrukcji rozpiętości 4,0 m podwieszeñ kabli energetycznych i telekomunikacyjnych typ lekki</t>
  </si>
  <si>
    <t>Demontaż konstrukcji rozpiętości 4,0 m podwieszeñ kabli energetycznych i telekomunikacyjnych typ lekki</t>
  </si>
  <si>
    <t>Montaż konstrukcji rozpiętości 4,0 m podwieszeñ rurociągów i kanałów</t>
  </si>
  <si>
    <t>Demontaż konstrukcji rozpiętości 4,0 m podwieszeñ rurociągów i kanałów</t>
  </si>
  <si>
    <t>Wykopy głęb do 3 m wykonywane koparką podsiębierną 0,25 m3 w gruncie kat 3-4 o normalnej wilgotności na odkład - udział robót mechanicznych 95 %</t>
  </si>
  <si>
    <t>Wykop liniowy o ścianach pionowych szer 0,8-2,5 m głęb do 3,0 m w gruncie kat 3-4 z ręcznym wydobyciem urobku - udział robut ręcznych 5 %</t>
  </si>
  <si>
    <t>Umocnienie ażurowe wypraskami wraz z rozbiórką ścian wykopu o szer do 1,0 m i głęb do 3,0 m w gruncie kat 3-4</t>
  </si>
  <si>
    <t>Analogia - Zasypanie wykopu pionowego szer 0,8-2,5 m o głęb do 3,0 m z podsypką i obsypką rur wymianą częściową gruntu oraz zagęszczeniem w gruncie kat 1-3</t>
  </si>
  <si>
    <t>Rozścielenie humusu na terenie płaskim ręcznie z transportem taczką</t>
  </si>
  <si>
    <t>CPV 45231300-8: Roboty budowlane w zakresie budowy wodociągów i rurociągów do odprowadzania ścieków - roboty montażowe - wodociąg</t>
  </si>
  <si>
    <t>Umocnienie balami drewnianymi ścian wykopów obiektowych głęb do 3,0 m</t>
  </si>
  <si>
    <t>Przewiert maszyną do wierceñ poziomych WP-15/25 długośĆ do 20 m rurami fi 150 w gruncie kategorii 3/4</t>
  </si>
  <si>
    <t>Rury ciśnieniowe z PE w wykopie skarpowym fi 63</t>
  </si>
  <si>
    <t>Rury ciśnieniowe z PE w wykopie skarpowym fi 90</t>
  </si>
  <si>
    <t>Rury ciśnieniowe z PE w wykopie skarpowym fi 125</t>
  </si>
  <si>
    <t>Przyłącze wodociągowe z rur PE fi 50 długości do 50 m w wykopie skarpowym suchym</t>
  </si>
  <si>
    <t>Przyłącze wodociągowe z rur PE fi 40 długości ponad 100 m w wykopie umocnionym suchym</t>
  </si>
  <si>
    <t>adaptacja studnia śr. 2000 mm h=2m prefabrykowana z rząpiem w dnie z szczeblami włazowymi dla węzłów zaworów redukcyjnych</t>
  </si>
  <si>
    <t>Studnia fi 1200 głębokości 2 m prefabrykowana (rzępie, tuleje przejściowe z uszczelką, szczeble włazowe, segmenty łączone uszczelką elastromerową) z betonu B-45 typu przejazdowego</t>
  </si>
  <si>
    <t>Próba wodna szczelności sieci wodociagowych (200 m) z rur PCW, PE fi 75-125</t>
  </si>
  <si>
    <t>Przecisk jednostopniowy fi 800 długości do 30 m w gruncie kategorii 3-4</t>
  </si>
  <si>
    <t>Kształtki żeliwne ciśnieniowe kołnierzowe w wykopie skarpowym fi 200</t>
  </si>
  <si>
    <t>Próba wodna szczelności sieci wodociagowych (200 m) z rur PCW, PE fi 90</t>
  </si>
  <si>
    <t>Wykopy głęb do 3 m wykonywane koparką podsiębierną 0,25 m3 w gruncie kat 3-4 o normalnej wilgotności na odkład - udział robót mechanicznych 95%</t>
  </si>
  <si>
    <t>Wykopy głęb do 3 m wykonywane koparką podsiębierną 0,25 m3 w gruncie kat 3-4 o normalnej wilgotności na odkład - udział robót ręcznych 5 %</t>
  </si>
  <si>
    <t>Zasypanie wykopu pionowego o ścianach pionowych o szerokości 0,8-2,5 mi głębokości do 3,0 m w gruncie kat. I-III podsypka i obsypka rur, wymiana częściowa gruntu w drogach asfaltowych - 95% sposobem mechanicznym</t>
  </si>
  <si>
    <t>Zasypanie wykopu pionowego o ścianach pionowych o szerokości 0,8-2,5 mi głębokości do 3,0 m w gruncie kat. I-III podsypka i obsypka rur, wymiana częściowa gruntu w drogach asfaltowych - 5% sposobem mechanicznym</t>
  </si>
  <si>
    <t>CPV 45231300-8: Roboty budowlane w zakresie budowy wodociągów i rurociągów do odprowadzania ścieków - roboty montażowe - kanalizacja</t>
  </si>
  <si>
    <t>Studnia rewizyjna z kręgów betonowych fi 1000 głębokości 2 m w wykopie</t>
  </si>
  <si>
    <t>Kształtki żeliwne ciśnieniowe kołnierzowe w wykopie skarpowym fi 200 - analogia</t>
  </si>
  <si>
    <t>Przewiert maszyną do wierceñ poziomych WP-30/60 długości do 20 m rurami fi 300 w gruncie kategorii 3/4</t>
  </si>
  <si>
    <t>Studnia fi 1200 głębokości 1,5 m prefabrykowana (kinty, tuleje przejściowe z uszczelką, szczeble włazowe, segmenty łączone uszczelką elastromerową) z betonu B-45 typu przejazdowego</t>
  </si>
  <si>
    <t>Studnia rewizyjna fi 1200 głębokości 2 m prefabrykowana (kinety, tuleje przejściowe z uszczelką, szczeble włazowe, segmenty łączone uszczelką elastromerową) z betonu B-45 typu przejazdowego</t>
  </si>
  <si>
    <t>Studnia rewizyjna fi 1200 głębokości 2,5 m prefabrykowana (kinety, tuleje przejściowe z uszczelką, szczeble włazowe, segmenty łączone uszczelką elastromerową) z betonu B-45 typu przejazdowego</t>
  </si>
  <si>
    <t>Studnia rewizyjna fi 1200 głębokości 3,0 m prefabrykowana (kinety, tuleje przejściowe z uszczelką, szczeble włazowe, segmenty łączone uszczelką elastromerową) z betonu B-45 typu przejazdowego</t>
  </si>
  <si>
    <t>Studnia rewizyjna fi 1200 głębokości 3,5 m prefabrykowana (kinety, tuleje przejściowe z uszczelką, szczeble włazowe, segmenty łączone uszczelką elastromerową) z betonu B-45 typu przejazdowego</t>
  </si>
  <si>
    <t>Studnia rewizyjna fi 1200 głębokości 4,0 m prefabrykowana (kinety, tuleje przejściowe z uszczelką, szczeble włazowe, segmenty łączone uszczelką elastromerową) z betonu B-45 typu przejazdowego</t>
  </si>
  <si>
    <t>Studnia rewizyjna fi 1200 głębokości 4,5 m prefabrykowana (kinety, tuleje przejściowe z uszczelką, szczeble włazowe, segmenty łączone uszczelką elastromerową) z betonu B-45 typu przejazdowego</t>
  </si>
  <si>
    <t>Studnia rewizyjna fi 1000 głębokości 1,8 m prefabrykowana (kinety, tuleje przejściowe z uszczelką, szczeble włazowe, segmenty łączone uszczelką elastromerową) z betonu B-45 typu przejazdowego</t>
  </si>
  <si>
    <t>Analogia studnie z tworzyw sztucznych o śr. 600 mm</t>
  </si>
  <si>
    <t>CPV 45232152-2: Przepompownie - przepompownia ścieków surowych</t>
  </si>
  <si>
    <t>Dostawa i posadowienie pompowni z polimerobetonu śr. 1500 mm h-4,15 m z kompletnym wyposażeniem, pompami, armaturą i układem elektrycznym (szafka zewnętrzna, sondy i instalacje)</t>
  </si>
  <si>
    <t xml:space="preserve">Układanie mieszanki betonowej w konstrukcjach - ławy fundamentowe, bloki oporowe - transport mieszanki betonowej japonkami - płyta przeciwwyporowa wybetonowana wokół dennej części pompowni, wsparta na pierścieniu dennym </t>
  </si>
  <si>
    <t>Ręczne wykonanie koryta na całej szerokości głęb 30 cm w gruncie kategorii 3/4</t>
  </si>
  <si>
    <t>KNR AT-03 0101-01</t>
  </si>
  <si>
    <t>Roboty remontowe - cięcie piłą nawierzchni bitumicznych na gł. 6-10 cm - drogi powiatowe</t>
  </si>
  <si>
    <t>Roboty remontowe - cięcie piłą nawierzchni bitumicznych na gł. 6-10 cm - drogi gminne</t>
  </si>
  <si>
    <t>kalkulacja własna</t>
  </si>
  <si>
    <r>
      <t xml:space="preserve">                               </t>
    </r>
    <r>
      <rPr>
        <b/>
        <sz val="10"/>
        <color indexed="8"/>
        <rFont val="Arial"/>
        <family val="2"/>
        <charset val="238"/>
      </rPr>
      <t xml:space="preserve">PRZEDMIAR ROBÓT </t>
    </r>
  </si>
  <si>
    <t xml:space="preserve">         DO SPORZĄDZENIA KOSZTORYSU  OFERTOWEGO</t>
  </si>
  <si>
    <t>Budowa sieci kanalizacji sanitarnej i sieci wodociągowej w miejscowości Wojcieszyce, gm.Stara Kamienica</t>
  </si>
  <si>
    <t>CPV 45231300-8: Roboty budowlane w zakresie budowy wodociągów - SIEĆ WODOCIĄGOWA</t>
  </si>
  <si>
    <t xml:space="preserve">CPV 45111200-0: Roboty w zakresie przygotowania terenu pod budowę i roboty ziemne - roboty ziemne - wodociąg </t>
  </si>
  <si>
    <t xml:space="preserve">CPV 45231300-8: Roboty budowlane w zakresie budowy wodociągów i rurociągów do odprowadzania ścieków - roboty montażowe - wodociąg </t>
  </si>
  <si>
    <t xml:space="preserve">CPV 45111200-0: Roboty w zakresie przygotowania terenu pod budowę i roboty ziemne - roboty ziemne-kanalizacja </t>
  </si>
  <si>
    <t xml:space="preserve">CPV 45111200-0: Roboty w zakresie przygotowania terenu pod budowę i roboty ziemne - kanalizacja cisnieniowa - roboty ziemne </t>
  </si>
  <si>
    <t>CPV 45231300-8: Roboty budowlane w zakresie budowy wodociągów i rurociągów do odprowadzania ścieków - roboty montażowe-kolektor</t>
  </si>
  <si>
    <t>CPV 45231300-8: Roboty budowlane w zakresie budowy wodociągów i rurociągów do odprowadzania ścieków - roboty montażowe-kolektory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</si>
</sst>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"/>
  </numFmts>
  <fonts count="3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1" fontId="0" fillId="4" borderId="1" xfId="0" applyNumberForma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5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4" borderId="2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 wrapText="1"/>
    </xf>
    <xf numFmtId="0" fontId="0" fillId="4" borderId="4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topLeftCell="A190" workbookViewId="0">
      <selection activeCell="K213" sqref="K213"/>
    </sheetView>
  </sheetViews>
  <sheetFormatPr defaultRowHeight="12.75" x14ac:dyDescent="0.2"/>
  <cols>
    <col min="1" max="1" width="5.42578125" style="4" customWidth="1"/>
    <col min="2" max="2" width="6.5703125" style="4" customWidth="1"/>
    <col min="3" max="3" width="16.42578125" style="4" customWidth="1"/>
    <col min="4" max="4" width="54.7109375" style="4" customWidth="1"/>
    <col min="5" max="5" width="7.85546875" style="4" customWidth="1"/>
    <col min="6" max="6" width="12.42578125" style="4" customWidth="1"/>
    <col min="7" max="7" width="10.5703125" style="4" customWidth="1"/>
    <col min="8" max="8" width="14.42578125" style="4" customWidth="1"/>
  </cols>
  <sheetData>
    <row r="1" spans="1:8" x14ac:dyDescent="0.2">
      <c r="D1" s="24" t="s">
        <v>246</v>
      </c>
    </row>
    <row r="2" spans="1:8" x14ac:dyDescent="0.2">
      <c r="D2" s="25" t="s">
        <v>247</v>
      </c>
    </row>
    <row r="4" spans="1:8" ht="25.5" x14ac:dyDescent="0.2">
      <c r="C4" s="1" t="s">
        <v>0</v>
      </c>
      <c r="D4" s="25" t="s">
        <v>248</v>
      </c>
    </row>
    <row r="7" spans="1:8" ht="17.45" customHeight="1" x14ac:dyDescent="0.2">
      <c r="A7" s="27" t="s">
        <v>1</v>
      </c>
      <c r="B7" s="27"/>
      <c r="C7" s="5" t="s">
        <v>2</v>
      </c>
      <c r="D7" s="28" t="s">
        <v>249</v>
      </c>
      <c r="E7" s="28"/>
      <c r="F7" s="28"/>
      <c r="G7" s="28"/>
      <c r="H7" s="28"/>
    </row>
    <row r="8" spans="1:8" ht="9" customHeight="1" x14ac:dyDescent="0.2">
      <c r="A8" s="29"/>
      <c r="B8" s="29"/>
      <c r="C8" s="29"/>
      <c r="D8" s="29"/>
      <c r="E8" s="29"/>
      <c r="F8" s="29"/>
      <c r="G8" s="29"/>
      <c r="H8" s="29"/>
    </row>
    <row r="9" spans="1:8" ht="17.45" customHeight="1" x14ac:dyDescent="0.2">
      <c r="A9" s="27" t="s">
        <v>1</v>
      </c>
      <c r="B9" s="27"/>
      <c r="C9" s="5" t="s">
        <v>3</v>
      </c>
      <c r="D9" s="28" t="s">
        <v>137</v>
      </c>
      <c r="E9" s="28"/>
      <c r="F9" s="28"/>
      <c r="G9" s="28"/>
      <c r="H9" s="28"/>
    </row>
    <row r="10" spans="1:8" ht="25.5" x14ac:dyDescent="0.2">
      <c r="A10" s="6">
        <v>1</v>
      </c>
      <c r="B10" s="30" t="s">
        <v>242</v>
      </c>
      <c r="C10" s="30"/>
      <c r="D10" s="3" t="s">
        <v>243</v>
      </c>
      <c r="E10" s="7" t="s">
        <v>5</v>
      </c>
      <c r="F10" s="8">
        <v>4789.7</v>
      </c>
      <c r="G10" s="9"/>
      <c r="H10" s="9">
        <f t="shared" ref="H10:H12" si="0">F10*G10</f>
        <v>0</v>
      </c>
    </row>
    <row r="11" spans="1:8" ht="25.5" x14ac:dyDescent="0.2">
      <c r="A11" s="6">
        <v>2</v>
      </c>
      <c r="B11" s="30" t="s">
        <v>242</v>
      </c>
      <c r="C11" s="30"/>
      <c r="D11" s="3" t="s">
        <v>244</v>
      </c>
      <c r="E11" s="7" t="s">
        <v>5</v>
      </c>
      <c r="F11" s="8">
        <v>706.8</v>
      </c>
      <c r="G11" s="9"/>
      <c r="H11" s="9">
        <f t="shared" si="0"/>
        <v>0</v>
      </c>
    </row>
    <row r="12" spans="1:8" ht="25.5" x14ac:dyDescent="0.2">
      <c r="A12" s="6">
        <v>3</v>
      </c>
      <c r="B12" s="30" t="s">
        <v>242</v>
      </c>
      <c r="C12" s="30"/>
      <c r="D12" s="3" t="s">
        <v>154</v>
      </c>
      <c r="E12" s="7" t="s">
        <v>5</v>
      </c>
      <c r="F12" s="8">
        <v>53.1</v>
      </c>
      <c r="G12" s="9"/>
      <c r="H12" s="9">
        <f t="shared" si="0"/>
        <v>0</v>
      </c>
    </row>
    <row r="13" spans="1:8" ht="25.5" customHeight="1" x14ac:dyDescent="0.2">
      <c r="A13" s="6">
        <v>4</v>
      </c>
      <c r="B13" s="30" t="s">
        <v>6</v>
      </c>
      <c r="C13" s="30"/>
      <c r="D13" s="3" t="s">
        <v>7</v>
      </c>
      <c r="E13" s="7" t="s">
        <v>8</v>
      </c>
      <c r="F13" s="8">
        <v>7663.52</v>
      </c>
      <c r="G13" s="9"/>
      <c r="H13" s="9">
        <f t="shared" ref="H13:H22" si="1">F13*G13</f>
        <v>0</v>
      </c>
    </row>
    <row r="14" spans="1:8" ht="25.5" customHeight="1" x14ac:dyDescent="0.2">
      <c r="A14" s="6">
        <v>5</v>
      </c>
      <c r="B14" s="30" t="s">
        <v>6</v>
      </c>
      <c r="C14" s="30"/>
      <c r="D14" s="3" t="s">
        <v>9</v>
      </c>
      <c r="E14" s="7" t="s">
        <v>8</v>
      </c>
      <c r="F14" s="8">
        <v>1413.6</v>
      </c>
      <c r="G14" s="9"/>
      <c r="H14" s="9">
        <f t="shared" si="1"/>
        <v>0</v>
      </c>
    </row>
    <row r="15" spans="1:8" ht="25.5" customHeight="1" x14ac:dyDescent="0.2">
      <c r="A15" s="6">
        <v>6</v>
      </c>
      <c r="B15" s="30" t="s">
        <v>10</v>
      </c>
      <c r="C15" s="30"/>
      <c r="D15" s="3" t="s">
        <v>11</v>
      </c>
      <c r="E15" s="7" t="s">
        <v>8</v>
      </c>
      <c r="F15" s="8">
        <v>106.2</v>
      </c>
      <c r="G15" s="9"/>
      <c r="H15" s="9">
        <f t="shared" si="1"/>
        <v>0</v>
      </c>
    </row>
    <row r="16" spans="1:8" ht="25.5" customHeight="1" x14ac:dyDescent="0.2">
      <c r="A16" s="6">
        <v>7</v>
      </c>
      <c r="B16" s="30" t="s">
        <v>6</v>
      </c>
      <c r="C16" s="30"/>
      <c r="D16" s="3" t="s">
        <v>7</v>
      </c>
      <c r="E16" s="7" t="s">
        <v>8</v>
      </c>
      <c r="F16" s="8">
        <v>7663.52</v>
      </c>
      <c r="G16" s="9"/>
      <c r="H16" s="9">
        <f t="shared" si="1"/>
        <v>0</v>
      </c>
    </row>
    <row r="17" spans="1:8" ht="25.5" customHeight="1" x14ac:dyDescent="0.2">
      <c r="A17" s="6">
        <v>8</v>
      </c>
      <c r="B17" s="30" t="s">
        <v>12</v>
      </c>
      <c r="C17" s="30"/>
      <c r="D17" s="3" t="s">
        <v>192</v>
      </c>
      <c r="E17" s="7" t="s">
        <v>8</v>
      </c>
      <c r="F17" s="8">
        <v>8879.36</v>
      </c>
      <c r="G17" s="9"/>
      <c r="H17" s="9">
        <f t="shared" si="1"/>
        <v>0</v>
      </c>
    </row>
    <row r="18" spans="1:8" ht="25.5" customHeight="1" x14ac:dyDescent="0.2">
      <c r="A18" s="6">
        <v>9</v>
      </c>
      <c r="B18" s="30" t="s">
        <v>13</v>
      </c>
      <c r="C18" s="30"/>
      <c r="D18" s="3" t="s">
        <v>155</v>
      </c>
      <c r="E18" s="7" t="s">
        <v>8</v>
      </c>
      <c r="F18" s="8">
        <v>8879.36</v>
      </c>
      <c r="G18" s="9"/>
      <c r="H18" s="9">
        <f t="shared" si="1"/>
        <v>0</v>
      </c>
    </row>
    <row r="19" spans="1:8" ht="25.5" customHeight="1" x14ac:dyDescent="0.2">
      <c r="A19" s="6">
        <v>10</v>
      </c>
      <c r="B19" s="41" t="s">
        <v>14</v>
      </c>
      <c r="C19" s="42"/>
      <c r="D19" s="3" t="s">
        <v>156</v>
      </c>
      <c r="E19" s="7" t="s">
        <v>8</v>
      </c>
      <c r="F19" s="8">
        <v>8879.36</v>
      </c>
      <c r="G19" s="9"/>
      <c r="H19" s="9">
        <f t="shared" si="1"/>
        <v>0</v>
      </c>
    </row>
    <row r="20" spans="1:8" ht="25.5" customHeight="1" x14ac:dyDescent="0.2">
      <c r="A20" s="6">
        <v>11</v>
      </c>
      <c r="B20" s="30" t="s">
        <v>15</v>
      </c>
      <c r="C20" s="30"/>
      <c r="D20" s="3" t="s">
        <v>193</v>
      </c>
      <c r="E20" s="7" t="s">
        <v>8</v>
      </c>
      <c r="F20" s="8">
        <v>8794.4</v>
      </c>
      <c r="G20" s="9"/>
      <c r="H20" s="9">
        <f t="shared" si="1"/>
        <v>0</v>
      </c>
    </row>
    <row r="21" spans="1:8" ht="25.5" customHeight="1" x14ac:dyDescent="0.2">
      <c r="A21" s="6">
        <v>12</v>
      </c>
      <c r="B21" s="30" t="s">
        <v>16</v>
      </c>
      <c r="C21" s="30"/>
      <c r="D21" s="3" t="s">
        <v>194</v>
      </c>
      <c r="E21" s="7" t="s">
        <v>8</v>
      </c>
      <c r="F21" s="8">
        <v>8794.4</v>
      </c>
      <c r="G21" s="9"/>
      <c r="H21" s="9">
        <f t="shared" si="1"/>
        <v>0</v>
      </c>
    </row>
    <row r="22" spans="1:8" ht="25.5" customHeight="1" x14ac:dyDescent="0.2">
      <c r="A22" s="6">
        <v>13</v>
      </c>
      <c r="B22" s="30" t="s">
        <v>17</v>
      </c>
      <c r="C22" s="30"/>
      <c r="D22" s="3" t="s">
        <v>195</v>
      </c>
      <c r="E22" s="7" t="s">
        <v>8</v>
      </c>
      <c r="F22" s="8">
        <v>1115.9999999999998</v>
      </c>
      <c r="G22" s="9"/>
      <c r="H22" s="9">
        <f t="shared" si="1"/>
        <v>0</v>
      </c>
    </row>
    <row r="23" spans="1:8" ht="25.5" customHeight="1" x14ac:dyDescent="0.2">
      <c r="A23" s="31" t="s">
        <v>18</v>
      </c>
      <c r="B23" s="32"/>
      <c r="C23" s="32"/>
      <c r="D23" s="32"/>
      <c r="E23" s="32"/>
      <c r="F23" s="32"/>
      <c r="G23" s="33"/>
      <c r="H23" s="11">
        <f>SUM(H10:H22)</f>
        <v>0</v>
      </c>
    </row>
    <row r="24" spans="1:8" ht="9" customHeight="1" x14ac:dyDescent="0.2">
      <c r="A24" s="37"/>
      <c r="B24" s="37"/>
      <c r="C24" s="37"/>
      <c r="D24" s="37"/>
      <c r="E24" s="37"/>
      <c r="F24" s="37"/>
      <c r="G24" s="37"/>
      <c r="H24" s="37"/>
    </row>
    <row r="25" spans="1:8" ht="25.5" customHeight="1" x14ac:dyDescent="0.2">
      <c r="A25" s="27" t="s">
        <v>1</v>
      </c>
      <c r="B25" s="27"/>
      <c r="C25" s="5" t="s">
        <v>19</v>
      </c>
      <c r="D25" s="28" t="s">
        <v>145</v>
      </c>
      <c r="E25" s="28"/>
      <c r="F25" s="28"/>
      <c r="G25" s="28"/>
      <c r="H25" s="28"/>
    </row>
    <row r="26" spans="1:8" ht="9" customHeight="1" x14ac:dyDescent="0.2">
      <c r="A26" s="38"/>
      <c r="B26" s="38"/>
      <c r="C26" s="38"/>
      <c r="D26" s="38"/>
      <c r="E26" s="38"/>
      <c r="F26" s="38"/>
      <c r="G26" s="38"/>
      <c r="H26" s="38"/>
    </row>
    <row r="27" spans="1:8" ht="25.5" customHeight="1" x14ac:dyDescent="0.2">
      <c r="A27" s="27" t="s">
        <v>1</v>
      </c>
      <c r="B27" s="27"/>
      <c r="C27" s="5" t="s">
        <v>20</v>
      </c>
      <c r="D27" s="28" t="s">
        <v>250</v>
      </c>
      <c r="E27" s="28"/>
      <c r="F27" s="28"/>
      <c r="G27" s="28"/>
      <c r="H27" s="28"/>
    </row>
    <row r="28" spans="1:8" ht="25.5" customHeight="1" x14ac:dyDescent="0.2">
      <c r="A28" s="6">
        <v>1</v>
      </c>
      <c r="B28" s="13" t="s">
        <v>21</v>
      </c>
      <c r="C28" s="14" t="s">
        <v>22</v>
      </c>
      <c r="D28" s="26" t="s">
        <v>157</v>
      </c>
      <c r="E28" s="7" t="s">
        <v>23</v>
      </c>
      <c r="F28" s="8">
        <v>15219.4</v>
      </c>
      <c r="G28" s="9"/>
      <c r="H28" s="9">
        <f t="shared" ref="H28:H35" si="2">F28*G28</f>
        <v>0</v>
      </c>
    </row>
    <row r="29" spans="1:8" ht="25.5" customHeight="1" x14ac:dyDescent="0.2">
      <c r="A29" s="6">
        <v>2</v>
      </c>
      <c r="B29" s="13" t="s">
        <v>24</v>
      </c>
      <c r="C29" s="14" t="s">
        <v>25</v>
      </c>
      <c r="D29" s="10" t="s">
        <v>196</v>
      </c>
      <c r="E29" s="7" t="s">
        <v>23</v>
      </c>
      <c r="F29" s="8">
        <v>7432.7309999999998</v>
      </c>
      <c r="G29" s="9"/>
      <c r="H29" s="9">
        <f t="shared" si="2"/>
        <v>0</v>
      </c>
    </row>
    <row r="30" spans="1:8" ht="25.5" customHeight="1" x14ac:dyDescent="0.2">
      <c r="A30" s="6">
        <v>3</v>
      </c>
      <c r="B30" s="13" t="s">
        <v>24</v>
      </c>
      <c r="C30" s="14" t="s">
        <v>26</v>
      </c>
      <c r="D30" s="10" t="s">
        <v>197</v>
      </c>
      <c r="E30" s="7" t="s">
        <v>23</v>
      </c>
      <c r="F30" s="8">
        <v>7432.7309999999998</v>
      </c>
      <c r="G30" s="9"/>
      <c r="H30" s="9">
        <f t="shared" si="2"/>
        <v>0</v>
      </c>
    </row>
    <row r="31" spans="1:8" ht="25.5" customHeight="1" x14ac:dyDescent="0.2">
      <c r="A31" s="6">
        <v>4</v>
      </c>
      <c r="B31" s="13" t="s">
        <v>24</v>
      </c>
      <c r="C31" s="14" t="s">
        <v>27</v>
      </c>
      <c r="D31" s="10" t="s">
        <v>146</v>
      </c>
      <c r="E31" s="7" t="s">
        <v>23</v>
      </c>
      <c r="F31" s="8">
        <v>7786.6689999999999</v>
      </c>
      <c r="G31" s="9"/>
      <c r="H31" s="9">
        <f t="shared" si="2"/>
        <v>0</v>
      </c>
    </row>
    <row r="32" spans="1:8" ht="25.5" customHeight="1" x14ac:dyDescent="0.2">
      <c r="A32" s="6">
        <v>5</v>
      </c>
      <c r="B32" s="13" t="s">
        <v>24</v>
      </c>
      <c r="C32" s="14" t="s">
        <v>28</v>
      </c>
      <c r="D32" s="10" t="s">
        <v>198</v>
      </c>
      <c r="E32" s="7" t="s">
        <v>29</v>
      </c>
      <c r="F32" s="8">
        <v>55</v>
      </c>
      <c r="G32" s="9"/>
      <c r="H32" s="9">
        <f t="shared" si="2"/>
        <v>0</v>
      </c>
    </row>
    <row r="33" spans="1:8" ht="25.5" customHeight="1" x14ac:dyDescent="0.2">
      <c r="A33" s="6">
        <v>6</v>
      </c>
      <c r="B33" s="13" t="s">
        <v>24</v>
      </c>
      <c r="C33" s="14" t="s">
        <v>30</v>
      </c>
      <c r="D33" s="10" t="s">
        <v>199</v>
      </c>
      <c r="E33" s="7" t="s">
        <v>29</v>
      </c>
      <c r="F33" s="8">
        <v>55</v>
      </c>
      <c r="G33" s="9"/>
      <c r="H33" s="9">
        <f t="shared" si="2"/>
        <v>0</v>
      </c>
    </row>
    <row r="34" spans="1:8" ht="25.5" customHeight="1" x14ac:dyDescent="0.2">
      <c r="A34" s="6">
        <v>7</v>
      </c>
      <c r="B34" s="13" t="s">
        <v>24</v>
      </c>
      <c r="C34" s="14" t="s">
        <v>31</v>
      </c>
      <c r="D34" s="10" t="s">
        <v>200</v>
      </c>
      <c r="E34" s="7" t="s">
        <v>29</v>
      </c>
      <c r="F34" s="8">
        <v>34</v>
      </c>
      <c r="G34" s="9"/>
      <c r="H34" s="9">
        <f t="shared" si="2"/>
        <v>0</v>
      </c>
    </row>
    <row r="35" spans="1:8" ht="25.5" customHeight="1" x14ac:dyDescent="0.2">
      <c r="A35" s="6">
        <v>8</v>
      </c>
      <c r="B35" s="13" t="s">
        <v>24</v>
      </c>
      <c r="C35" s="14" t="s">
        <v>32</v>
      </c>
      <c r="D35" s="10" t="s">
        <v>201</v>
      </c>
      <c r="E35" s="7" t="s">
        <v>29</v>
      </c>
      <c r="F35" s="8">
        <v>34</v>
      </c>
      <c r="G35" s="9"/>
      <c r="H35" s="9">
        <f t="shared" si="2"/>
        <v>0</v>
      </c>
    </row>
    <row r="36" spans="1:8" ht="25.5" customHeight="1" x14ac:dyDescent="0.2">
      <c r="A36" s="34" t="s">
        <v>18</v>
      </c>
      <c r="B36" s="34"/>
      <c r="C36" s="34"/>
      <c r="D36" s="34"/>
      <c r="E36" s="34"/>
      <c r="F36" s="34"/>
      <c r="G36" s="34"/>
      <c r="H36" s="11">
        <f>SUM(H28:H35)</f>
        <v>0</v>
      </c>
    </row>
    <row r="37" spans="1:8" ht="9" customHeight="1" x14ac:dyDescent="0.2">
      <c r="A37" s="29"/>
      <c r="B37" s="29"/>
      <c r="C37" s="29"/>
      <c r="D37" s="29"/>
      <c r="E37" s="29"/>
      <c r="F37" s="29"/>
      <c r="G37" s="29"/>
      <c r="H37" s="29"/>
    </row>
    <row r="38" spans="1:8" ht="25.5" customHeight="1" x14ac:dyDescent="0.2">
      <c r="A38" s="27" t="s">
        <v>1</v>
      </c>
      <c r="B38" s="27"/>
      <c r="C38" s="5" t="s">
        <v>33</v>
      </c>
      <c r="D38" s="35" t="s">
        <v>250</v>
      </c>
      <c r="E38" s="35"/>
      <c r="F38" s="35"/>
      <c r="G38" s="35"/>
      <c r="H38" s="35"/>
    </row>
    <row r="39" spans="1:8" ht="38.25" x14ac:dyDescent="0.2">
      <c r="A39" s="6">
        <v>1</v>
      </c>
      <c r="B39" s="13" t="s">
        <v>24</v>
      </c>
      <c r="C39" s="14" t="s">
        <v>34</v>
      </c>
      <c r="D39" s="3" t="s">
        <v>202</v>
      </c>
      <c r="E39" s="7" t="s">
        <v>23</v>
      </c>
      <c r="F39" s="8">
        <v>1468.6969999999999</v>
      </c>
      <c r="G39" s="9"/>
      <c r="H39" s="9">
        <f t="shared" ref="H39:H44" si="3">F39*G39</f>
        <v>0</v>
      </c>
    </row>
    <row r="40" spans="1:8" ht="38.25" x14ac:dyDescent="0.2">
      <c r="A40" s="6">
        <v>2</v>
      </c>
      <c r="B40" s="13" t="s">
        <v>24</v>
      </c>
      <c r="C40" s="14" t="s">
        <v>35</v>
      </c>
      <c r="D40" s="3" t="s">
        <v>203</v>
      </c>
      <c r="E40" s="7" t="s">
        <v>23</v>
      </c>
      <c r="F40" s="8">
        <v>1468.6969999999999</v>
      </c>
      <c r="G40" s="9"/>
      <c r="H40" s="9">
        <f t="shared" si="3"/>
        <v>0</v>
      </c>
    </row>
    <row r="41" spans="1:8" ht="25.5" x14ac:dyDescent="0.2">
      <c r="A41" s="6">
        <v>3</v>
      </c>
      <c r="B41" s="13" t="s">
        <v>24</v>
      </c>
      <c r="C41" s="14" t="s">
        <v>36</v>
      </c>
      <c r="D41" s="3" t="s">
        <v>204</v>
      </c>
      <c r="E41" s="7" t="s">
        <v>8</v>
      </c>
      <c r="F41" s="8">
        <v>1720.0950000000003</v>
      </c>
      <c r="G41" s="9"/>
      <c r="H41" s="9">
        <f t="shared" si="3"/>
        <v>0</v>
      </c>
    </row>
    <row r="42" spans="1:8" ht="38.25" x14ac:dyDescent="0.2">
      <c r="A42" s="6">
        <v>4</v>
      </c>
      <c r="B42" s="13" t="s">
        <v>24</v>
      </c>
      <c r="C42" s="14" t="s">
        <v>37</v>
      </c>
      <c r="D42" s="3" t="s">
        <v>205</v>
      </c>
      <c r="E42" s="7" t="s">
        <v>23</v>
      </c>
      <c r="F42" s="8">
        <v>1105.21</v>
      </c>
      <c r="G42" s="9"/>
      <c r="H42" s="9">
        <f t="shared" si="3"/>
        <v>0</v>
      </c>
    </row>
    <row r="43" spans="1:8" ht="38.25" x14ac:dyDescent="0.2">
      <c r="A43" s="6">
        <v>5</v>
      </c>
      <c r="B43" s="13" t="s">
        <v>24</v>
      </c>
      <c r="C43" s="14" t="s">
        <v>25</v>
      </c>
      <c r="D43" s="3" t="s">
        <v>196</v>
      </c>
      <c r="E43" s="7" t="s">
        <v>23</v>
      </c>
      <c r="F43" s="8">
        <v>363.48700000000002</v>
      </c>
      <c r="G43" s="9"/>
      <c r="H43" s="9">
        <f t="shared" si="3"/>
        <v>0</v>
      </c>
    </row>
    <row r="44" spans="1:8" ht="25.5" x14ac:dyDescent="0.2">
      <c r="A44" s="6">
        <v>6</v>
      </c>
      <c r="B44" s="13" t="s">
        <v>24</v>
      </c>
      <c r="C44" s="14" t="s">
        <v>26</v>
      </c>
      <c r="D44" s="3" t="s">
        <v>197</v>
      </c>
      <c r="E44" s="7" t="s">
        <v>23</v>
      </c>
      <c r="F44" s="8">
        <v>363.48700000000002</v>
      </c>
      <c r="G44" s="9"/>
      <c r="H44" s="9">
        <f t="shared" si="3"/>
        <v>0</v>
      </c>
    </row>
    <row r="45" spans="1:8" s="2" customFormat="1" ht="25.5" customHeight="1" x14ac:dyDescent="0.2">
      <c r="A45" s="34" t="s">
        <v>18</v>
      </c>
      <c r="B45" s="34"/>
      <c r="C45" s="34"/>
      <c r="D45" s="34"/>
      <c r="E45" s="34"/>
      <c r="F45" s="34"/>
      <c r="G45" s="34"/>
      <c r="H45" s="11">
        <f>SUM(H39:H44)</f>
        <v>0</v>
      </c>
    </row>
    <row r="46" spans="1:8" ht="9" customHeight="1" x14ac:dyDescent="0.2">
      <c r="A46" s="36"/>
      <c r="B46" s="36"/>
      <c r="C46" s="36"/>
      <c r="D46" s="36"/>
      <c r="E46" s="36"/>
      <c r="F46" s="36"/>
      <c r="G46" s="36"/>
      <c r="H46" s="36"/>
    </row>
    <row r="47" spans="1:8" ht="25.5" customHeight="1" x14ac:dyDescent="0.2">
      <c r="A47" s="27" t="s">
        <v>1</v>
      </c>
      <c r="B47" s="27"/>
      <c r="C47" s="5" t="s">
        <v>38</v>
      </c>
      <c r="D47" s="28" t="s">
        <v>158</v>
      </c>
      <c r="E47" s="28"/>
      <c r="F47" s="28"/>
      <c r="G47" s="28"/>
      <c r="H47" s="28"/>
    </row>
    <row r="48" spans="1:8" ht="9" customHeight="1" x14ac:dyDescent="0.2">
      <c r="A48" s="36"/>
      <c r="B48" s="36"/>
      <c r="C48" s="36"/>
      <c r="D48" s="36"/>
      <c r="E48" s="36"/>
      <c r="F48" s="36"/>
      <c r="G48" s="36"/>
      <c r="H48" s="36"/>
    </row>
    <row r="49" spans="1:8" ht="25.5" customHeight="1" x14ac:dyDescent="0.2">
      <c r="A49" s="27" t="s">
        <v>1</v>
      </c>
      <c r="B49" s="27"/>
      <c r="C49" s="5" t="s">
        <v>39</v>
      </c>
      <c r="D49" s="28" t="s">
        <v>40</v>
      </c>
      <c r="E49" s="28"/>
      <c r="F49" s="28"/>
      <c r="G49" s="28"/>
      <c r="H49" s="28"/>
    </row>
    <row r="50" spans="1:8" ht="25.5" x14ac:dyDescent="0.2">
      <c r="A50" s="6">
        <v>1</v>
      </c>
      <c r="B50" s="13" t="s">
        <v>41</v>
      </c>
      <c r="C50" s="14" t="s">
        <v>42</v>
      </c>
      <c r="D50" s="10" t="s">
        <v>159</v>
      </c>
      <c r="E50" s="7" t="s">
        <v>5</v>
      </c>
      <c r="F50" s="8">
        <v>110.99999999999997</v>
      </c>
      <c r="G50" s="9"/>
      <c r="H50" s="9">
        <f>F50*G50</f>
        <v>0</v>
      </c>
    </row>
    <row r="51" spans="1:8" ht="25.5" x14ac:dyDescent="0.2">
      <c r="A51" s="6">
        <v>2</v>
      </c>
      <c r="B51" s="13" t="s">
        <v>41</v>
      </c>
      <c r="C51" s="14" t="s">
        <v>43</v>
      </c>
      <c r="D51" s="10" t="s">
        <v>44</v>
      </c>
      <c r="E51" s="7" t="s">
        <v>29</v>
      </c>
      <c r="F51" s="8">
        <v>1</v>
      </c>
      <c r="G51" s="9"/>
      <c r="H51" s="9">
        <f>F51*G51</f>
        <v>0</v>
      </c>
    </row>
    <row r="52" spans="1:8" ht="25.5" customHeight="1" x14ac:dyDescent="0.2">
      <c r="A52" s="27" t="s">
        <v>18</v>
      </c>
      <c r="B52" s="27"/>
      <c r="C52" s="27"/>
      <c r="D52" s="27"/>
      <c r="E52" s="27"/>
      <c r="F52" s="27"/>
      <c r="G52" s="27"/>
      <c r="H52" s="11">
        <f>SUM(H50:H51)</f>
        <v>0</v>
      </c>
    </row>
    <row r="53" spans="1:8" ht="9" customHeight="1" x14ac:dyDescent="0.2">
      <c r="A53" s="29"/>
      <c r="B53" s="29"/>
      <c r="C53" s="29"/>
      <c r="D53" s="29"/>
      <c r="E53" s="29"/>
      <c r="F53" s="29"/>
      <c r="G53" s="29"/>
      <c r="H53" s="29"/>
    </row>
    <row r="54" spans="1:8" ht="25.5" customHeight="1" x14ac:dyDescent="0.2">
      <c r="A54" s="27" t="s">
        <v>1</v>
      </c>
      <c r="B54" s="27"/>
      <c r="C54" s="5" t="s">
        <v>45</v>
      </c>
      <c r="D54" s="28" t="s">
        <v>160</v>
      </c>
      <c r="E54" s="28"/>
      <c r="F54" s="28"/>
      <c r="G54" s="28"/>
      <c r="H54" s="28"/>
    </row>
    <row r="55" spans="1:8" ht="25.5" customHeight="1" x14ac:dyDescent="0.2">
      <c r="A55" s="6">
        <v>1</v>
      </c>
      <c r="B55" s="13" t="s">
        <v>21</v>
      </c>
      <c r="C55" s="14" t="s">
        <v>46</v>
      </c>
      <c r="D55" s="10" t="s">
        <v>177</v>
      </c>
      <c r="E55" s="7" t="s">
        <v>8</v>
      </c>
      <c r="F55" s="15">
        <v>231.34999999999994</v>
      </c>
      <c r="G55" s="16"/>
      <c r="H55" s="16">
        <f>F55*G55</f>
        <v>0</v>
      </c>
    </row>
    <row r="56" spans="1:8" ht="25.5" customHeight="1" x14ac:dyDescent="0.2">
      <c r="A56" s="6">
        <v>2</v>
      </c>
      <c r="B56" s="13" t="s">
        <v>21</v>
      </c>
      <c r="C56" s="14" t="s">
        <v>47</v>
      </c>
      <c r="D56" s="10" t="s">
        <v>206</v>
      </c>
      <c r="E56" s="7" t="s">
        <v>23</v>
      </c>
      <c r="F56" s="15">
        <v>134.99999999999997</v>
      </c>
      <c r="G56" s="16"/>
      <c r="H56" s="16">
        <f>F56*G56</f>
        <v>0</v>
      </c>
    </row>
    <row r="57" spans="1:8" ht="25.5" customHeight="1" x14ac:dyDescent="0.2">
      <c r="A57" s="6">
        <v>3</v>
      </c>
      <c r="B57" s="13" t="s">
        <v>21</v>
      </c>
      <c r="C57" s="14" t="s">
        <v>48</v>
      </c>
      <c r="D57" s="10" t="s">
        <v>178</v>
      </c>
      <c r="E57" s="7" t="s">
        <v>8</v>
      </c>
      <c r="F57" s="15">
        <v>243.99999999999991</v>
      </c>
      <c r="G57" s="16"/>
      <c r="H57" s="16">
        <f>F57*G57</f>
        <v>0</v>
      </c>
    </row>
    <row r="58" spans="1:8" ht="25.5" customHeight="1" x14ac:dyDescent="0.2">
      <c r="A58" s="34" t="s">
        <v>18</v>
      </c>
      <c r="B58" s="34"/>
      <c r="C58" s="34"/>
      <c r="D58" s="34"/>
      <c r="E58" s="34"/>
      <c r="F58" s="34"/>
      <c r="G58" s="34"/>
      <c r="H58" s="17">
        <f>SUM(H55:H57)</f>
        <v>0</v>
      </c>
    </row>
    <row r="59" spans="1:8" ht="9" customHeight="1" x14ac:dyDescent="0.2">
      <c r="A59" s="29"/>
      <c r="B59" s="29"/>
      <c r="C59" s="29"/>
      <c r="D59" s="29"/>
      <c r="E59" s="29"/>
      <c r="F59" s="29"/>
      <c r="G59" s="29"/>
      <c r="H59" s="29"/>
    </row>
    <row r="60" spans="1:8" ht="25.5" customHeight="1" x14ac:dyDescent="0.2">
      <c r="A60" s="28" t="s">
        <v>1</v>
      </c>
      <c r="B60" s="28"/>
      <c r="C60" s="5" t="s">
        <v>49</v>
      </c>
      <c r="D60" s="28" t="s">
        <v>50</v>
      </c>
      <c r="E60" s="28"/>
      <c r="F60" s="28"/>
      <c r="G60" s="28"/>
      <c r="H60" s="28"/>
    </row>
    <row r="61" spans="1:8" ht="25.5" customHeight="1" x14ac:dyDescent="0.2">
      <c r="A61" s="6">
        <v>1</v>
      </c>
      <c r="B61" s="40" t="s">
        <v>51</v>
      </c>
      <c r="C61" s="40"/>
      <c r="D61" s="10" t="s">
        <v>179</v>
      </c>
      <c r="E61" s="7" t="s">
        <v>8</v>
      </c>
      <c r="F61" s="8">
        <v>198.96999999999994</v>
      </c>
      <c r="G61" s="9"/>
      <c r="H61" s="9">
        <f t="shared" ref="H61:H66" si="4">F61*G61</f>
        <v>0</v>
      </c>
    </row>
    <row r="62" spans="1:8" ht="25.5" customHeight="1" x14ac:dyDescent="0.2">
      <c r="A62" s="6">
        <v>2</v>
      </c>
      <c r="B62" s="40" t="s">
        <v>52</v>
      </c>
      <c r="C62" s="40"/>
      <c r="D62" s="10" t="s">
        <v>147</v>
      </c>
      <c r="E62" s="7" t="s">
        <v>8</v>
      </c>
      <c r="F62" s="8">
        <v>198.86999999999992</v>
      </c>
      <c r="G62" s="9"/>
      <c r="H62" s="9">
        <f t="shared" si="4"/>
        <v>0</v>
      </c>
    </row>
    <row r="63" spans="1:8" ht="25.5" customHeight="1" x14ac:dyDescent="0.2">
      <c r="A63" s="6">
        <v>3</v>
      </c>
      <c r="B63" s="40" t="s">
        <v>53</v>
      </c>
      <c r="C63" s="40"/>
      <c r="D63" s="10" t="s">
        <v>180</v>
      </c>
      <c r="E63" s="7" t="s">
        <v>5</v>
      </c>
      <c r="F63" s="8">
        <v>65.799999999999983</v>
      </c>
      <c r="G63" s="9"/>
      <c r="H63" s="9">
        <f t="shared" si="4"/>
        <v>0</v>
      </c>
    </row>
    <row r="64" spans="1:8" ht="25.5" customHeight="1" x14ac:dyDescent="0.2">
      <c r="A64" s="6">
        <v>4</v>
      </c>
      <c r="B64" s="40" t="s">
        <v>54</v>
      </c>
      <c r="C64" s="40"/>
      <c r="D64" s="10" t="s">
        <v>55</v>
      </c>
      <c r="E64" s="7" t="s">
        <v>8</v>
      </c>
      <c r="F64" s="8">
        <v>189.39999999999995</v>
      </c>
      <c r="G64" s="9"/>
      <c r="H64" s="9">
        <f t="shared" si="4"/>
        <v>0</v>
      </c>
    </row>
    <row r="65" spans="1:8" ht="25.5" customHeight="1" x14ac:dyDescent="0.2">
      <c r="A65" s="6">
        <v>5</v>
      </c>
      <c r="B65" s="40" t="s">
        <v>56</v>
      </c>
      <c r="C65" s="40"/>
      <c r="D65" s="10" t="s">
        <v>161</v>
      </c>
      <c r="E65" s="7" t="s">
        <v>8</v>
      </c>
      <c r="F65" s="8">
        <v>189.39999999999995</v>
      </c>
      <c r="G65" s="9"/>
      <c r="H65" s="9">
        <f t="shared" si="4"/>
        <v>0</v>
      </c>
    </row>
    <row r="66" spans="1:8" ht="25.5" customHeight="1" x14ac:dyDescent="0.2">
      <c r="A66" s="6">
        <v>6</v>
      </c>
      <c r="B66" s="40" t="s">
        <v>57</v>
      </c>
      <c r="C66" s="40"/>
      <c r="D66" s="10" t="s">
        <v>162</v>
      </c>
      <c r="E66" s="7" t="s">
        <v>8</v>
      </c>
      <c r="F66" s="8">
        <v>189.39999999999995</v>
      </c>
      <c r="G66" s="9"/>
      <c r="H66" s="9">
        <f t="shared" si="4"/>
        <v>0</v>
      </c>
    </row>
    <row r="67" spans="1:8" ht="25.5" customHeight="1" x14ac:dyDescent="0.2">
      <c r="A67" s="34" t="s">
        <v>18</v>
      </c>
      <c r="B67" s="34"/>
      <c r="C67" s="34"/>
      <c r="D67" s="34"/>
      <c r="E67" s="34"/>
      <c r="F67" s="34"/>
      <c r="G67" s="34"/>
      <c r="H67" s="11">
        <f>SUM(H61:H66)</f>
        <v>0</v>
      </c>
    </row>
    <row r="68" spans="1:8" ht="9" customHeight="1" x14ac:dyDescent="0.2">
      <c r="A68" s="37"/>
      <c r="B68" s="37"/>
      <c r="C68" s="37"/>
      <c r="D68" s="37"/>
      <c r="E68" s="37"/>
      <c r="F68" s="37"/>
      <c r="G68" s="37"/>
      <c r="H68" s="37"/>
    </row>
    <row r="69" spans="1:8" ht="25.5" customHeight="1" x14ac:dyDescent="0.2">
      <c r="A69" s="27" t="s">
        <v>1</v>
      </c>
      <c r="B69" s="27"/>
      <c r="C69" s="5" t="s">
        <v>58</v>
      </c>
      <c r="D69" s="27" t="s">
        <v>59</v>
      </c>
      <c r="E69" s="27"/>
      <c r="F69" s="27"/>
      <c r="G69" s="27"/>
      <c r="H69" s="27"/>
    </row>
    <row r="70" spans="1:8" ht="25.5" customHeight="1" x14ac:dyDescent="0.2">
      <c r="A70" s="18">
        <v>1</v>
      </c>
      <c r="B70" s="13" t="s">
        <v>21</v>
      </c>
      <c r="C70" s="14" t="s">
        <v>60</v>
      </c>
      <c r="D70" s="10" t="s">
        <v>181</v>
      </c>
      <c r="E70" s="10" t="s">
        <v>61</v>
      </c>
      <c r="F70" s="15">
        <v>1</v>
      </c>
      <c r="G70" s="16"/>
      <c r="H70" s="16">
        <f>F70*G70</f>
        <v>0</v>
      </c>
    </row>
    <row r="71" spans="1:8" ht="25.5" customHeight="1" x14ac:dyDescent="0.2">
      <c r="A71" s="27" t="s">
        <v>18</v>
      </c>
      <c r="B71" s="27"/>
      <c r="C71" s="27"/>
      <c r="D71" s="27"/>
      <c r="E71" s="27"/>
      <c r="F71" s="27"/>
      <c r="G71" s="27"/>
      <c r="H71" s="17">
        <f>SUM(H70:H70)</f>
        <v>0</v>
      </c>
    </row>
    <row r="72" spans="1:8" ht="9" customHeight="1" x14ac:dyDescent="0.2">
      <c r="A72" s="39"/>
      <c r="B72" s="39"/>
      <c r="C72" s="39"/>
      <c r="D72" s="39"/>
      <c r="E72" s="39"/>
      <c r="F72" s="39"/>
      <c r="G72" s="39"/>
      <c r="H72" s="39"/>
    </row>
    <row r="73" spans="1:8" ht="25.5" customHeight="1" x14ac:dyDescent="0.2">
      <c r="A73" s="27" t="s">
        <v>1</v>
      </c>
      <c r="B73" s="27"/>
      <c r="C73" s="5" t="s">
        <v>62</v>
      </c>
      <c r="D73" s="27" t="s">
        <v>207</v>
      </c>
      <c r="E73" s="27"/>
      <c r="F73" s="27"/>
      <c r="G73" s="27"/>
      <c r="H73" s="27"/>
    </row>
    <row r="74" spans="1:8" ht="9" customHeight="1" x14ac:dyDescent="0.2">
      <c r="A74" s="39"/>
      <c r="B74" s="39"/>
      <c r="C74" s="39"/>
      <c r="D74" s="39"/>
      <c r="E74" s="39"/>
      <c r="F74" s="39"/>
      <c r="G74" s="39"/>
      <c r="H74" s="39"/>
    </row>
    <row r="75" spans="1:8" ht="25.5" customHeight="1" x14ac:dyDescent="0.2">
      <c r="A75" s="27" t="s">
        <v>1</v>
      </c>
      <c r="B75" s="27"/>
      <c r="C75" s="5" t="s">
        <v>63</v>
      </c>
      <c r="D75" s="43" t="s">
        <v>251</v>
      </c>
      <c r="E75" s="44"/>
      <c r="F75" s="44"/>
      <c r="G75" s="44"/>
      <c r="H75" s="45"/>
    </row>
    <row r="76" spans="1:8" ht="25.5" customHeight="1" x14ac:dyDescent="0.2">
      <c r="A76" s="6">
        <v>1</v>
      </c>
      <c r="B76" s="13" t="s">
        <v>24</v>
      </c>
      <c r="C76" s="14" t="s">
        <v>64</v>
      </c>
      <c r="D76" s="10" t="s">
        <v>163</v>
      </c>
      <c r="E76" s="7" t="s">
        <v>23</v>
      </c>
      <c r="F76" s="8">
        <v>444.5</v>
      </c>
      <c r="G76" s="9"/>
      <c r="H76" s="9">
        <f t="shared" ref="H76:H101" si="5">F76*G76</f>
        <v>0</v>
      </c>
    </row>
    <row r="77" spans="1:8" ht="25.5" customHeight="1" x14ac:dyDescent="0.2">
      <c r="A77" s="6">
        <v>2</v>
      </c>
      <c r="B77" s="13" t="s">
        <v>24</v>
      </c>
      <c r="C77" s="14" t="s">
        <v>65</v>
      </c>
      <c r="D77" s="10" t="s">
        <v>208</v>
      </c>
      <c r="E77" s="7" t="s">
        <v>8</v>
      </c>
      <c r="F77" s="8">
        <v>555.625</v>
      </c>
      <c r="G77" s="9"/>
      <c r="H77" s="9">
        <f t="shared" si="5"/>
        <v>0</v>
      </c>
    </row>
    <row r="78" spans="1:8" ht="25.5" customHeight="1" x14ac:dyDescent="0.2">
      <c r="A78" s="6">
        <v>3</v>
      </c>
      <c r="B78" s="13" t="s">
        <v>66</v>
      </c>
      <c r="C78" s="14" t="s">
        <v>67</v>
      </c>
      <c r="D78" s="10" t="s">
        <v>68</v>
      </c>
      <c r="E78" s="7" t="s">
        <v>69</v>
      </c>
      <c r="F78" s="8">
        <v>190</v>
      </c>
      <c r="G78" s="9"/>
      <c r="H78" s="9">
        <f t="shared" si="5"/>
        <v>0</v>
      </c>
    </row>
    <row r="79" spans="1:8" ht="25.5" customHeight="1" x14ac:dyDescent="0.2">
      <c r="A79" s="6">
        <v>4</v>
      </c>
      <c r="B79" s="13" t="s">
        <v>24</v>
      </c>
      <c r="C79" s="14" t="s">
        <v>70</v>
      </c>
      <c r="D79" s="10" t="s">
        <v>209</v>
      </c>
      <c r="E79" s="7" t="s">
        <v>5</v>
      </c>
      <c r="F79" s="8">
        <v>127</v>
      </c>
      <c r="G79" s="9"/>
      <c r="H79" s="9">
        <f t="shared" si="5"/>
        <v>0</v>
      </c>
    </row>
    <row r="80" spans="1:8" ht="25.5" customHeight="1" x14ac:dyDescent="0.2">
      <c r="A80" s="6">
        <v>5</v>
      </c>
      <c r="B80" s="13" t="s">
        <v>24</v>
      </c>
      <c r="C80" s="14" t="s">
        <v>71</v>
      </c>
      <c r="D80" s="10" t="s">
        <v>138</v>
      </c>
      <c r="E80" s="7" t="s">
        <v>5</v>
      </c>
      <c r="F80" s="8">
        <v>127</v>
      </c>
      <c r="G80" s="9"/>
      <c r="H80" s="9">
        <f t="shared" si="5"/>
        <v>0</v>
      </c>
    </row>
    <row r="81" spans="1:8" ht="25.5" customHeight="1" x14ac:dyDescent="0.2">
      <c r="A81" s="6">
        <v>6</v>
      </c>
      <c r="B81" s="13" t="s">
        <v>24</v>
      </c>
      <c r="C81" s="14" t="s">
        <v>72</v>
      </c>
      <c r="D81" s="10" t="s">
        <v>139</v>
      </c>
      <c r="E81" s="7" t="s">
        <v>23</v>
      </c>
      <c r="F81" s="8">
        <v>444.5</v>
      </c>
      <c r="G81" s="9"/>
      <c r="H81" s="9">
        <f t="shared" si="5"/>
        <v>0</v>
      </c>
    </row>
    <row r="82" spans="1:8" ht="25.5" customHeight="1" x14ac:dyDescent="0.2">
      <c r="A82" s="6">
        <v>7</v>
      </c>
      <c r="B82" s="13" t="s">
        <v>24</v>
      </c>
      <c r="C82" s="14" t="s">
        <v>73</v>
      </c>
      <c r="D82" s="10" t="s">
        <v>210</v>
      </c>
      <c r="E82" s="7" t="s">
        <v>5</v>
      </c>
      <c r="F82" s="8">
        <v>267</v>
      </c>
      <c r="G82" s="9"/>
      <c r="H82" s="9">
        <f t="shared" si="5"/>
        <v>0</v>
      </c>
    </row>
    <row r="83" spans="1:8" ht="25.5" customHeight="1" x14ac:dyDescent="0.2">
      <c r="A83" s="6">
        <v>8</v>
      </c>
      <c r="B83" s="13" t="s">
        <v>24</v>
      </c>
      <c r="C83" s="14" t="s">
        <v>74</v>
      </c>
      <c r="D83" s="10" t="s">
        <v>164</v>
      </c>
      <c r="E83" s="7" t="s">
        <v>61</v>
      </c>
      <c r="F83" s="8">
        <v>31</v>
      </c>
      <c r="G83" s="9"/>
      <c r="H83" s="9">
        <f t="shared" si="5"/>
        <v>0</v>
      </c>
    </row>
    <row r="84" spans="1:8" ht="25.5" customHeight="1" x14ac:dyDescent="0.2">
      <c r="A84" s="6">
        <v>9</v>
      </c>
      <c r="B84" s="13" t="s">
        <v>24</v>
      </c>
      <c r="C84" s="14" t="s">
        <v>75</v>
      </c>
      <c r="D84" s="10" t="s">
        <v>211</v>
      </c>
      <c r="E84" s="7" t="s">
        <v>5</v>
      </c>
      <c r="F84" s="8">
        <v>145</v>
      </c>
      <c r="G84" s="9"/>
      <c r="H84" s="9">
        <f t="shared" si="5"/>
        <v>0</v>
      </c>
    </row>
    <row r="85" spans="1:8" ht="25.5" customHeight="1" x14ac:dyDescent="0.2">
      <c r="A85" s="6">
        <v>10</v>
      </c>
      <c r="B85" s="13" t="s">
        <v>24</v>
      </c>
      <c r="C85" s="14" t="s">
        <v>76</v>
      </c>
      <c r="D85" s="10" t="s">
        <v>165</v>
      </c>
      <c r="E85" s="7" t="s">
        <v>61</v>
      </c>
      <c r="F85" s="8">
        <v>106</v>
      </c>
      <c r="G85" s="9"/>
      <c r="H85" s="9">
        <f t="shared" si="5"/>
        <v>0</v>
      </c>
    </row>
    <row r="86" spans="1:8" ht="25.5" customHeight="1" x14ac:dyDescent="0.2">
      <c r="A86" s="6">
        <v>11</v>
      </c>
      <c r="B86" s="13" t="s">
        <v>24</v>
      </c>
      <c r="C86" s="14" t="s">
        <v>77</v>
      </c>
      <c r="D86" s="10" t="s">
        <v>212</v>
      </c>
      <c r="E86" s="7" t="s">
        <v>5</v>
      </c>
      <c r="F86" s="8">
        <v>9386</v>
      </c>
      <c r="G86" s="9"/>
      <c r="H86" s="9">
        <f t="shared" si="5"/>
        <v>0</v>
      </c>
    </row>
    <row r="87" spans="1:8" ht="25.5" customHeight="1" x14ac:dyDescent="0.2">
      <c r="A87" s="6">
        <v>12</v>
      </c>
      <c r="B87" s="13" t="s">
        <v>24</v>
      </c>
      <c r="C87" s="14" t="s">
        <v>78</v>
      </c>
      <c r="D87" s="10" t="s">
        <v>166</v>
      </c>
      <c r="E87" s="7" t="s">
        <v>61</v>
      </c>
      <c r="F87" s="8">
        <v>1390</v>
      </c>
      <c r="G87" s="9"/>
      <c r="H87" s="9">
        <f t="shared" si="5"/>
        <v>0</v>
      </c>
    </row>
    <row r="88" spans="1:8" ht="25.5" customHeight="1" x14ac:dyDescent="0.2">
      <c r="A88" s="6">
        <v>13</v>
      </c>
      <c r="B88" s="13" t="s">
        <v>24</v>
      </c>
      <c r="C88" s="14" t="s">
        <v>79</v>
      </c>
      <c r="D88" s="10" t="s">
        <v>213</v>
      </c>
      <c r="E88" s="7" t="s">
        <v>5</v>
      </c>
      <c r="F88" s="8">
        <v>507</v>
      </c>
      <c r="G88" s="9"/>
      <c r="H88" s="9">
        <f t="shared" si="5"/>
        <v>0</v>
      </c>
    </row>
    <row r="89" spans="1:8" ht="25.5" customHeight="1" x14ac:dyDescent="0.2">
      <c r="A89" s="6">
        <v>14</v>
      </c>
      <c r="B89" s="13" t="s">
        <v>24</v>
      </c>
      <c r="C89" s="14" t="s">
        <v>80</v>
      </c>
      <c r="D89" s="10" t="s">
        <v>214</v>
      </c>
      <c r="E89" s="7" t="s">
        <v>5</v>
      </c>
      <c r="F89" s="8">
        <v>566</v>
      </c>
      <c r="G89" s="9"/>
      <c r="H89" s="9">
        <f t="shared" si="5"/>
        <v>0</v>
      </c>
    </row>
    <row r="90" spans="1:8" ht="25.5" customHeight="1" x14ac:dyDescent="0.2">
      <c r="A90" s="6">
        <v>15</v>
      </c>
      <c r="B90" s="13" t="s">
        <v>24</v>
      </c>
      <c r="C90" s="14" t="s">
        <v>81</v>
      </c>
      <c r="D90" s="10" t="s">
        <v>182</v>
      </c>
      <c r="E90" s="7" t="s">
        <v>29</v>
      </c>
      <c r="F90" s="8">
        <v>53</v>
      </c>
      <c r="G90" s="9"/>
      <c r="H90" s="9">
        <f t="shared" si="5"/>
        <v>0</v>
      </c>
    </row>
    <row r="91" spans="1:8" ht="25.5" customHeight="1" x14ac:dyDescent="0.2">
      <c r="A91" s="6">
        <v>16</v>
      </c>
      <c r="B91" s="13" t="s">
        <v>24</v>
      </c>
      <c r="C91" s="14" t="s">
        <v>82</v>
      </c>
      <c r="D91" s="10" t="s">
        <v>167</v>
      </c>
      <c r="E91" s="7" t="s">
        <v>29</v>
      </c>
      <c r="F91" s="8">
        <v>34</v>
      </c>
      <c r="G91" s="9"/>
      <c r="H91" s="9">
        <f t="shared" si="5"/>
        <v>0</v>
      </c>
    </row>
    <row r="92" spans="1:8" ht="25.5" customHeight="1" x14ac:dyDescent="0.2">
      <c r="A92" s="6">
        <v>17</v>
      </c>
      <c r="B92" s="13" t="s">
        <v>24</v>
      </c>
      <c r="C92" s="14" t="s">
        <v>83</v>
      </c>
      <c r="D92" s="10" t="s">
        <v>168</v>
      </c>
      <c r="E92" s="7" t="s">
        <v>29</v>
      </c>
      <c r="F92" s="8">
        <v>2</v>
      </c>
      <c r="G92" s="9"/>
      <c r="H92" s="9">
        <f t="shared" si="5"/>
        <v>0</v>
      </c>
    </row>
    <row r="93" spans="1:8" ht="25.5" customHeight="1" x14ac:dyDescent="0.2">
      <c r="A93" s="6">
        <v>18</v>
      </c>
      <c r="B93" s="13" t="s">
        <v>24</v>
      </c>
      <c r="C93" s="14" t="s">
        <v>84</v>
      </c>
      <c r="D93" s="10" t="s">
        <v>183</v>
      </c>
      <c r="E93" s="7" t="s">
        <v>61</v>
      </c>
      <c r="F93" s="8">
        <v>124</v>
      </c>
      <c r="G93" s="9"/>
      <c r="H93" s="9">
        <f t="shared" si="5"/>
        <v>0</v>
      </c>
    </row>
    <row r="94" spans="1:8" ht="25.5" customHeight="1" x14ac:dyDescent="0.2">
      <c r="A94" s="6">
        <v>19</v>
      </c>
      <c r="B94" s="13" t="s">
        <v>24</v>
      </c>
      <c r="C94" s="14" t="s">
        <v>85</v>
      </c>
      <c r="D94" s="10" t="s">
        <v>215</v>
      </c>
      <c r="E94" s="7" t="s">
        <v>61</v>
      </c>
      <c r="F94" s="8">
        <v>4</v>
      </c>
      <c r="G94" s="9"/>
      <c r="H94" s="9">
        <f t="shared" si="5"/>
        <v>0</v>
      </c>
    </row>
    <row r="95" spans="1:8" ht="25.5" customHeight="1" x14ac:dyDescent="0.2">
      <c r="A95" s="6">
        <v>20</v>
      </c>
      <c r="B95" s="13" t="s">
        <v>41</v>
      </c>
      <c r="C95" s="14" t="s">
        <v>86</v>
      </c>
      <c r="D95" s="10" t="s">
        <v>169</v>
      </c>
      <c r="E95" s="7" t="s">
        <v>29</v>
      </c>
      <c r="F95" s="8">
        <v>4</v>
      </c>
      <c r="G95" s="9"/>
      <c r="H95" s="9">
        <f t="shared" si="5"/>
        <v>0</v>
      </c>
    </row>
    <row r="96" spans="1:8" ht="25.5" customHeight="1" x14ac:dyDescent="0.2">
      <c r="A96" s="6">
        <v>21</v>
      </c>
      <c r="B96" s="13" t="s">
        <v>24</v>
      </c>
      <c r="C96" s="14" t="s">
        <v>87</v>
      </c>
      <c r="D96" s="10" t="s">
        <v>140</v>
      </c>
      <c r="E96" s="7" t="s">
        <v>29</v>
      </c>
      <c r="F96" s="8">
        <v>2</v>
      </c>
      <c r="G96" s="9"/>
      <c r="H96" s="9">
        <f t="shared" si="5"/>
        <v>0</v>
      </c>
    </row>
    <row r="97" spans="1:8" ht="25.5" customHeight="1" x14ac:dyDescent="0.2">
      <c r="A97" s="6">
        <v>22</v>
      </c>
      <c r="B97" s="13" t="s">
        <v>24</v>
      </c>
      <c r="C97" s="14" t="s">
        <v>88</v>
      </c>
      <c r="D97" s="10" t="s">
        <v>216</v>
      </c>
      <c r="E97" s="7" t="s">
        <v>61</v>
      </c>
      <c r="F97" s="8">
        <v>2</v>
      </c>
      <c r="G97" s="9"/>
      <c r="H97" s="9">
        <f t="shared" si="5"/>
        <v>0</v>
      </c>
    </row>
    <row r="98" spans="1:8" ht="25.5" customHeight="1" x14ac:dyDescent="0.2">
      <c r="A98" s="6">
        <v>23</v>
      </c>
      <c r="B98" s="13" t="s">
        <v>24</v>
      </c>
      <c r="C98" s="14" t="s">
        <v>89</v>
      </c>
      <c r="D98" s="10" t="s">
        <v>184</v>
      </c>
      <c r="E98" s="7" t="s">
        <v>29</v>
      </c>
      <c r="F98" s="8">
        <v>2</v>
      </c>
      <c r="G98" s="9"/>
      <c r="H98" s="9">
        <f t="shared" si="5"/>
        <v>0</v>
      </c>
    </row>
    <row r="99" spans="1:8" ht="25.5" customHeight="1" x14ac:dyDescent="0.2">
      <c r="A99" s="6">
        <v>24</v>
      </c>
      <c r="B99" s="13" t="s">
        <v>21</v>
      </c>
      <c r="C99" s="14" t="s">
        <v>90</v>
      </c>
      <c r="D99" s="10" t="s">
        <v>170</v>
      </c>
      <c r="E99" s="7" t="s">
        <v>29</v>
      </c>
      <c r="F99" s="8">
        <v>218</v>
      </c>
      <c r="G99" s="9"/>
      <c r="H99" s="9">
        <f t="shared" si="5"/>
        <v>0</v>
      </c>
    </row>
    <row r="100" spans="1:8" ht="25.5" customHeight="1" x14ac:dyDescent="0.2">
      <c r="A100" s="6">
        <v>25</v>
      </c>
      <c r="B100" s="13" t="s">
        <v>24</v>
      </c>
      <c r="C100" s="14" t="s">
        <v>91</v>
      </c>
      <c r="D100" s="10" t="s">
        <v>217</v>
      </c>
      <c r="E100" s="7" t="s">
        <v>61</v>
      </c>
      <c r="F100" s="8">
        <v>48.99</v>
      </c>
      <c r="G100" s="9"/>
      <c r="H100" s="9">
        <f t="shared" si="5"/>
        <v>0</v>
      </c>
    </row>
    <row r="101" spans="1:8" ht="25.5" customHeight="1" x14ac:dyDescent="0.2">
      <c r="A101" s="6">
        <v>26</v>
      </c>
      <c r="B101" s="13" t="s">
        <v>24</v>
      </c>
      <c r="C101" s="14" t="s">
        <v>92</v>
      </c>
      <c r="D101" s="10" t="s">
        <v>141</v>
      </c>
      <c r="E101" s="7" t="s">
        <v>61</v>
      </c>
      <c r="F101" s="8">
        <v>48.99</v>
      </c>
      <c r="G101" s="9"/>
      <c r="H101" s="9">
        <f t="shared" si="5"/>
        <v>0</v>
      </c>
    </row>
    <row r="102" spans="1:8" ht="25.5" customHeight="1" x14ac:dyDescent="0.2">
      <c r="A102" s="27" t="s">
        <v>18</v>
      </c>
      <c r="B102" s="27"/>
      <c r="C102" s="27"/>
      <c r="D102" s="27"/>
      <c r="E102" s="27"/>
      <c r="F102" s="27"/>
      <c r="G102" s="27"/>
      <c r="H102" s="17">
        <f>SUM(H76:H101)</f>
        <v>0</v>
      </c>
    </row>
    <row r="103" spans="1:8" ht="9" customHeight="1" x14ac:dyDescent="0.2">
      <c r="A103" s="39"/>
      <c r="B103" s="39"/>
      <c r="C103" s="39"/>
      <c r="D103" s="39"/>
      <c r="E103" s="39"/>
      <c r="F103" s="39"/>
      <c r="G103" s="39"/>
      <c r="H103" s="39"/>
    </row>
    <row r="104" spans="1:8" ht="25.5" customHeight="1" x14ac:dyDescent="0.2">
      <c r="A104" s="27" t="s">
        <v>1</v>
      </c>
      <c r="B104" s="27"/>
      <c r="C104" s="5" t="s">
        <v>93</v>
      </c>
      <c r="D104" s="28" t="s">
        <v>251</v>
      </c>
      <c r="E104" s="28"/>
      <c r="F104" s="28"/>
      <c r="G104" s="28"/>
      <c r="H104" s="28"/>
    </row>
    <row r="105" spans="1:8" ht="25.5" customHeight="1" x14ac:dyDescent="0.2">
      <c r="A105" s="6">
        <v>1</v>
      </c>
      <c r="B105" s="13" t="s">
        <v>21</v>
      </c>
      <c r="C105" s="14" t="s">
        <v>94</v>
      </c>
      <c r="D105" s="10" t="s">
        <v>138</v>
      </c>
      <c r="E105" s="7" t="s">
        <v>5</v>
      </c>
      <c r="F105" s="8">
        <v>53.5</v>
      </c>
      <c r="G105" s="9"/>
      <c r="H105" s="9">
        <f t="shared" ref="H105:H117" si="6">F105*G105</f>
        <v>0</v>
      </c>
    </row>
    <row r="106" spans="1:8" ht="25.5" customHeight="1" x14ac:dyDescent="0.2">
      <c r="A106" s="6">
        <v>2</v>
      </c>
      <c r="B106" s="13" t="s">
        <v>21</v>
      </c>
      <c r="C106" s="14" t="s">
        <v>95</v>
      </c>
      <c r="D106" s="10" t="s">
        <v>148</v>
      </c>
      <c r="E106" s="7" t="s">
        <v>23</v>
      </c>
      <c r="F106" s="8">
        <v>0.16</v>
      </c>
      <c r="G106" s="9"/>
      <c r="H106" s="9">
        <f t="shared" si="6"/>
        <v>0</v>
      </c>
    </row>
    <row r="107" spans="1:8" ht="25.5" customHeight="1" x14ac:dyDescent="0.2">
      <c r="A107" s="6">
        <v>3</v>
      </c>
      <c r="B107" s="13" t="s">
        <v>24</v>
      </c>
      <c r="C107" s="14" t="s">
        <v>78</v>
      </c>
      <c r="D107" s="10" t="s">
        <v>166</v>
      </c>
      <c r="E107" s="7" t="s">
        <v>61</v>
      </c>
      <c r="F107" s="8">
        <v>86</v>
      </c>
      <c r="G107" s="9"/>
      <c r="H107" s="9">
        <f t="shared" si="6"/>
        <v>0</v>
      </c>
    </row>
    <row r="108" spans="1:8" ht="25.5" customHeight="1" x14ac:dyDescent="0.2">
      <c r="A108" s="6">
        <v>4</v>
      </c>
      <c r="B108" s="13" t="s">
        <v>24</v>
      </c>
      <c r="C108" s="14" t="s">
        <v>77</v>
      </c>
      <c r="D108" s="10" t="s">
        <v>212</v>
      </c>
      <c r="E108" s="7" t="s">
        <v>5</v>
      </c>
      <c r="F108" s="8">
        <v>882.1</v>
      </c>
      <c r="G108" s="9"/>
      <c r="H108" s="9">
        <f t="shared" si="6"/>
        <v>0</v>
      </c>
    </row>
    <row r="109" spans="1:8" ht="25.5" customHeight="1" x14ac:dyDescent="0.2">
      <c r="A109" s="6">
        <v>5</v>
      </c>
      <c r="B109" s="13" t="s">
        <v>21</v>
      </c>
      <c r="C109" s="14" t="s">
        <v>96</v>
      </c>
      <c r="D109" s="10" t="s">
        <v>142</v>
      </c>
      <c r="E109" s="7" t="s">
        <v>23</v>
      </c>
      <c r="F109" s="8">
        <v>211.68</v>
      </c>
      <c r="G109" s="9"/>
      <c r="H109" s="9">
        <f t="shared" si="6"/>
        <v>0</v>
      </c>
    </row>
    <row r="110" spans="1:8" ht="25.5" customHeight="1" x14ac:dyDescent="0.2">
      <c r="A110" s="6">
        <v>6</v>
      </c>
      <c r="B110" s="13" t="s">
        <v>21</v>
      </c>
      <c r="C110" s="14" t="s">
        <v>97</v>
      </c>
      <c r="D110" s="10" t="s">
        <v>218</v>
      </c>
      <c r="E110" s="7" t="s">
        <v>5</v>
      </c>
      <c r="F110" s="8">
        <v>53.5</v>
      </c>
      <c r="G110" s="9"/>
      <c r="H110" s="9">
        <f t="shared" si="6"/>
        <v>0</v>
      </c>
    </row>
    <row r="111" spans="1:8" ht="25.5" customHeight="1" x14ac:dyDescent="0.2">
      <c r="A111" s="6">
        <v>7</v>
      </c>
      <c r="B111" s="13" t="s">
        <v>24</v>
      </c>
      <c r="C111" s="14" t="s">
        <v>98</v>
      </c>
      <c r="D111" s="10" t="s">
        <v>185</v>
      </c>
      <c r="E111" s="7" t="s">
        <v>61</v>
      </c>
      <c r="F111" s="8">
        <v>2</v>
      </c>
      <c r="G111" s="9"/>
      <c r="H111" s="9">
        <f t="shared" si="6"/>
        <v>0</v>
      </c>
    </row>
    <row r="112" spans="1:8" ht="25.5" customHeight="1" x14ac:dyDescent="0.2">
      <c r="A112" s="6">
        <v>8</v>
      </c>
      <c r="B112" s="13" t="s">
        <v>24</v>
      </c>
      <c r="C112" s="14" t="s">
        <v>99</v>
      </c>
      <c r="D112" s="10" t="s">
        <v>219</v>
      </c>
      <c r="E112" s="7" t="s">
        <v>61</v>
      </c>
      <c r="F112" s="8">
        <v>1</v>
      </c>
      <c r="G112" s="9"/>
      <c r="H112" s="9">
        <f t="shared" si="6"/>
        <v>0</v>
      </c>
    </row>
    <row r="113" spans="1:8" ht="25.5" customHeight="1" x14ac:dyDescent="0.2">
      <c r="A113" s="6">
        <v>9</v>
      </c>
      <c r="B113" s="13" t="s">
        <v>24</v>
      </c>
      <c r="C113" s="14" t="s">
        <v>100</v>
      </c>
      <c r="D113" s="10" t="s">
        <v>186</v>
      </c>
      <c r="E113" s="7" t="s">
        <v>29</v>
      </c>
      <c r="F113" s="8">
        <v>2</v>
      </c>
      <c r="G113" s="9"/>
      <c r="H113" s="9">
        <f t="shared" si="6"/>
        <v>0</v>
      </c>
    </row>
    <row r="114" spans="1:8" ht="25.5" customHeight="1" x14ac:dyDescent="0.2">
      <c r="A114" s="6">
        <v>10</v>
      </c>
      <c r="B114" s="13" t="s">
        <v>24</v>
      </c>
      <c r="C114" s="14" t="s">
        <v>91</v>
      </c>
      <c r="D114" s="10" t="s">
        <v>220</v>
      </c>
      <c r="E114" s="7" t="s">
        <v>61</v>
      </c>
      <c r="F114" s="8">
        <v>5</v>
      </c>
      <c r="G114" s="9"/>
      <c r="H114" s="9">
        <f t="shared" si="6"/>
        <v>0</v>
      </c>
    </row>
    <row r="115" spans="1:8" ht="25.5" customHeight="1" x14ac:dyDescent="0.2">
      <c r="A115" s="6">
        <v>11</v>
      </c>
      <c r="B115" s="13" t="s">
        <v>24</v>
      </c>
      <c r="C115" s="14" t="s">
        <v>101</v>
      </c>
      <c r="D115" s="10" t="s">
        <v>171</v>
      </c>
      <c r="E115" s="7" t="s">
        <v>61</v>
      </c>
      <c r="F115" s="8">
        <v>5</v>
      </c>
      <c r="G115" s="9"/>
      <c r="H115" s="9">
        <f t="shared" si="6"/>
        <v>0</v>
      </c>
    </row>
    <row r="116" spans="1:8" ht="25.5" customHeight="1" x14ac:dyDescent="0.2">
      <c r="A116" s="6">
        <v>12</v>
      </c>
      <c r="B116" s="13" t="s">
        <v>24</v>
      </c>
      <c r="C116" s="14" t="s">
        <v>92</v>
      </c>
      <c r="D116" s="10" t="s">
        <v>141</v>
      </c>
      <c r="E116" s="7" t="s">
        <v>61</v>
      </c>
      <c r="F116" s="8">
        <v>5</v>
      </c>
      <c r="G116" s="9"/>
      <c r="H116" s="9">
        <f t="shared" si="6"/>
        <v>0</v>
      </c>
    </row>
    <row r="117" spans="1:8" ht="25.5" customHeight="1" x14ac:dyDescent="0.2">
      <c r="A117" s="6">
        <v>13</v>
      </c>
      <c r="B117" s="13" t="s">
        <v>21</v>
      </c>
      <c r="C117" s="14" t="s">
        <v>102</v>
      </c>
      <c r="D117" s="10" t="s">
        <v>103</v>
      </c>
      <c r="E117" s="7" t="s">
        <v>61</v>
      </c>
      <c r="F117" s="8">
        <v>3</v>
      </c>
      <c r="G117" s="9"/>
      <c r="H117" s="9">
        <f t="shared" si="6"/>
        <v>0</v>
      </c>
    </row>
    <row r="118" spans="1:8" ht="25.5" customHeight="1" x14ac:dyDescent="0.2">
      <c r="A118" s="27" t="s">
        <v>18</v>
      </c>
      <c r="B118" s="27"/>
      <c r="C118" s="27"/>
      <c r="D118" s="27"/>
      <c r="E118" s="27"/>
      <c r="F118" s="27"/>
      <c r="G118" s="27"/>
      <c r="H118" s="11">
        <f>SUM(H105:H117)</f>
        <v>0</v>
      </c>
    </row>
    <row r="119" spans="1:8" ht="9" customHeight="1" x14ac:dyDescent="0.2">
      <c r="A119" s="29"/>
      <c r="B119" s="29"/>
      <c r="C119" s="29"/>
      <c r="D119" s="29"/>
      <c r="E119" s="29"/>
      <c r="F119" s="29"/>
      <c r="G119" s="29"/>
      <c r="H119" s="29"/>
    </row>
    <row r="120" spans="1:8" ht="25.5" customHeight="1" x14ac:dyDescent="0.2">
      <c r="A120" s="27" t="s">
        <v>1</v>
      </c>
      <c r="B120" s="27"/>
      <c r="C120" s="5" t="s">
        <v>104</v>
      </c>
      <c r="D120" s="27" t="s">
        <v>143</v>
      </c>
      <c r="E120" s="27"/>
      <c r="F120" s="27"/>
      <c r="G120" s="27"/>
      <c r="H120" s="27"/>
    </row>
    <row r="121" spans="1:8" ht="9" customHeight="1" x14ac:dyDescent="0.2">
      <c r="A121" s="29"/>
      <c r="B121" s="29"/>
      <c r="C121" s="29"/>
      <c r="D121" s="29"/>
      <c r="E121" s="29"/>
      <c r="F121" s="29"/>
      <c r="G121" s="29"/>
      <c r="H121" s="29"/>
    </row>
    <row r="122" spans="1:8" ht="25.5" customHeight="1" x14ac:dyDescent="0.2">
      <c r="A122" s="27" t="s">
        <v>1</v>
      </c>
      <c r="B122" s="27"/>
      <c r="C122" s="5" t="s">
        <v>105</v>
      </c>
      <c r="D122" s="28" t="s">
        <v>106</v>
      </c>
      <c r="E122" s="28"/>
      <c r="F122" s="28"/>
      <c r="G122" s="28"/>
      <c r="H122" s="28"/>
    </row>
    <row r="123" spans="1:8" ht="25.5" customHeight="1" x14ac:dyDescent="0.2">
      <c r="A123" s="6">
        <v>1</v>
      </c>
      <c r="B123" s="40" t="s">
        <v>4</v>
      </c>
      <c r="C123" s="40"/>
      <c r="D123" s="10" t="s">
        <v>152</v>
      </c>
      <c r="E123" s="7" t="s">
        <v>5</v>
      </c>
      <c r="F123" s="8">
        <v>4789.7</v>
      </c>
      <c r="G123" s="9"/>
      <c r="H123" s="9">
        <f t="shared" ref="H123:H134" si="7">F123*G123</f>
        <v>0</v>
      </c>
    </row>
    <row r="124" spans="1:8" ht="25.5" customHeight="1" x14ac:dyDescent="0.2">
      <c r="A124" s="6">
        <v>2</v>
      </c>
      <c r="B124" s="40" t="s">
        <v>4</v>
      </c>
      <c r="C124" s="40"/>
      <c r="D124" s="10" t="s">
        <v>153</v>
      </c>
      <c r="E124" s="7" t="s">
        <v>5</v>
      </c>
      <c r="F124" s="8">
        <v>706.8</v>
      </c>
      <c r="G124" s="9"/>
      <c r="H124" s="9">
        <f t="shared" si="7"/>
        <v>0</v>
      </c>
    </row>
    <row r="125" spans="1:8" ht="25.5" customHeight="1" x14ac:dyDescent="0.2">
      <c r="A125" s="6">
        <v>3</v>
      </c>
      <c r="B125" s="40" t="s">
        <v>4</v>
      </c>
      <c r="C125" s="40"/>
      <c r="D125" s="10" t="s">
        <v>154</v>
      </c>
      <c r="E125" s="7" t="s">
        <v>5</v>
      </c>
      <c r="F125" s="8">
        <v>53.1</v>
      </c>
      <c r="G125" s="9"/>
      <c r="H125" s="9">
        <f t="shared" si="7"/>
        <v>0</v>
      </c>
    </row>
    <row r="126" spans="1:8" ht="25.5" customHeight="1" x14ac:dyDescent="0.2">
      <c r="A126" s="6">
        <v>4</v>
      </c>
      <c r="B126" s="40" t="s">
        <v>6</v>
      </c>
      <c r="C126" s="40"/>
      <c r="D126" s="10" t="s">
        <v>107</v>
      </c>
      <c r="E126" s="7" t="s">
        <v>8</v>
      </c>
      <c r="F126" s="8">
        <v>11495.28</v>
      </c>
      <c r="G126" s="9"/>
      <c r="H126" s="9">
        <f t="shared" si="7"/>
        <v>0</v>
      </c>
    </row>
    <row r="127" spans="1:8" ht="25.5" customHeight="1" x14ac:dyDescent="0.2">
      <c r="A127" s="6">
        <v>5</v>
      </c>
      <c r="B127" s="40" t="s">
        <v>6</v>
      </c>
      <c r="C127" s="40"/>
      <c r="D127" s="10" t="s">
        <v>108</v>
      </c>
      <c r="E127" s="7" t="s">
        <v>8</v>
      </c>
      <c r="F127" s="8">
        <v>1696.32</v>
      </c>
      <c r="G127" s="9"/>
      <c r="H127" s="9">
        <f t="shared" si="7"/>
        <v>0</v>
      </c>
    </row>
    <row r="128" spans="1:8" ht="25.5" customHeight="1" x14ac:dyDescent="0.2">
      <c r="A128" s="6">
        <v>6</v>
      </c>
      <c r="B128" s="40" t="s">
        <v>10</v>
      </c>
      <c r="C128" s="40"/>
      <c r="D128" s="10" t="s">
        <v>11</v>
      </c>
      <c r="E128" s="7" t="s">
        <v>8</v>
      </c>
      <c r="F128" s="8">
        <v>127.224</v>
      </c>
      <c r="G128" s="9"/>
      <c r="H128" s="9">
        <f t="shared" si="7"/>
        <v>0</v>
      </c>
    </row>
    <row r="129" spans="1:8" ht="25.5" customHeight="1" x14ac:dyDescent="0.2">
      <c r="A129" s="6">
        <v>7</v>
      </c>
      <c r="B129" s="40" t="s">
        <v>12</v>
      </c>
      <c r="C129" s="40"/>
      <c r="D129" s="10" t="s">
        <v>192</v>
      </c>
      <c r="E129" s="7" t="s">
        <v>8</v>
      </c>
      <c r="F129" s="8">
        <v>13319.04</v>
      </c>
      <c r="G129" s="9"/>
      <c r="H129" s="9">
        <f t="shared" si="7"/>
        <v>0</v>
      </c>
    </row>
    <row r="130" spans="1:8" ht="25.5" customHeight="1" x14ac:dyDescent="0.2">
      <c r="A130" s="6">
        <v>8</v>
      </c>
      <c r="B130" s="40" t="s">
        <v>13</v>
      </c>
      <c r="C130" s="40"/>
      <c r="D130" s="10" t="s">
        <v>155</v>
      </c>
      <c r="E130" s="7" t="s">
        <v>8</v>
      </c>
      <c r="F130" s="8">
        <v>13319.04</v>
      </c>
      <c r="G130" s="9"/>
      <c r="H130" s="9">
        <f t="shared" si="7"/>
        <v>0</v>
      </c>
    </row>
    <row r="131" spans="1:8" ht="25.5" customHeight="1" x14ac:dyDescent="0.2">
      <c r="A131" s="6">
        <v>9</v>
      </c>
      <c r="B131" s="40" t="s">
        <v>14</v>
      </c>
      <c r="C131" s="40"/>
      <c r="D131" s="10" t="s">
        <v>156</v>
      </c>
      <c r="E131" s="7" t="s">
        <v>8</v>
      </c>
      <c r="F131" s="8">
        <v>13319.04</v>
      </c>
      <c r="G131" s="9"/>
      <c r="H131" s="9">
        <f t="shared" si="7"/>
        <v>0</v>
      </c>
    </row>
    <row r="132" spans="1:8" ht="25.5" customHeight="1" x14ac:dyDescent="0.2">
      <c r="A132" s="6">
        <v>10</v>
      </c>
      <c r="B132" s="40" t="s">
        <v>15</v>
      </c>
      <c r="C132" s="40"/>
      <c r="D132" s="10" t="s">
        <v>193</v>
      </c>
      <c r="E132" s="7" t="s">
        <v>8</v>
      </c>
      <c r="F132" s="8">
        <v>13191.6</v>
      </c>
      <c r="G132" s="9"/>
      <c r="H132" s="9">
        <f t="shared" si="7"/>
        <v>0</v>
      </c>
    </row>
    <row r="133" spans="1:8" ht="25.5" customHeight="1" x14ac:dyDescent="0.2">
      <c r="A133" s="6">
        <v>11</v>
      </c>
      <c r="B133" s="40" t="s">
        <v>16</v>
      </c>
      <c r="C133" s="40"/>
      <c r="D133" s="10" t="s">
        <v>194</v>
      </c>
      <c r="E133" s="7" t="s">
        <v>8</v>
      </c>
      <c r="F133" s="8">
        <v>13191.6</v>
      </c>
      <c r="G133" s="9"/>
      <c r="H133" s="9">
        <f t="shared" si="7"/>
        <v>0</v>
      </c>
    </row>
    <row r="134" spans="1:8" ht="25.5" customHeight="1" x14ac:dyDescent="0.2">
      <c r="A134" s="6">
        <v>12</v>
      </c>
      <c r="B134" s="40" t="s">
        <v>17</v>
      </c>
      <c r="C134" s="40"/>
      <c r="D134" s="10" t="s">
        <v>195</v>
      </c>
      <c r="E134" s="7" t="s">
        <v>8</v>
      </c>
      <c r="F134" s="8">
        <v>1785.6</v>
      </c>
      <c r="G134" s="9"/>
      <c r="H134" s="9">
        <f t="shared" si="7"/>
        <v>0</v>
      </c>
    </row>
    <row r="135" spans="1:8" ht="25.5" customHeight="1" x14ac:dyDescent="0.2">
      <c r="A135" s="27" t="s">
        <v>18</v>
      </c>
      <c r="B135" s="27"/>
      <c r="C135" s="27"/>
      <c r="D135" s="27"/>
      <c r="E135" s="27"/>
      <c r="F135" s="27"/>
      <c r="G135" s="27"/>
      <c r="H135" s="11">
        <f>SUM(H123:H134)</f>
        <v>0</v>
      </c>
    </row>
    <row r="136" spans="1:8" ht="9" customHeight="1" x14ac:dyDescent="0.2">
      <c r="A136" s="29"/>
      <c r="B136" s="29"/>
      <c r="C136" s="29"/>
      <c r="D136" s="29"/>
      <c r="E136" s="29"/>
      <c r="F136" s="29"/>
      <c r="G136" s="29"/>
      <c r="H136" s="29"/>
    </row>
    <row r="137" spans="1:8" ht="25.5" customHeight="1" x14ac:dyDescent="0.2">
      <c r="A137" s="27" t="s">
        <v>1</v>
      </c>
      <c r="B137" s="27"/>
      <c r="C137" s="5" t="s">
        <v>109</v>
      </c>
      <c r="D137" s="27" t="s">
        <v>149</v>
      </c>
      <c r="E137" s="27"/>
      <c r="F137" s="27"/>
      <c r="G137" s="27"/>
      <c r="H137" s="27"/>
    </row>
    <row r="138" spans="1:8" ht="9" customHeight="1" x14ac:dyDescent="0.2">
      <c r="A138" s="29"/>
      <c r="B138" s="29"/>
      <c r="C138" s="29"/>
      <c r="D138" s="29"/>
      <c r="E138" s="29"/>
      <c r="F138" s="29"/>
      <c r="G138" s="29"/>
      <c r="H138" s="29"/>
    </row>
    <row r="139" spans="1:8" ht="25.5" customHeight="1" x14ac:dyDescent="0.2">
      <c r="A139" s="27" t="s">
        <v>1</v>
      </c>
      <c r="B139" s="27"/>
      <c r="C139" s="5" t="s">
        <v>110</v>
      </c>
      <c r="D139" s="28" t="s">
        <v>252</v>
      </c>
      <c r="E139" s="28"/>
      <c r="F139" s="28"/>
      <c r="G139" s="28"/>
      <c r="H139" s="28"/>
    </row>
    <row r="140" spans="1:8" ht="25.5" customHeight="1" x14ac:dyDescent="0.2">
      <c r="A140" s="6">
        <v>1</v>
      </c>
      <c r="B140" s="19" t="s">
        <v>21</v>
      </c>
      <c r="C140" s="20" t="s">
        <v>22</v>
      </c>
      <c r="D140" s="10" t="s">
        <v>157</v>
      </c>
      <c r="E140" s="10" t="s">
        <v>23</v>
      </c>
      <c r="F140" s="15">
        <v>18982.580000000002</v>
      </c>
      <c r="G140" s="16"/>
      <c r="H140" s="16">
        <f t="shared" ref="H140:H147" si="8">F140*G140</f>
        <v>0</v>
      </c>
    </row>
    <row r="141" spans="1:8" ht="25.5" customHeight="1" x14ac:dyDescent="0.2">
      <c r="A141" s="6">
        <v>2</v>
      </c>
      <c r="B141" s="19" t="s">
        <v>24</v>
      </c>
      <c r="C141" s="20" t="s">
        <v>25</v>
      </c>
      <c r="D141" s="10" t="s">
        <v>196</v>
      </c>
      <c r="E141" s="10" t="s">
        <v>23</v>
      </c>
      <c r="F141" s="15">
        <v>12058.501</v>
      </c>
      <c r="G141" s="16"/>
      <c r="H141" s="16">
        <f t="shared" si="8"/>
        <v>0</v>
      </c>
    </row>
    <row r="142" spans="1:8" ht="25.5" customHeight="1" x14ac:dyDescent="0.2">
      <c r="A142" s="6">
        <v>3</v>
      </c>
      <c r="B142" s="19" t="s">
        <v>24</v>
      </c>
      <c r="C142" s="20" t="s">
        <v>26</v>
      </c>
      <c r="D142" s="10" t="s">
        <v>197</v>
      </c>
      <c r="E142" s="10" t="s">
        <v>23</v>
      </c>
      <c r="F142" s="15">
        <v>12058.501</v>
      </c>
      <c r="G142" s="16"/>
      <c r="H142" s="16">
        <f t="shared" si="8"/>
        <v>0</v>
      </c>
    </row>
    <row r="143" spans="1:8" ht="25.5" customHeight="1" x14ac:dyDescent="0.2">
      <c r="A143" s="6">
        <v>4</v>
      </c>
      <c r="B143" s="19" t="s">
        <v>24</v>
      </c>
      <c r="C143" s="20" t="s">
        <v>27</v>
      </c>
      <c r="D143" s="10" t="s">
        <v>146</v>
      </c>
      <c r="E143" s="10" t="s">
        <v>23</v>
      </c>
      <c r="F143" s="15">
        <v>6924.0789999999997</v>
      </c>
      <c r="G143" s="16"/>
      <c r="H143" s="16">
        <f t="shared" si="8"/>
        <v>0</v>
      </c>
    </row>
    <row r="144" spans="1:8" ht="25.5" customHeight="1" x14ac:dyDescent="0.2">
      <c r="A144" s="6">
        <v>5</v>
      </c>
      <c r="B144" s="19" t="s">
        <v>24</v>
      </c>
      <c r="C144" s="20" t="s">
        <v>28</v>
      </c>
      <c r="D144" s="10" t="s">
        <v>198</v>
      </c>
      <c r="E144" s="10" t="s">
        <v>29</v>
      </c>
      <c r="F144" s="15">
        <v>55</v>
      </c>
      <c r="G144" s="16"/>
      <c r="H144" s="16">
        <f t="shared" si="8"/>
        <v>0</v>
      </c>
    </row>
    <row r="145" spans="1:8" ht="25.5" customHeight="1" x14ac:dyDescent="0.2">
      <c r="A145" s="6">
        <v>6</v>
      </c>
      <c r="B145" s="19" t="s">
        <v>24</v>
      </c>
      <c r="C145" s="20" t="s">
        <v>30</v>
      </c>
      <c r="D145" s="10" t="s">
        <v>199</v>
      </c>
      <c r="E145" s="10" t="s">
        <v>29</v>
      </c>
      <c r="F145" s="15">
        <v>55</v>
      </c>
      <c r="G145" s="16"/>
      <c r="H145" s="16">
        <f t="shared" si="8"/>
        <v>0</v>
      </c>
    </row>
    <row r="146" spans="1:8" ht="25.5" customHeight="1" x14ac:dyDescent="0.2">
      <c r="A146" s="6">
        <v>7</v>
      </c>
      <c r="B146" s="19" t="s">
        <v>24</v>
      </c>
      <c r="C146" s="20" t="s">
        <v>31</v>
      </c>
      <c r="D146" s="10" t="s">
        <v>200</v>
      </c>
      <c r="E146" s="10" t="s">
        <v>29</v>
      </c>
      <c r="F146" s="15">
        <v>34</v>
      </c>
      <c r="G146" s="16"/>
      <c r="H146" s="16">
        <f t="shared" si="8"/>
        <v>0</v>
      </c>
    </row>
    <row r="147" spans="1:8" ht="25.5" customHeight="1" x14ac:dyDescent="0.2">
      <c r="A147" s="6">
        <v>8</v>
      </c>
      <c r="B147" s="19" t="s">
        <v>24</v>
      </c>
      <c r="C147" s="20" t="s">
        <v>32</v>
      </c>
      <c r="D147" s="10" t="s">
        <v>201</v>
      </c>
      <c r="E147" s="10" t="s">
        <v>29</v>
      </c>
      <c r="F147" s="15">
        <v>34</v>
      </c>
      <c r="G147" s="16"/>
      <c r="H147" s="16">
        <f t="shared" si="8"/>
        <v>0</v>
      </c>
    </row>
    <row r="148" spans="1:8" ht="25.5" customHeight="1" x14ac:dyDescent="0.2">
      <c r="A148" s="27" t="s">
        <v>18</v>
      </c>
      <c r="B148" s="27"/>
      <c r="C148" s="27"/>
      <c r="D148" s="27"/>
      <c r="E148" s="27"/>
      <c r="F148" s="27"/>
      <c r="G148" s="27"/>
      <c r="H148" s="17">
        <f>SUM(H140:H147)</f>
        <v>0</v>
      </c>
    </row>
    <row r="149" spans="1:8" ht="9" customHeight="1" x14ac:dyDescent="0.2">
      <c r="A149" s="29"/>
      <c r="B149" s="29"/>
      <c r="C149" s="29"/>
      <c r="D149" s="29"/>
      <c r="E149" s="29"/>
      <c r="F149" s="29"/>
      <c r="G149" s="29"/>
      <c r="H149" s="29"/>
    </row>
    <row r="150" spans="1:8" ht="25.5" customHeight="1" x14ac:dyDescent="0.2">
      <c r="A150" s="27" t="s">
        <v>1</v>
      </c>
      <c r="B150" s="27"/>
      <c r="C150" s="5" t="s">
        <v>111</v>
      </c>
      <c r="D150" s="28" t="s">
        <v>253</v>
      </c>
      <c r="E150" s="28"/>
      <c r="F150" s="28"/>
      <c r="G150" s="28"/>
      <c r="H150" s="28"/>
    </row>
    <row r="151" spans="1:8" ht="25.5" customHeight="1" x14ac:dyDescent="0.2">
      <c r="A151" s="6">
        <v>1</v>
      </c>
      <c r="B151" s="10" t="s">
        <v>24</v>
      </c>
      <c r="C151" s="12" t="s">
        <v>34</v>
      </c>
      <c r="D151" s="10" t="s">
        <v>221</v>
      </c>
      <c r="E151" s="7" t="s">
        <v>23</v>
      </c>
      <c r="F151" s="8">
        <v>1032.057</v>
      </c>
      <c r="G151" s="9"/>
      <c r="H151" s="9">
        <f>F151*G151</f>
        <v>0</v>
      </c>
    </row>
    <row r="152" spans="1:8" ht="25.5" customHeight="1" x14ac:dyDescent="0.2">
      <c r="A152" s="6">
        <v>2</v>
      </c>
      <c r="B152" s="10" t="s">
        <v>24</v>
      </c>
      <c r="C152" s="12" t="s">
        <v>34</v>
      </c>
      <c r="D152" s="10" t="s">
        <v>222</v>
      </c>
      <c r="E152" s="7" t="s">
        <v>23</v>
      </c>
      <c r="F152" s="8">
        <v>1032.057</v>
      </c>
      <c r="G152" s="9"/>
      <c r="H152" s="9">
        <f>F152*G152</f>
        <v>0</v>
      </c>
    </row>
    <row r="153" spans="1:8" ht="25.5" customHeight="1" x14ac:dyDescent="0.2">
      <c r="A153" s="6">
        <v>3</v>
      </c>
      <c r="B153" s="10" t="s">
        <v>24</v>
      </c>
      <c r="C153" s="12" t="s">
        <v>36</v>
      </c>
      <c r="D153" s="10" t="s">
        <v>204</v>
      </c>
      <c r="E153" s="7" t="s">
        <v>8</v>
      </c>
      <c r="F153" s="8">
        <v>1279.0450000000001</v>
      </c>
      <c r="G153" s="9"/>
      <c r="H153" s="9">
        <f>F153*G153</f>
        <v>0</v>
      </c>
    </row>
    <row r="154" spans="1:8" ht="25.5" customHeight="1" x14ac:dyDescent="0.2">
      <c r="A154" s="6">
        <v>4</v>
      </c>
      <c r="B154" s="10" t="s">
        <v>24</v>
      </c>
      <c r="C154" s="12" t="s">
        <v>112</v>
      </c>
      <c r="D154" s="10" t="s">
        <v>223</v>
      </c>
      <c r="E154" s="7" t="s">
        <v>23</v>
      </c>
      <c r="F154" s="8">
        <v>957.71799999999996</v>
      </c>
      <c r="G154" s="9"/>
      <c r="H154" s="9">
        <f>F154*G154</f>
        <v>0</v>
      </c>
    </row>
    <row r="155" spans="1:8" ht="25.5" customHeight="1" x14ac:dyDescent="0.2">
      <c r="A155" s="6">
        <v>5</v>
      </c>
      <c r="B155" s="10" t="s">
        <v>24</v>
      </c>
      <c r="C155" s="12" t="s">
        <v>112</v>
      </c>
      <c r="D155" s="10" t="s">
        <v>224</v>
      </c>
      <c r="E155" s="7" t="s">
        <v>23</v>
      </c>
      <c r="F155" s="8">
        <v>957.71799999999996</v>
      </c>
      <c r="G155" s="9"/>
      <c r="H155" s="9">
        <f>F155*G155</f>
        <v>0</v>
      </c>
    </row>
    <row r="156" spans="1:8" ht="25.5" customHeight="1" x14ac:dyDescent="0.2">
      <c r="A156" s="27" t="s">
        <v>18</v>
      </c>
      <c r="B156" s="27"/>
      <c r="C156" s="27"/>
      <c r="D156" s="27"/>
      <c r="E156" s="27"/>
      <c r="F156" s="27"/>
      <c r="G156" s="27"/>
      <c r="H156" s="17">
        <f>SUM(H151:H155)</f>
        <v>0</v>
      </c>
    </row>
    <row r="157" spans="1:8" ht="9" customHeight="1" x14ac:dyDescent="0.2">
      <c r="A157" s="39"/>
      <c r="B157" s="39"/>
      <c r="C157" s="39"/>
      <c r="D157" s="39"/>
      <c r="E157" s="39"/>
      <c r="F157" s="39"/>
      <c r="G157" s="39"/>
      <c r="H157" s="39"/>
    </row>
    <row r="158" spans="1:8" ht="25.5" customHeight="1" x14ac:dyDescent="0.2">
      <c r="A158" s="27" t="s">
        <v>1</v>
      </c>
      <c r="B158" s="27"/>
      <c r="C158" s="5" t="s">
        <v>113</v>
      </c>
      <c r="D158" s="28" t="s">
        <v>225</v>
      </c>
      <c r="E158" s="28"/>
      <c r="F158" s="28"/>
      <c r="G158" s="28"/>
      <c r="H158" s="28"/>
    </row>
    <row r="159" spans="1:8" x14ac:dyDescent="0.2">
      <c r="A159" s="29"/>
      <c r="B159" s="29"/>
      <c r="C159" s="29"/>
      <c r="D159" s="29"/>
      <c r="E159" s="29"/>
      <c r="F159" s="29"/>
      <c r="G159" s="29"/>
      <c r="H159" s="29"/>
    </row>
    <row r="160" spans="1:8" ht="25.5" customHeight="1" x14ac:dyDescent="0.2">
      <c r="A160" s="27" t="s">
        <v>1</v>
      </c>
      <c r="B160" s="27"/>
      <c r="C160" s="5" t="s">
        <v>114</v>
      </c>
      <c r="D160" s="28" t="s">
        <v>254</v>
      </c>
      <c r="E160" s="28"/>
      <c r="F160" s="28"/>
      <c r="G160" s="28"/>
      <c r="H160" s="28"/>
    </row>
    <row r="161" spans="1:8" ht="25.5" customHeight="1" x14ac:dyDescent="0.2">
      <c r="A161" s="6">
        <v>1</v>
      </c>
      <c r="B161" s="13" t="s">
        <v>21</v>
      </c>
      <c r="C161" s="14" t="s">
        <v>97</v>
      </c>
      <c r="D161" s="10" t="s">
        <v>218</v>
      </c>
      <c r="E161" s="10" t="s">
        <v>5</v>
      </c>
      <c r="F161" s="15">
        <v>53.5</v>
      </c>
      <c r="G161" s="16"/>
      <c r="H161" s="16">
        <f t="shared" ref="H161:H172" si="9">F161*G161</f>
        <v>0</v>
      </c>
    </row>
    <row r="162" spans="1:8" ht="25.5" customHeight="1" x14ac:dyDescent="0.2">
      <c r="A162" s="6">
        <v>2</v>
      </c>
      <c r="B162" s="13" t="s">
        <v>21</v>
      </c>
      <c r="C162" s="14" t="s">
        <v>94</v>
      </c>
      <c r="D162" s="10" t="s">
        <v>138</v>
      </c>
      <c r="E162" s="10" t="s">
        <v>5</v>
      </c>
      <c r="F162" s="15">
        <v>53.5</v>
      </c>
      <c r="G162" s="16"/>
      <c r="H162" s="16">
        <f t="shared" si="9"/>
        <v>0</v>
      </c>
    </row>
    <row r="163" spans="1:8" ht="25.5" customHeight="1" x14ac:dyDescent="0.2">
      <c r="A163" s="6">
        <v>3</v>
      </c>
      <c r="B163" s="13" t="s">
        <v>21</v>
      </c>
      <c r="C163" s="14" t="s">
        <v>95</v>
      </c>
      <c r="D163" s="10" t="s">
        <v>148</v>
      </c>
      <c r="E163" s="10" t="s">
        <v>23</v>
      </c>
      <c r="F163" s="15">
        <v>0.16</v>
      </c>
      <c r="G163" s="16"/>
      <c r="H163" s="16">
        <f t="shared" si="9"/>
        <v>0</v>
      </c>
    </row>
    <row r="164" spans="1:8" ht="25.5" customHeight="1" x14ac:dyDescent="0.2">
      <c r="A164" s="6">
        <v>4</v>
      </c>
      <c r="B164" s="13" t="s">
        <v>24</v>
      </c>
      <c r="C164" s="14" t="s">
        <v>115</v>
      </c>
      <c r="D164" s="10" t="s">
        <v>226</v>
      </c>
      <c r="E164" s="10" t="s">
        <v>61</v>
      </c>
      <c r="F164" s="15">
        <v>1</v>
      </c>
      <c r="G164" s="16"/>
      <c r="H164" s="16">
        <f t="shared" si="9"/>
        <v>0</v>
      </c>
    </row>
    <row r="165" spans="1:8" ht="25.5" customHeight="1" x14ac:dyDescent="0.2">
      <c r="A165" s="6">
        <v>5</v>
      </c>
      <c r="B165" s="13" t="s">
        <v>24</v>
      </c>
      <c r="C165" s="14" t="s">
        <v>75</v>
      </c>
      <c r="D165" s="10" t="s">
        <v>211</v>
      </c>
      <c r="E165" s="10" t="s">
        <v>5</v>
      </c>
      <c r="F165" s="15">
        <v>872</v>
      </c>
      <c r="G165" s="16"/>
      <c r="H165" s="16">
        <f t="shared" si="9"/>
        <v>0</v>
      </c>
    </row>
    <row r="166" spans="1:8" ht="25.5" customHeight="1" x14ac:dyDescent="0.2">
      <c r="A166" s="6">
        <v>6</v>
      </c>
      <c r="B166" s="13" t="s">
        <v>24</v>
      </c>
      <c r="C166" s="14" t="s">
        <v>116</v>
      </c>
      <c r="D166" s="10" t="s">
        <v>187</v>
      </c>
      <c r="E166" s="10" t="s">
        <v>5</v>
      </c>
      <c r="F166" s="15">
        <v>10</v>
      </c>
      <c r="G166" s="16"/>
      <c r="H166" s="16">
        <f t="shared" si="9"/>
        <v>0</v>
      </c>
    </row>
    <row r="167" spans="1:8" ht="25.5" customHeight="1" x14ac:dyDescent="0.2">
      <c r="A167" s="6">
        <v>7</v>
      </c>
      <c r="B167" s="13" t="s">
        <v>21</v>
      </c>
      <c r="C167" s="14" t="s">
        <v>96</v>
      </c>
      <c r="D167" s="10" t="s">
        <v>142</v>
      </c>
      <c r="E167" s="10" t="s">
        <v>23</v>
      </c>
      <c r="F167" s="15">
        <v>211.68</v>
      </c>
      <c r="G167" s="16"/>
      <c r="H167" s="16">
        <f t="shared" si="9"/>
        <v>0</v>
      </c>
    </row>
    <row r="168" spans="1:8" ht="25.5" customHeight="1" x14ac:dyDescent="0.2">
      <c r="A168" s="6">
        <v>8</v>
      </c>
      <c r="B168" s="13" t="s">
        <v>24</v>
      </c>
      <c r="C168" s="14" t="s">
        <v>76</v>
      </c>
      <c r="D168" s="10" t="s">
        <v>165</v>
      </c>
      <c r="E168" s="10" t="s">
        <v>61</v>
      </c>
      <c r="F168" s="15">
        <v>86</v>
      </c>
      <c r="G168" s="16"/>
      <c r="H168" s="16">
        <f t="shared" si="9"/>
        <v>0</v>
      </c>
    </row>
    <row r="169" spans="1:8" ht="25.5" customHeight="1" x14ac:dyDescent="0.2">
      <c r="A169" s="6">
        <v>9</v>
      </c>
      <c r="B169" s="13" t="s">
        <v>24</v>
      </c>
      <c r="C169" s="14" t="s">
        <v>117</v>
      </c>
      <c r="D169" s="10" t="s">
        <v>188</v>
      </c>
      <c r="E169" s="10" t="s">
        <v>61</v>
      </c>
      <c r="F169" s="15">
        <v>2</v>
      </c>
      <c r="G169" s="16"/>
      <c r="H169" s="16">
        <f t="shared" si="9"/>
        <v>0</v>
      </c>
    </row>
    <row r="170" spans="1:8" ht="25.5" customHeight="1" x14ac:dyDescent="0.2">
      <c r="A170" s="6">
        <v>10</v>
      </c>
      <c r="B170" s="13" t="s">
        <v>24</v>
      </c>
      <c r="C170" s="14" t="s">
        <v>99</v>
      </c>
      <c r="D170" s="10" t="s">
        <v>227</v>
      </c>
      <c r="E170" s="10" t="s">
        <v>61</v>
      </c>
      <c r="F170" s="15">
        <v>1</v>
      </c>
      <c r="G170" s="16"/>
      <c r="H170" s="16">
        <f t="shared" si="9"/>
        <v>0</v>
      </c>
    </row>
    <row r="171" spans="1:8" ht="25.5" customHeight="1" x14ac:dyDescent="0.2">
      <c r="A171" s="6">
        <v>11</v>
      </c>
      <c r="B171" s="13" t="s">
        <v>24</v>
      </c>
      <c r="C171" s="14" t="s">
        <v>118</v>
      </c>
      <c r="D171" s="10" t="s">
        <v>189</v>
      </c>
      <c r="E171" s="10" t="s">
        <v>29</v>
      </c>
      <c r="F171" s="15">
        <v>2</v>
      </c>
      <c r="G171" s="16"/>
      <c r="H171" s="16">
        <f t="shared" si="9"/>
        <v>0</v>
      </c>
    </row>
    <row r="172" spans="1:8" ht="25.5" customHeight="1" x14ac:dyDescent="0.2">
      <c r="A172" s="6">
        <v>12</v>
      </c>
      <c r="B172" s="13" t="s">
        <v>24</v>
      </c>
      <c r="C172" s="14" t="s">
        <v>91</v>
      </c>
      <c r="D172" s="10" t="s">
        <v>220</v>
      </c>
      <c r="E172" s="10" t="s">
        <v>61</v>
      </c>
      <c r="F172" s="15">
        <v>5</v>
      </c>
      <c r="G172" s="16"/>
      <c r="H172" s="16">
        <f t="shared" si="9"/>
        <v>0</v>
      </c>
    </row>
    <row r="173" spans="1:8" ht="25.5" customHeight="1" x14ac:dyDescent="0.2">
      <c r="A173" s="27" t="s">
        <v>18</v>
      </c>
      <c r="B173" s="27"/>
      <c r="C173" s="27"/>
      <c r="D173" s="27"/>
      <c r="E173" s="27"/>
      <c r="F173" s="27"/>
      <c r="G173" s="27"/>
      <c r="H173" s="17">
        <f>SUM(H161:H172)</f>
        <v>0</v>
      </c>
    </row>
    <row r="174" spans="1:8" ht="9" customHeight="1" x14ac:dyDescent="0.2">
      <c r="A174" s="29"/>
      <c r="B174" s="29"/>
      <c r="C174" s="29"/>
      <c r="D174" s="29"/>
      <c r="E174" s="29"/>
      <c r="F174" s="29"/>
      <c r="G174" s="29"/>
      <c r="H174" s="29"/>
    </row>
    <row r="175" spans="1:8" ht="25.5" customHeight="1" x14ac:dyDescent="0.2">
      <c r="A175" s="27" t="s">
        <v>1</v>
      </c>
      <c r="B175" s="27"/>
      <c r="C175" s="5" t="s">
        <v>119</v>
      </c>
      <c r="D175" s="28" t="s">
        <v>255</v>
      </c>
      <c r="E175" s="28"/>
      <c r="F175" s="28"/>
      <c r="G175" s="28"/>
      <c r="H175" s="28"/>
    </row>
    <row r="176" spans="1:8" ht="25.5" customHeight="1" x14ac:dyDescent="0.2">
      <c r="A176" s="6">
        <v>1</v>
      </c>
      <c r="B176" s="13" t="s">
        <v>24</v>
      </c>
      <c r="C176" s="14" t="s">
        <v>64</v>
      </c>
      <c r="D176" s="10" t="s">
        <v>163</v>
      </c>
      <c r="E176" s="7" t="s">
        <v>23</v>
      </c>
      <c r="F176" s="8">
        <v>671.28399999999999</v>
      </c>
      <c r="G176" s="9"/>
      <c r="H176" s="9">
        <f t="shared" ref="H176:H193" si="10">F176*G176</f>
        <v>0</v>
      </c>
    </row>
    <row r="177" spans="1:8" ht="25.5" customHeight="1" x14ac:dyDescent="0.2">
      <c r="A177" s="6">
        <v>2</v>
      </c>
      <c r="B177" s="13" t="s">
        <v>24</v>
      </c>
      <c r="C177" s="14" t="s">
        <v>65</v>
      </c>
      <c r="D177" s="10" t="s">
        <v>208</v>
      </c>
      <c r="E177" s="7" t="s">
        <v>8</v>
      </c>
      <c r="F177" s="8">
        <v>671.28399999999999</v>
      </c>
      <c r="G177" s="9"/>
      <c r="H177" s="9">
        <f t="shared" si="10"/>
        <v>0</v>
      </c>
    </row>
    <row r="178" spans="1:8" ht="25.5" customHeight="1" x14ac:dyDescent="0.2">
      <c r="A178" s="6">
        <v>3</v>
      </c>
      <c r="B178" s="13" t="s">
        <v>66</v>
      </c>
      <c r="C178" s="14" t="s">
        <v>67</v>
      </c>
      <c r="D178" s="10" t="s">
        <v>68</v>
      </c>
      <c r="E178" s="7" t="s">
        <v>69</v>
      </c>
      <c r="F178" s="8">
        <v>190</v>
      </c>
      <c r="G178" s="9"/>
      <c r="H178" s="9">
        <f t="shared" si="10"/>
        <v>0</v>
      </c>
    </row>
    <row r="179" spans="1:8" ht="25.5" customHeight="1" x14ac:dyDescent="0.2">
      <c r="A179" s="6">
        <v>4</v>
      </c>
      <c r="B179" s="13" t="s">
        <v>24</v>
      </c>
      <c r="C179" s="14" t="s">
        <v>120</v>
      </c>
      <c r="D179" s="10" t="s">
        <v>228</v>
      </c>
      <c r="E179" s="7" t="s">
        <v>5</v>
      </c>
      <c r="F179" s="8">
        <v>135.75</v>
      </c>
      <c r="G179" s="9"/>
      <c r="H179" s="9">
        <f t="shared" si="10"/>
        <v>0</v>
      </c>
    </row>
    <row r="180" spans="1:8" ht="25.5" customHeight="1" x14ac:dyDescent="0.2">
      <c r="A180" s="6">
        <v>5</v>
      </c>
      <c r="B180" s="13" t="s">
        <v>24</v>
      </c>
      <c r="C180" s="14" t="s">
        <v>71</v>
      </c>
      <c r="D180" s="10" t="s">
        <v>144</v>
      </c>
      <c r="E180" s="7" t="s">
        <v>5</v>
      </c>
      <c r="F180" s="8">
        <v>135.75</v>
      </c>
      <c r="G180" s="9"/>
      <c r="H180" s="9">
        <f t="shared" si="10"/>
        <v>0</v>
      </c>
    </row>
    <row r="181" spans="1:8" ht="25.5" customHeight="1" x14ac:dyDescent="0.2">
      <c r="A181" s="6">
        <v>6</v>
      </c>
      <c r="B181" s="13" t="s">
        <v>24</v>
      </c>
      <c r="C181" s="14" t="s">
        <v>72</v>
      </c>
      <c r="D181" s="10" t="s">
        <v>139</v>
      </c>
      <c r="E181" s="7" t="s">
        <v>23</v>
      </c>
      <c r="F181" s="8">
        <v>671.28399999999999</v>
      </c>
      <c r="G181" s="9"/>
      <c r="H181" s="9">
        <f t="shared" si="10"/>
        <v>0</v>
      </c>
    </row>
    <row r="182" spans="1:8" ht="51" x14ac:dyDescent="0.2">
      <c r="A182" s="6">
        <v>7</v>
      </c>
      <c r="B182" s="13" t="s">
        <v>24</v>
      </c>
      <c r="C182" s="14" t="s">
        <v>88</v>
      </c>
      <c r="D182" s="10" t="s">
        <v>229</v>
      </c>
      <c r="E182" s="7" t="s">
        <v>61</v>
      </c>
      <c r="F182" s="8">
        <v>5</v>
      </c>
      <c r="G182" s="9"/>
      <c r="H182" s="9">
        <f t="shared" si="10"/>
        <v>0</v>
      </c>
    </row>
    <row r="183" spans="1:8" ht="51" x14ac:dyDescent="0.2">
      <c r="A183" s="6">
        <v>8</v>
      </c>
      <c r="B183" s="13" t="s">
        <v>24</v>
      </c>
      <c r="C183" s="14" t="s">
        <v>88</v>
      </c>
      <c r="D183" s="10" t="s">
        <v>230</v>
      </c>
      <c r="E183" s="7" t="s">
        <v>61</v>
      </c>
      <c r="F183" s="8">
        <v>152</v>
      </c>
      <c r="G183" s="9"/>
      <c r="H183" s="9">
        <f t="shared" si="10"/>
        <v>0</v>
      </c>
    </row>
    <row r="184" spans="1:8" ht="51" x14ac:dyDescent="0.2">
      <c r="A184" s="6">
        <v>9</v>
      </c>
      <c r="B184" s="13" t="s">
        <v>24</v>
      </c>
      <c r="C184" s="14" t="s">
        <v>88</v>
      </c>
      <c r="D184" s="10" t="s">
        <v>231</v>
      </c>
      <c r="E184" s="7" t="s">
        <v>61</v>
      </c>
      <c r="F184" s="8">
        <v>98</v>
      </c>
      <c r="G184" s="9"/>
      <c r="H184" s="9">
        <f t="shared" si="10"/>
        <v>0</v>
      </c>
    </row>
    <row r="185" spans="1:8" ht="51" x14ac:dyDescent="0.2">
      <c r="A185" s="6">
        <v>10</v>
      </c>
      <c r="B185" s="13" t="s">
        <v>24</v>
      </c>
      <c r="C185" s="14" t="s">
        <v>88</v>
      </c>
      <c r="D185" s="10" t="s">
        <v>232</v>
      </c>
      <c r="E185" s="7" t="s">
        <v>61</v>
      </c>
      <c r="F185" s="8">
        <v>32</v>
      </c>
      <c r="G185" s="9"/>
      <c r="H185" s="9">
        <f t="shared" si="10"/>
        <v>0</v>
      </c>
    </row>
    <row r="186" spans="1:8" ht="51" x14ac:dyDescent="0.2">
      <c r="A186" s="6">
        <v>11</v>
      </c>
      <c r="B186" s="13" t="s">
        <v>24</v>
      </c>
      <c r="C186" s="14" t="s">
        <v>88</v>
      </c>
      <c r="D186" s="10" t="s">
        <v>233</v>
      </c>
      <c r="E186" s="7" t="s">
        <v>61</v>
      </c>
      <c r="F186" s="8">
        <v>12</v>
      </c>
      <c r="G186" s="9"/>
      <c r="H186" s="9">
        <f t="shared" si="10"/>
        <v>0</v>
      </c>
    </row>
    <row r="187" spans="1:8" ht="51" x14ac:dyDescent="0.2">
      <c r="A187" s="6">
        <v>12</v>
      </c>
      <c r="B187" s="13" t="s">
        <v>24</v>
      </c>
      <c r="C187" s="14" t="s">
        <v>88</v>
      </c>
      <c r="D187" s="10" t="s">
        <v>234</v>
      </c>
      <c r="E187" s="7" t="s">
        <v>61</v>
      </c>
      <c r="F187" s="8">
        <v>4</v>
      </c>
      <c r="G187" s="9"/>
      <c r="H187" s="9">
        <f t="shared" si="10"/>
        <v>0</v>
      </c>
    </row>
    <row r="188" spans="1:8" ht="51" x14ac:dyDescent="0.2">
      <c r="A188" s="6">
        <v>13</v>
      </c>
      <c r="B188" s="13" t="s">
        <v>24</v>
      </c>
      <c r="C188" s="14" t="s">
        <v>88</v>
      </c>
      <c r="D188" s="10" t="s">
        <v>235</v>
      </c>
      <c r="E188" s="7" t="s">
        <v>61</v>
      </c>
      <c r="F188" s="8">
        <v>2</v>
      </c>
      <c r="G188" s="9"/>
      <c r="H188" s="9">
        <f t="shared" si="10"/>
        <v>0</v>
      </c>
    </row>
    <row r="189" spans="1:8" ht="51" x14ac:dyDescent="0.2">
      <c r="A189" s="6">
        <v>14</v>
      </c>
      <c r="B189" s="13" t="s">
        <v>24</v>
      </c>
      <c r="C189" s="14" t="s">
        <v>121</v>
      </c>
      <c r="D189" s="10" t="s">
        <v>236</v>
      </c>
      <c r="E189" s="7" t="s">
        <v>61</v>
      </c>
      <c r="F189" s="8">
        <v>3</v>
      </c>
      <c r="G189" s="9"/>
      <c r="H189" s="9">
        <f t="shared" si="10"/>
        <v>0</v>
      </c>
    </row>
    <row r="190" spans="1:8" ht="25.5" x14ac:dyDescent="0.2">
      <c r="A190" s="6">
        <v>15</v>
      </c>
      <c r="B190" s="13" t="s">
        <v>24</v>
      </c>
      <c r="C190" s="14" t="s">
        <v>122</v>
      </c>
      <c r="D190" s="10" t="s">
        <v>190</v>
      </c>
      <c r="E190" s="7" t="s">
        <v>61</v>
      </c>
      <c r="F190" s="8">
        <v>160</v>
      </c>
      <c r="G190" s="9"/>
      <c r="H190" s="9">
        <f t="shared" si="10"/>
        <v>0</v>
      </c>
    </row>
    <row r="191" spans="1:8" ht="25.5" customHeight="1" x14ac:dyDescent="0.2">
      <c r="A191" s="6">
        <v>16</v>
      </c>
      <c r="B191" s="13" t="s">
        <v>24</v>
      </c>
      <c r="C191" s="14" t="s">
        <v>122</v>
      </c>
      <c r="D191" s="10" t="s">
        <v>237</v>
      </c>
      <c r="E191" s="7" t="s">
        <v>61</v>
      </c>
      <c r="F191" s="8">
        <v>11</v>
      </c>
      <c r="G191" s="9"/>
      <c r="H191" s="9">
        <f t="shared" si="10"/>
        <v>0</v>
      </c>
    </row>
    <row r="192" spans="1:8" ht="25.5" x14ac:dyDescent="0.2">
      <c r="A192" s="6">
        <v>17</v>
      </c>
      <c r="B192" s="13" t="s">
        <v>24</v>
      </c>
      <c r="C192" s="14" t="s">
        <v>116</v>
      </c>
      <c r="D192" s="10" t="s">
        <v>172</v>
      </c>
      <c r="E192" s="7" t="s">
        <v>5</v>
      </c>
      <c r="F192" s="8">
        <v>8961</v>
      </c>
      <c r="G192" s="9"/>
      <c r="H192" s="9">
        <f t="shared" si="10"/>
        <v>0</v>
      </c>
    </row>
    <row r="193" spans="1:8" ht="25.5" x14ac:dyDescent="0.2">
      <c r="A193" s="6">
        <v>18</v>
      </c>
      <c r="B193" s="13" t="s">
        <v>24</v>
      </c>
      <c r="C193" s="14" t="s">
        <v>123</v>
      </c>
      <c r="D193" s="10" t="s">
        <v>173</v>
      </c>
      <c r="E193" s="7" t="s">
        <v>5</v>
      </c>
      <c r="F193" s="8">
        <v>698</v>
      </c>
      <c r="G193" s="9"/>
      <c r="H193" s="9">
        <f t="shared" si="10"/>
        <v>0</v>
      </c>
    </row>
    <row r="194" spans="1:8" ht="25.5" customHeight="1" x14ac:dyDescent="0.2">
      <c r="A194" s="27" t="s">
        <v>18</v>
      </c>
      <c r="B194" s="27"/>
      <c r="C194" s="27"/>
      <c r="D194" s="27"/>
      <c r="E194" s="27"/>
      <c r="F194" s="27"/>
      <c r="G194" s="27"/>
      <c r="H194" s="17">
        <f>SUM(H176:H193)</f>
        <v>0</v>
      </c>
    </row>
    <row r="195" spans="1:8" ht="9" customHeight="1" x14ac:dyDescent="0.2">
      <c r="A195" s="29"/>
      <c r="B195" s="29"/>
      <c r="C195" s="29"/>
      <c r="D195" s="29"/>
      <c r="E195" s="29"/>
      <c r="F195" s="29"/>
      <c r="G195" s="29"/>
      <c r="H195" s="29"/>
    </row>
    <row r="196" spans="1:8" ht="25.5" customHeight="1" x14ac:dyDescent="0.2">
      <c r="A196" s="27" t="s">
        <v>1</v>
      </c>
      <c r="B196" s="27"/>
      <c r="C196" s="5" t="s">
        <v>124</v>
      </c>
      <c r="D196" s="28" t="s">
        <v>238</v>
      </c>
      <c r="E196" s="28"/>
      <c r="F196" s="28"/>
      <c r="G196" s="28"/>
      <c r="H196" s="28"/>
    </row>
    <row r="197" spans="1:8" ht="25.5" customHeight="1" x14ac:dyDescent="0.2">
      <c r="A197" s="6">
        <v>1</v>
      </c>
      <c r="B197" s="10" t="s">
        <v>24</v>
      </c>
      <c r="C197" s="12" t="s">
        <v>125</v>
      </c>
      <c r="D197" s="10" t="s">
        <v>191</v>
      </c>
      <c r="E197" s="7" t="s">
        <v>23</v>
      </c>
      <c r="F197" s="8">
        <v>0.30099999999999999</v>
      </c>
      <c r="G197" s="9"/>
      <c r="H197" s="9">
        <f t="shared" ref="H197:H208" si="11">F197*G197</f>
        <v>0</v>
      </c>
    </row>
    <row r="198" spans="1:8" ht="25.5" customHeight="1" x14ac:dyDescent="0.2">
      <c r="A198" s="6">
        <v>2</v>
      </c>
      <c r="B198" s="47" t="s">
        <v>245</v>
      </c>
      <c r="C198" s="40"/>
      <c r="D198" s="10" t="s">
        <v>239</v>
      </c>
      <c r="E198" s="7" t="s">
        <v>29</v>
      </c>
      <c r="F198" s="8">
        <v>1</v>
      </c>
      <c r="G198" s="9"/>
      <c r="H198" s="9">
        <f t="shared" si="11"/>
        <v>0</v>
      </c>
    </row>
    <row r="199" spans="1:8" ht="25.5" customHeight="1" x14ac:dyDescent="0.2">
      <c r="A199" s="6">
        <v>3</v>
      </c>
      <c r="B199" s="10" t="s">
        <v>24</v>
      </c>
      <c r="C199" s="12" t="s">
        <v>126</v>
      </c>
      <c r="D199" s="10" t="s">
        <v>240</v>
      </c>
      <c r="E199" s="7" t="s">
        <v>5</v>
      </c>
      <c r="F199" s="8">
        <v>2</v>
      </c>
      <c r="G199" s="9"/>
      <c r="H199" s="9">
        <f t="shared" si="11"/>
        <v>0</v>
      </c>
    </row>
    <row r="200" spans="1:8" ht="25.5" customHeight="1" x14ac:dyDescent="0.2">
      <c r="A200" s="6">
        <v>4</v>
      </c>
      <c r="B200" s="10" t="s">
        <v>24</v>
      </c>
      <c r="C200" s="12" t="s">
        <v>126</v>
      </c>
      <c r="D200" s="10" t="s">
        <v>174</v>
      </c>
      <c r="E200" s="7" t="s">
        <v>5</v>
      </c>
      <c r="F200" s="8">
        <v>12</v>
      </c>
      <c r="G200" s="9"/>
      <c r="H200" s="9">
        <f t="shared" si="11"/>
        <v>0</v>
      </c>
    </row>
    <row r="201" spans="1:8" ht="25.5" customHeight="1" x14ac:dyDescent="0.2">
      <c r="A201" s="6">
        <v>5</v>
      </c>
      <c r="B201" s="10" t="s">
        <v>24</v>
      </c>
      <c r="C201" s="12" t="s">
        <v>127</v>
      </c>
      <c r="D201" s="10" t="s">
        <v>175</v>
      </c>
      <c r="E201" s="7" t="s">
        <v>5</v>
      </c>
      <c r="F201" s="8">
        <v>11</v>
      </c>
      <c r="G201" s="9"/>
      <c r="H201" s="9">
        <f t="shared" si="11"/>
        <v>0</v>
      </c>
    </row>
    <row r="202" spans="1:8" ht="25.5" customHeight="1" x14ac:dyDescent="0.2">
      <c r="A202" s="6">
        <v>6</v>
      </c>
      <c r="B202" s="10" t="s">
        <v>24</v>
      </c>
      <c r="C202" s="12" t="s">
        <v>128</v>
      </c>
      <c r="D202" s="10" t="s">
        <v>129</v>
      </c>
      <c r="E202" s="7" t="s">
        <v>130</v>
      </c>
      <c r="F202" s="8">
        <v>0.08</v>
      </c>
      <c r="G202" s="9"/>
      <c r="H202" s="9">
        <f t="shared" si="11"/>
        <v>0</v>
      </c>
    </row>
    <row r="203" spans="1:8" ht="25.5" customHeight="1" x14ac:dyDescent="0.2">
      <c r="A203" s="6">
        <v>7</v>
      </c>
      <c r="B203" s="40" t="s">
        <v>131</v>
      </c>
      <c r="C203" s="40"/>
      <c r="D203" s="10" t="s">
        <v>241</v>
      </c>
      <c r="E203" s="7" t="s">
        <v>8</v>
      </c>
      <c r="F203" s="8">
        <v>7.234</v>
      </c>
      <c r="G203" s="9"/>
      <c r="H203" s="9">
        <f t="shared" si="11"/>
        <v>0</v>
      </c>
    </row>
    <row r="204" spans="1:8" ht="25.5" customHeight="1" x14ac:dyDescent="0.2">
      <c r="A204" s="6">
        <v>8</v>
      </c>
      <c r="B204" s="40" t="s">
        <v>53</v>
      </c>
      <c r="C204" s="40"/>
      <c r="D204" s="10" t="s">
        <v>180</v>
      </c>
      <c r="E204" s="7" t="s">
        <v>5</v>
      </c>
      <c r="F204" s="8">
        <v>1</v>
      </c>
      <c r="G204" s="9"/>
      <c r="H204" s="9">
        <f t="shared" si="11"/>
        <v>0</v>
      </c>
    </row>
    <row r="205" spans="1:8" ht="25.5" customHeight="1" x14ac:dyDescent="0.2">
      <c r="A205" s="6">
        <v>9</v>
      </c>
      <c r="B205" s="10" t="s">
        <v>21</v>
      </c>
      <c r="C205" s="12" t="s">
        <v>132</v>
      </c>
      <c r="D205" s="10" t="s">
        <v>150</v>
      </c>
      <c r="E205" s="7" t="s">
        <v>8</v>
      </c>
      <c r="F205" s="8">
        <v>7.234</v>
      </c>
      <c r="G205" s="9"/>
      <c r="H205" s="9">
        <f t="shared" si="11"/>
        <v>0</v>
      </c>
    </row>
    <row r="206" spans="1:8" ht="25.5" customHeight="1" x14ac:dyDescent="0.2">
      <c r="A206" s="6">
        <v>10</v>
      </c>
      <c r="B206" s="10" t="s">
        <v>21</v>
      </c>
      <c r="C206" s="12" t="s">
        <v>133</v>
      </c>
      <c r="D206" s="10" t="s">
        <v>151</v>
      </c>
      <c r="E206" s="7" t="s">
        <v>8</v>
      </c>
      <c r="F206" s="8">
        <v>7.234</v>
      </c>
      <c r="G206" s="9"/>
      <c r="H206" s="9">
        <f t="shared" si="11"/>
        <v>0</v>
      </c>
    </row>
    <row r="207" spans="1:8" ht="25.5" customHeight="1" x14ac:dyDescent="0.2">
      <c r="A207" s="6">
        <v>11</v>
      </c>
      <c r="B207" s="10" t="s">
        <v>21</v>
      </c>
      <c r="C207" s="12" t="s">
        <v>134</v>
      </c>
      <c r="D207" s="10" t="s">
        <v>176</v>
      </c>
      <c r="E207" s="7" t="s">
        <v>8</v>
      </c>
      <c r="F207" s="8">
        <v>7.234</v>
      </c>
      <c r="G207" s="9"/>
      <c r="H207" s="9">
        <f t="shared" si="11"/>
        <v>0</v>
      </c>
    </row>
    <row r="208" spans="1:8" ht="25.5" customHeight="1" x14ac:dyDescent="0.2">
      <c r="A208" s="6">
        <v>12</v>
      </c>
      <c r="B208" s="10" t="s">
        <v>21</v>
      </c>
      <c r="C208" s="12" t="s">
        <v>135</v>
      </c>
      <c r="D208" s="10" t="s">
        <v>136</v>
      </c>
      <c r="E208" s="7" t="s">
        <v>8</v>
      </c>
      <c r="F208" s="8">
        <v>7.234</v>
      </c>
      <c r="G208" s="9"/>
      <c r="H208" s="9">
        <f t="shared" si="11"/>
        <v>0</v>
      </c>
    </row>
    <row r="209" spans="1:8" ht="25.5" customHeight="1" x14ac:dyDescent="0.2">
      <c r="A209" s="34" t="s">
        <v>18</v>
      </c>
      <c r="B209" s="34"/>
      <c r="C209" s="34"/>
      <c r="D209" s="34"/>
      <c r="E209" s="34"/>
      <c r="F209" s="34"/>
      <c r="G209" s="34"/>
      <c r="H209" s="11">
        <f>SUM(H197:H208)</f>
        <v>0</v>
      </c>
    </row>
    <row r="210" spans="1:8" ht="9" customHeight="1" x14ac:dyDescent="0.2">
      <c r="A210" s="29"/>
      <c r="B210" s="29"/>
      <c r="C210" s="29"/>
      <c r="D210" s="29"/>
      <c r="E210" s="29"/>
      <c r="F210" s="29"/>
      <c r="G210" s="29"/>
      <c r="H210" s="29"/>
    </row>
    <row r="211" spans="1:8" ht="25.5" customHeight="1" x14ac:dyDescent="0.2">
      <c r="D211" s="46"/>
      <c r="E211" s="46"/>
      <c r="F211" s="46"/>
      <c r="G211" s="21"/>
      <c r="H211" s="23"/>
    </row>
    <row r="212" spans="1:8" ht="25.5" customHeight="1" x14ac:dyDescent="0.2">
      <c r="G212" s="22"/>
      <c r="H212" s="23"/>
    </row>
    <row r="213" spans="1:8" ht="25.5" customHeight="1" x14ac:dyDescent="0.2">
      <c r="G213" s="22"/>
      <c r="H213" s="23"/>
    </row>
  </sheetData>
  <mergeCells count="116">
    <mergeCell ref="D211:F211"/>
    <mergeCell ref="A196:B196"/>
    <mergeCell ref="D196:H196"/>
    <mergeCell ref="B198:C198"/>
    <mergeCell ref="B203:C203"/>
    <mergeCell ref="B204:C204"/>
    <mergeCell ref="A209:G209"/>
    <mergeCell ref="A160:B160"/>
    <mergeCell ref="D160:H160"/>
    <mergeCell ref="A173:G173"/>
    <mergeCell ref="A175:B175"/>
    <mergeCell ref="D175:H175"/>
    <mergeCell ref="A194:G194"/>
    <mergeCell ref="A210:H210"/>
    <mergeCell ref="A150:B150"/>
    <mergeCell ref="A158:B158"/>
    <mergeCell ref="D158:H158"/>
    <mergeCell ref="A157:H157"/>
    <mergeCell ref="D150:H150"/>
    <mergeCell ref="A156:G156"/>
    <mergeCell ref="A135:G135"/>
    <mergeCell ref="A137:B137"/>
    <mergeCell ref="D137:H137"/>
    <mergeCell ref="A139:B139"/>
    <mergeCell ref="D139:H139"/>
    <mergeCell ref="A148:G148"/>
    <mergeCell ref="B123:C123"/>
    <mergeCell ref="B134:C134"/>
    <mergeCell ref="B132:C132"/>
    <mergeCell ref="B130:C130"/>
    <mergeCell ref="B128:C128"/>
    <mergeCell ref="B126:C126"/>
    <mergeCell ref="B124:C124"/>
    <mergeCell ref="D75:H75"/>
    <mergeCell ref="B127:C127"/>
    <mergeCell ref="A118:G118"/>
    <mergeCell ref="A120:B120"/>
    <mergeCell ref="D120:H120"/>
    <mergeCell ref="A122:B122"/>
    <mergeCell ref="D122:H122"/>
    <mergeCell ref="A159:H159"/>
    <mergeCell ref="A174:H174"/>
    <mergeCell ref="A195:H195"/>
    <mergeCell ref="A73:B73"/>
    <mergeCell ref="D73:H73"/>
    <mergeCell ref="A104:B104"/>
    <mergeCell ref="D104:H104"/>
    <mergeCell ref="A102:G102"/>
    <mergeCell ref="A75:B75"/>
    <mergeCell ref="A103:H103"/>
    <mergeCell ref="A119:H119"/>
    <mergeCell ref="A121:H121"/>
    <mergeCell ref="A136:H136"/>
    <mergeCell ref="A138:H138"/>
    <mergeCell ref="A149:H149"/>
    <mergeCell ref="B133:C133"/>
    <mergeCell ref="B131:C131"/>
    <mergeCell ref="B129:C129"/>
    <mergeCell ref="B125:C125"/>
    <mergeCell ref="A67:G67"/>
    <mergeCell ref="A68:H68"/>
    <mergeCell ref="A69:B69"/>
    <mergeCell ref="D69:H69"/>
    <mergeCell ref="A72:H72"/>
    <mergeCell ref="A74:H74"/>
    <mergeCell ref="A71:G71"/>
    <mergeCell ref="B61:C61"/>
    <mergeCell ref="B62:C62"/>
    <mergeCell ref="B63:C63"/>
    <mergeCell ref="B64:C64"/>
    <mergeCell ref="B65:C65"/>
    <mergeCell ref="B66:C66"/>
    <mergeCell ref="A54:B54"/>
    <mergeCell ref="D54:H54"/>
    <mergeCell ref="A58:G58"/>
    <mergeCell ref="A53:H53"/>
    <mergeCell ref="A59:H59"/>
    <mergeCell ref="A60:B60"/>
    <mergeCell ref="D60:H60"/>
    <mergeCell ref="A47:B47"/>
    <mergeCell ref="D47:H47"/>
    <mergeCell ref="A48:H48"/>
    <mergeCell ref="A49:B49"/>
    <mergeCell ref="D49:H49"/>
    <mergeCell ref="A52:G52"/>
    <mergeCell ref="A38:B38"/>
    <mergeCell ref="D38:H38"/>
    <mergeCell ref="A45:G45"/>
    <mergeCell ref="A46:H46"/>
    <mergeCell ref="A24:H24"/>
    <mergeCell ref="A26:H26"/>
    <mergeCell ref="A25:B25"/>
    <mergeCell ref="D25:H25"/>
    <mergeCell ref="A27:B27"/>
    <mergeCell ref="D27:H27"/>
    <mergeCell ref="A23:G23"/>
    <mergeCell ref="B11:C11"/>
    <mergeCell ref="B12:C12"/>
    <mergeCell ref="B21:C21"/>
    <mergeCell ref="B17:C17"/>
    <mergeCell ref="B15:C15"/>
    <mergeCell ref="B13:C13"/>
    <mergeCell ref="A36:G36"/>
    <mergeCell ref="A37:H37"/>
    <mergeCell ref="B19:C19"/>
    <mergeCell ref="A7:B7"/>
    <mergeCell ref="A9:B9"/>
    <mergeCell ref="D7:H7"/>
    <mergeCell ref="A8:H8"/>
    <mergeCell ref="D9:H9"/>
    <mergeCell ref="B10:C10"/>
    <mergeCell ref="B22:C22"/>
    <mergeCell ref="B20:C20"/>
    <mergeCell ref="B18:C18"/>
    <mergeCell ref="B16:C16"/>
    <mergeCell ref="B14:C14"/>
  </mergeCells>
  <pageMargins left="0.2" right="0.2" top="1" bottom="1" header="0" footer="0"/>
  <pageSetup paperSize="9" scale="75" orientation="portrait" horizontalDpi="4294953554" verticalDpi="1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ASIA</cp:lastModifiedBy>
  <dcterms:created xsi:type="dcterms:W3CDTF">2012-12-04T06:53:05Z</dcterms:created>
  <dcterms:modified xsi:type="dcterms:W3CDTF">2012-12-13T08:29:11Z</dcterms:modified>
</cp:coreProperties>
</file>