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mbastkowski\Desktop\WZNOWIENIA\2021.02.03 - Lipowiec Kościelny - przetarg\dane do przetargu\"/>
    </mc:Choice>
  </mc:AlternateContent>
  <xr:revisionPtr revIDLastSave="0" documentId="13_ncr:1_{33B387EC-3C23-4566-B8F4-8E824D31B0B6}" xr6:coauthVersionLast="45" xr6:coauthVersionMax="45" xr10:uidLastSave="{00000000-0000-0000-0000-000000000000}"/>
  <bookViews>
    <workbookView xWindow="9900" yWindow="0" windowWidth="15360" windowHeight="14985" tabRatio="726" activeTab="3" xr2:uid="{00000000-000D-0000-FFFF-FFFF00000000}"/>
  </bookViews>
  <sheets>
    <sheet name="budynki" sheetId="1" r:id="rId1"/>
    <sheet name="pozostałe śr. trwałe" sheetId="2" r:id="rId2"/>
    <sheet name="elektronika" sheetId="3" r:id="rId3"/>
    <sheet name="pojazdy" sheetId="5" r:id="rId4"/>
  </sheets>
  <calcPr calcId="191029"/>
</workbook>
</file>

<file path=xl/calcChain.xml><?xml version="1.0" encoding="utf-8"?>
<calcChain xmlns="http://schemas.openxmlformats.org/spreadsheetml/2006/main">
  <c r="E31" i="1" l="1"/>
  <c r="D25" i="3"/>
  <c r="D36" i="3" l="1"/>
</calcChain>
</file>

<file path=xl/sharedStrings.xml><?xml version="1.0" encoding="utf-8"?>
<sst xmlns="http://schemas.openxmlformats.org/spreadsheetml/2006/main" count="477" uniqueCount="271">
  <si>
    <t>Załącznik nr 1A</t>
  </si>
  <si>
    <t>Wykaz budynków i budowli do ubezpieczenia od ognia i innych żywiołów</t>
  </si>
  <si>
    <t>Urzędu Gminy w Lipowcu Kościelnym</t>
  </si>
  <si>
    <t>Lp.</t>
  </si>
  <si>
    <t>Nazwa budynku, adres</t>
  </si>
  <si>
    <t>Rok budowy</t>
  </si>
  <si>
    <t>Powierzchnia m2</t>
  </si>
  <si>
    <t>Wartość odtworzeniowa</t>
  </si>
  <si>
    <t>Zabezpieczenia  przeciwpożarowe i przeciw kradzieżowe</t>
  </si>
  <si>
    <t>1.</t>
  </si>
  <si>
    <t>Budynek biurowy Urzędu Gminy</t>
  </si>
  <si>
    <t xml:space="preserve">Kraty w oknach, drzwi antywłamaniowe, syetem alarmowy, monitoring Firmy Ochroniarskiej </t>
  </si>
  <si>
    <t>2.</t>
  </si>
  <si>
    <t>Garaż Urzędu Gminy</t>
  </si>
  <si>
    <t>3.</t>
  </si>
  <si>
    <t>Budynek gospodarczy U.G.</t>
  </si>
  <si>
    <t>4.</t>
  </si>
  <si>
    <t>Świetl. Lewiczyn + lok. mieszk.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</si>
  <si>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</si>
  <si>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</si>
  <si>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</si>
  <si>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</si>
  <si>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</si>
  <si>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</si>
  <si>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</si>
  <si>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</si>
  <si>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</si>
  <si>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</si>
  <si>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</si>
  <si>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</si>
  <si>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</si>
  <si>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</si>
  <si>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</si>
  <si>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Świetlica Wiejska - Zawady</t>
  </si>
  <si>
    <t>Inne lokalizacje (oprócz ww. budynków) w których znajduje się ubezpieczane mienie: brak</t>
  </si>
  <si>
    <t>Liczba pracowników w jednostce: 20</t>
  </si>
  <si>
    <t>Załącznik nr 1B</t>
  </si>
  <si>
    <t>Wartość pozostałych środków trwałych i wyposażenia</t>
  </si>
  <si>
    <t>Urzędu Gminy Lipowiec Kościelny</t>
  </si>
  <si>
    <t>Załącznik nr 1C</t>
  </si>
  <si>
    <t>do ubezpieczenia od wszystkich ryzyk</t>
  </si>
  <si>
    <t xml:space="preserve">Za sprzęt elektroniczny przyjmuje się komputery, cantale telefoniczne, faxy itp. </t>
  </si>
  <si>
    <t>lp.</t>
  </si>
  <si>
    <t>Nazwa sprzętu</t>
  </si>
  <si>
    <t>Rok produkcji</t>
  </si>
  <si>
    <t>Wartość księgowa brutto  (wartość początkowa)</t>
  </si>
  <si>
    <t>Razem:</t>
  </si>
  <si>
    <t xml:space="preserve">Załącznik nr 1D </t>
  </si>
  <si>
    <t xml:space="preserve">Wykaz pojazdów </t>
  </si>
  <si>
    <t>w Urzędzie Gminy w Lipowcu Kościelnym</t>
  </si>
  <si>
    <t>Nr rejestr.</t>
  </si>
  <si>
    <t>Marka</t>
  </si>
  <si>
    <t>Typ, model</t>
  </si>
  <si>
    <t>Rodzaj pojazdu</t>
  </si>
  <si>
    <t>Rok prod.</t>
  </si>
  <si>
    <t>Poj. silnika</t>
  </si>
  <si>
    <t xml:space="preserve">Nr nadwozia </t>
  </si>
  <si>
    <t>Przebieg (około)</t>
  </si>
  <si>
    <t>Data pierw. rejestracji</t>
  </si>
  <si>
    <t>Wartość</t>
  </si>
  <si>
    <t>Okres ub. OC i NW</t>
  </si>
  <si>
    <t>Okres ub. AC i KR</t>
  </si>
  <si>
    <t>(z VAT)</t>
  </si>
  <si>
    <t>od</t>
  </si>
  <si>
    <t>do</t>
  </si>
  <si>
    <t>WMLT769</t>
  </si>
  <si>
    <t>URSUS</t>
  </si>
  <si>
    <t>C-360</t>
  </si>
  <si>
    <t>CIĄGNIK</t>
  </si>
  <si>
    <t>-</t>
  </si>
  <si>
    <t>WMLS307</t>
  </si>
  <si>
    <t>AUTOSAN</t>
  </si>
  <si>
    <t>D-73205</t>
  </si>
  <si>
    <t>PRZYCZEPA</t>
  </si>
  <si>
    <t>WMLC891</t>
  </si>
  <si>
    <t>LUBLIN</t>
  </si>
  <si>
    <t>III 352417</t>
  </si>
  <si>
    <t>SUL352417Y0069197</t>
  </si>
  <si>
    <t>23.11.2000</t>
  </si>
  <si>
    <t>STAR</t>
  </si>
  <si>
    <t>CAM3368</t>
  </si>
  <si>
    <t>09206</t>
  </si>
  <si>
    <t>Belarus</t>
  </si>
  <si>
    <t>952 4WD</t>
  </si>
  <si>
    <t>ciągnik rolniczy</t>
  </si>
  <si>
    <t>21.02.2007</t>
  </si>
  <si>
    <t>WML 42SL</t>
  </si>
  <si>
    <t>Mercedes-Benz</t>
  </si>
  <si>
    <t>1019AF</t>
  </si>
  <si>
    <t>21.12.1979</t>
  </si>
  <si>
    <t>Volkswagen</t>
  </si>
  <si>
    <t>Transporter T4</t>
  </si>
  <si>
    <t>sam. ciężarowy uniwersalny</t>
  </si>
  <si>
    <t>WV2ZZZ70ZPH064927</t>
  </si>
  <si>
    <t>06.05.1993</t>
  </si>
  <si>
    <t>WML98VJ</t>
  </si>
  <si>
    <t>Skoda</t>
  </si>
  <si>
    <t>Octavia II, Mint</t>
  </si>
  <si>
    <t>s. osobowy</t>
  </si>
  <si>
    <t>TMBDA21Z8AC005986</t>
  </si>
  <si>
    <t>WML48XE</t>
  </si>
  <si>
    <t>Renault</t>
  </si>
  <si>
    <t>Master 2,5 D</t>
  </si>
  <si>
    <t>VF1FB30AG12185704</t>
  </si>
  <si>
    <t>02.03.1995</t>
  </si>
  <si>
    <t>WML30XK</t>
  </si>
  <si>
    <t>Master</t>
  </si>
  <si>
    <t>VF1FDBEH522986336</t>
  </si>
  <si>
    <t>07.11.2003</t>
  </si>
  <si>
    <t xml:space="preserve">Renault </t>
  </si>
  <si>
    <t>Menager G270</t>
  </si>
  <si>
    <t>VF6BA02A000021945</t>
  </si>
  <si>
    <t>05.07.1995</t>
  </si>
  <si>
    <t>Materiał budowy ścian, więźby dachowej i pokrycia dachu</t>
  </si>
  <si>
    <t xml:space="preserve">Uwaga!  </t>
  </si>
  <si>
    <t>budynek po Szkoły Podstawowej w Kęczewie, Kęczewo 2, 06-545 Lipowiec Kościelny obecnie sporadycznie wykorzystywany na magazyn</t>
  </si>
  <si>
    <t xml:space="preserve">AUTOSAN </t>
  </si>
  <si>
    <t>D-732 00</t>
  </si>
  <si>
    <t>06.03.1987</t>
  </si>
  <si>
    <t>beton komórkowy, stropodach, blacha trapezowa</t>
  </si>
  <si>
    <t xml:space="preserve">beton komórkowy, więźba dachowa drewniana, eternit </t>
  </si>
  <si>
    <t xml:space="preserve">Świetlica wiejska Rumoka </t>
  </si>
  <si>
    <t>pustak żużlobetonow, żelbeton, blacha trapezowa</t>
  </si>
  <si>
    <t>cegła czerwona pełna, więźba dachowa drewn.,blacha trapez.</t>
  </si>
  <si>
    <t>cegła, drewn.blacha trapez.</t>
  </si>
  <si>
    <t>beton komórk.drewn.blacha trapez.</t>
  </si>
  <si>
    <t>pustak gazobet.drewn.blacha trapez.</t>
  </si>
  <si>
    <t>beton komórk.drewn.blachodachówka</t>
  </si>
  <si>
    <t>pustaki ceramiczne, stropodach, blacha trapez.</t>
  </si>
  <si>
    <t>cegła czerwona,drewn.blacha trapez.</t>
  </si>
  <si>
    <t>VENTO</t>
  </si>
  <si>
    <t>s.osob.</t>
  </si>
  <si>
    <t>07.08.1993</t>
  </si>
  <si>
    <t>22.12.2009</t>
  </si>
  <si>
    <t>WDB6703131N019297</t>
  </si>
  <si>
    <t>17.02.1995</t>
  </si>
  <si>
    <t>06 - 545 Lipowiec Kościelny 213</t>
  </si>
  <si>
    <t>REGON: 000548293</t>
  </si>
  <si>
    <t>Volkswagen-transporter</t>
  </si>
  <si>
    <t>16.03.2001</t>
  </si>
  <si>
    <t>WV1ZZZ70Z1X120572</t>
  </si>
  <si>
    <t>T 4 TDI 75 kW</t>
  </si>
  <si>
    <t>WMLRL19</t>
  </si>
  <si>
    <t>Transporter 2,5 TDI</t>
  </si>
  <si>
    <t>9</t>
  </si>
  <si>
    <t>19.02.1999</t>
  </si>
  <si>
    <t>WV2ZZZ70ZXH105021</t>
  </si>
  <si>
    <t>WMLTW11</t>
  </si>
  <si>
    <t>Autobus</t>
  </si>
  <si>
    <t>WV1ZZZ2EZC6023721</t>
  </si>
  <si>
    <t xml:space="preserve">06.01.2012, w Polsce 04.08.2016 </t>
  </si>
  <si>
    <t>Crafter EURO 5</t>
  </si>
  <si>
    <t>WMLUL39</t>
  </si>
  <si>
    <t>Niewiadów</t>
  </si>
  <si>
    <t>BS750</t>
  </si>
  <si>
    <t>Przyczepka lekka</t>
  </si>
  <si>
    <t>SWNB75000G0085987</t>
  </si>
  <si>
    <t>28.12.2016</t>
  </si>
  <si>
    <t>Właściciel pojazdu</t>
  </si>
  <si>
    <t>OSP Turza Wielka 33, 06 – 545 Lipowiec Kościelny, REGON: 130447134</t>
  </si>
  <si>
    <t>OSP Krępa, 06-545 Lipowiec Kościelny, Krępa 65B, REGON: 130446956</t>
  </si>
  <si>
    <t xml:space="preserve"> Gmina Lipowiec Kościelny, 06-545 Lipowiec Kościelny 213, Regon: 130378232</t>
  </si>
  <si>
    <t>Urząd Gminy Lipowiec Kościelny</t>
  </si>
  <si>
    <t>OSP Kęczewo, 06-545 Kęczewo 68, REGON: 130447140</t>
  </si>
  <si>
    <t>OSP Lipowiec Kościelny, 06-545 Lipowiec Kościelny 80, REGON: 130446927</t>
  </si>
  <si>
    <t>OSP Niegocin, 06 - 545 Niegocin 92, REGON: 130446933</t>
  </si>
  <si>
    <t>WML34UW</t>
  </si>
  <si>
    <t>WML72KA</t>
  </si>
  <si>
    <t>WMLCP60</t>
  </si>
  <si>
    <t>WMLAN80</t>
  </si>
  <si>
    <t>CAY5772</t>
  </si>
  <si>
    <t>WMLE512</t>
  </si>
  <si>
    <t>WMLPP53</t>
  </si>
  <si>
    <t>Wykaz sprzętu elektronicznego</t>
  </si>
  <si>
    <t>I. Sprzęt stacjonarny</t>
  </si>
  <si>
    <t>II. Sprzęt przenośny</t>
  </si>
  <si>
    <t>Drukarka Brother</t>
  </si>
  <si>
    <t>Laptop Dell</t>
  </si>
  <si>
    <t xml:space="preserve">beton komórkowy, więźba dachowa drewniana, blacha trapezowa </t>
  </si>
  <si>
    <t>muszor, więźba dach. drewniana, blacha trapezowa</t>
  </si>
  <si>
    <t>Budynek mieszkalny 3-rodz. - Rumoka</t>
  </si>
  <si>
    <t>Świetlica Wiejska - Wola Kęczewska</t>
  </si>
  <si>
    <t>Świetlica Wiejska - Dobra Wola</t>
  </si>
  <si>
    <t>muszor,drewn.blacha trapez.</t>
  </si>
  <si>
    <t>Świetlica Wiejska - Kęczewo</t>
  </si>
  <si>
    <t>monitoring</t>
  </si>
  <si>
    <t>Świetlica Wiejska - Krępa (drewniana)</t>
  </si>
  <si>
    <t>bud. drewniany, blacha trapezowa</t>
  </si>
  <si>
    <t>Świetlica Wiejska - Krępa + garaż</t>
  </si>
  <si>
    <t>1960/2017</t>
  </si>
  <si>
    <t>230+35,3</t>
  </si>
  <si>
    <t>Remiza OSP Turza Mała + garaż</t>
  </si>
  <si>
    <t>1970/2017</t>
  </si>
  <si>
    <t>203,6+34,3</t>
  </si>
  <si>
    <t>Budnek gospodarczy Turza Mała</t>
  </si>
  <si>
    <t>gazobeton,stropodach, blacha trapezowa</t>
  </si>
  <si>
    <t>Świetlica Wiejska - Niegocin</t>
  </si>
  <si>
    <t>beton komórk.stropodach, blacha trapezowa</t>
  </si>
  <si>
    <t>1985/2014</t>
  </si>
  <si>
    <t>346,3+389,58</t>
  </si>
  <si>
    <t>1988/2015</t>
  </si>
  <si>
    <t>343+70,36</t>
  </si>
  <si>
    <t>1970/2015</t>
  </si>
  <si>
    <t>76,74+125,3</t>
  </si>
  <si>
    <t>beton komórk.drewn.blacha trapezowa</t>
  </si>
  <si>
    <t>Garaż OSP Lipowiec Kościelny</t>
  </si>
  <si>
    <t>pustak gazobetonowy, żelbetowa, eternit</t>
  </si>
  <si>
    <t>20.</t>
  </si>
  <si>
    <t xml:space="preserve">Bud. po byłym Posterunku Policji w Turzy Małej </t>
  </si>
  <si>
    <t>ok. 1970</t>
  </si>
  <si>
    <t>pustak gazobetonowy, eternit</t>
  </si>
  <si>
    <t>kratty w oknach, drzwi antywłam</t>
  </si>
  <si>
    <t>21.</t>
  </si>
  <si>
    <t>1970/2008</t>
  </si>
  <si>
    <t>211+68</t>
  </si>
  <si>
    <t>22.</t>
  </si>
  <si>
    <t xml:space="preserve">zabezpieczenia p-poż zgodne z przepisami. </t>
  </si>
  <si>
    <t>Świetlica Wiejska - Łomia</t>
  </si>
  <si>
    <t>WMLV998</t>
  </si>
  <si>
    <t>Kerax 420 34 6x6</t>
  </si>
  <si>
    <t>VF633EVC000101454</t>
  </si>
  <si>
    <t>Komenda Powiatowa Państwowej Straży Pożarnej w Mławie, ul. Padlewskiego 15, 06 - 500 Mława, REGON: 130382529</t>
  </si>
  <si>
    <t>Komputer stacjonarny Hewlett Packard HP ProDesk 400 G2 MT Business PC z oprogramowaniem  Microsoft Windows 7 Professional oraz licencją użyczenia Rental Rights, Monitor SAMSUNG B2240EMW LS22CBCMB/EN 65 szt. X 2.758,89 zł Komputery znajdują się mieszkańców Gminy Lipowiec Kościelny</t>
  </si>
  <si>
    <t xml:space="preserve">Remiza OSP Lipowiec Kościelny z garażem </t>
  </si>
  <si>
    <t>Remiza OSP Turza Wielka + dobudowa</t>
  </si>
  <si>
    <t>Gminny Ośrodek Zdrowia w Lipowcu Kościelnym</t>
  </si>
  <si>
    <t>Ład.</t>
  </si>
  <si>
    <t>3500</t>
  </si>
  <si>
    <t>ilość miejsc</t>
  </si>
  <si>
    <t>7</t>
  </si>
  <si>
    <t>6</t>
  </si>
  <si>
    <t>Fiat</t>
  </si>
  <si>
    <t>samochód cieżarowy</t>
  </si>
  <si>
    <t>ZFA25000002G59208</t>
  </si>
  <si>
    <t>06.06.2018</t>
  </si>
  <si>
    <t>WML00722</t>
  </si>
  <si>
    <t>Urządzenie wielofunkcyjne - ECOSYS M2040DN MFP</t>
  </si>
  <si>
    <t xml:space="preserve">Komputery LENOVO z ekranem dotykowym YOGA 310-11 - 12 szt. -1566,00zł za sztukę </t>
  </si>
  <si>
    <t>Kopiarka KYOCERA TA3551CI</t>
  </si>
  <si>
    <t>Zwstaw komputerowy - USC (monitor ADC24V2Q - 2 szt; komputer INTEL CORE 15 - 2 szt.)</t>
  </si>
  <si>
    <t>Drukarka HP LaserJet Pro 200 m203dw - 2 szt. - USC</t>
  </si>
  <si>
    <t>APC Smart-UPS X 1500VA Rack/Tower LCD 230V (UPS do Serwera)</t>
  </si>
  <si>
    <r>
      <t>Łączna wartość pozostałych środków trwałych, środków trwałych niskocennych i wyposażenia</t>
    </r>
    <r>
      <rPr>
        <sz val="10"/>
        <rFont val="Tahoma"/>
        <family val="2"/>
        <charset val="238"/>
      </rPr>
      <t xml:space="preserve"> (z wyłączeniem budynków i budowli, sprzętu elektronicznego wykazanego dalej i pojazdów)</t>
    </r>
  </si>
  <si>
    <t>Linkbasic Szafa stojąca rac 19" 42U 600x800mm (UPS do Serwera)</t>
  </si>
  <si>
    <t>WVWZZZ1HZPW730921</t>
  </si>
  <si>
    <t>Okres ubezpieczenia od 04.02.2021</t>
  </si>
  <si>
    <t xml:space="preserve">nie starszy niż 5 letni (wyprodukowany w roku 2016). </t>
  </si>
  <si>
    <t>04.02.2021</t>
  </si>
  <si>
    <t>03.02.2024</t>
  </si>
  <si>
    <t>Lp. 3 uwzględnia wartość radiostacji - 2.500 zł oraz karosacji pojazdu</t>
  </si>
  <si>
    <r>
      <t xml:space="preserve">Lp. 11 - w wartości pojazdu ujęto wartość wyposażenia dodatkoego: agregat prądotwórczy o mocy 2000 W, SILNIK HONDA – szt. 1, radiotelefon przewoźny, MOTOROLA - szt.- 2, motopompa szlamowa HONDA WTX 30- szt. 1, drabina dwuprzęsłowa z podporami, o długości 10 m – szt.1, latarka akumulatorowa VULKAN, ładowana z instalacji 12V – szt.2, prądownica wodna Turbo – nasada „52” – szt. 2, pilarka łańcuchowa (spalinowa do drewna) – 2 szt. /STIHL –  szt. 1; HUSQVARNA – szt. 1/, przecinarka ratownicza (piła do betonu i stali) - HUSQVARNA – szt. 1, aparaty powietrzne nadciśnieniowe AUER - szt.2, zestaw ratowniczy PSP R-1 (skład wyposażenia - zgodny z wytycznymi Komendy Głównej PSP wg standardu KSRG) – szt.1 + deska ortopedyczna (wykonana z tworzywa sztucznego, ciężar noszy max. 10 kg, nośność min. 130 kg) – szt.1, Zestaw ratownictwa drogowego - HOLMATRO – 1 kpl. o </t>
    </r>
    <r>
      <rPr>
        <b/>
        <sz val="8"/>
        <rFont val="Tahoma"/>
        <family val="2"/>
        <charset val="238"/>
      </rPr>
      <t>łącznej wartości 50.000 zł (wliczone w cenę pojazdu)</t>
    </r>
  </si>
  <si>
    <t xml:space="preserve">Lp. 17 - w wartość pojazdu ujęto wartość wyposażenia: pasy bezpieczeństwa na wszystkich 21 fotelach, klimatyzacja kierowcy fabryczna, podwójne szyby, szyberdach, pogłębiony bagażnik, fotele montowane na podestach, klimatyzacja poddachowa, półki na bagaż podręczny, kaseta oświetleniowa + belka oświetleniowa wzdłuż półek bagażu podręcznego, zasłonki na okna, nagrzewnica, monitor (system audio, DVD, mikrofon, radio CB, gniazdo 12V, tachograf, ABS, wspomaganie kierownicy (zabudowa wewnętrzna jest nowa). </t>
  </si>
  <si>
    <t>Lp. 19 - posiadaczem na podstawie umowy użyczenia jest: OSP Lipowiec Kościelny, 06-545 Lipowiec Kościelny 80, REGON: 130446927, NIP: 5691639545, Pojazd z kompletnym wyposażeniem obejmującym mi: radiotelefon GM380, radiotelefon GP380 - 2 szt, latarka Vulcan 3 szt, radioodtwarzacz CD, nasada na działko wodne, szperacz, przewód do pompowania kół, gaśnica 2kg, lewarek hydrauliczny, drążek do podnoszenia kabiny - 2 szt, sterownik do działka, pilot do wyciągarki</t>
  </si>
  <si>
    <t>DMC</t>
  </si>
  <si>
    <t>moc silnika</t>
  </si>
  <si>
    <t>specjalny pożarniczy</t>
  </si>
  <si>
    <t>Lp. 2, 13, 18  - zakres ubezpieczenia bez NNW,</t>
  </si>
  <si>
    <t>244.626</t>
  </si>
  <si>
    <t>198.103</t>
  </si>
  <si>
    <t>45.840</t>
  </si>
  <si>
    <t>70.450</t>
  </si>
  <si>
    <t>51.717</t>
  </si>
  <si>
    <t>47.597</t>
  </si>
  <si>
    <t xml:space="preserve">9. </t>
  </si>
  <si>
    <t xml:space="preserve">Serwer, dysk 2 TB, QUNAP </t>
  </si>
  <si>
    <t>Laptop Dell - 3 szt. X 3.699,00 zl</t>
  </si>
  <si>
    <t>10580</t>
  </si>
  <si>
    <t>BRAK</t>
  </si>
  <si>
    <t>Ducato 250</t>
  </si>
  <si>
    <t>30.05.2005</t>
  </si>
  <si>
    <t>Gmina Lipowiec Kościelny, 06-545 Lipowiec Kościelny 213, Regon: 130378232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</si>
</sst>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d/mm/yyyy"/>
    <numFmt numFmtId="166" formatCode="#,##0.00\ &quot;zł&quot;"/>
    <numFmt numFmtId="167" formatCode="#,##0\ &quot;zł&quot;"/>
  </numFmts>
  <fonts count="20"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9" borderId="1" applyNumberFormat="0" applyAlignment="0" applyProtection="0"/>
    <xf numFmtId="0" fontId="10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1" borderId="9" applyNumberFormat="0" applyAlignment="0" applyProtection="0"/>
  </cellStyleXfs>
  <cellXfs count="117">
    <xf numFmtId="0" fontId="0" fillId="0" borderId="0" xfId="0"/>
    <xf numFmtId="0" fontId="15" fillId="0" borderId="10" xfId="0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 wrapText="1"/>
    </xf>
    <xf numFmtId="3" fontId="15" fillId="0" borderId="11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3" xfId="0" quotePrefix="1" applyFont="1" applyBorder="1" applyAlignment="1">
      <alignment horizontal="center" vertical="center" wrapText="1"/>
    </xf>
    <xf numFmtId="3" fontId="15" fillId="0" borderId="13" xfId="0" applyNumberFormat="1" applyFont="1" applyBorder="1" applyAlignment="1">
      <alignment horizontal="center" vertical="center" wrapText="1"/>
    </xf>
    <xf numFmtId="49" fontId="15" fillId="0" borderId="13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right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167" fontId="15" fillId="0" borderId="10" xfId="0" applyNumberFormat="1" applyFont="1" applyFill="1" applyBorder="1" applyAlignment="1">
      <alignment horizontal="center" vertical="center" wrapText="1"/>
    </xf>
    <xf numFmtId="3" fontId="15" fillId="0" borderId="10" xfId="0" applyNumberFormat="1" applyFont="1" applyFill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165" fontId="15" fillId="0" borderId="10" xfId="0" applyNumberFormat="1" applyFont="1" applyBorder="1" applyAlignment="1">
      <alignment horizontal="center" vertical="center" wrapText="1"/>
    </xf>
    <xf numFmtId="167" fontId="15" fillId="0" borderId="13" xfId="0" applyNumberFormat="1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7" fillId="0" borderId="17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164" fontId="18" fillId="0" borderId="12" xfId="0" applyNumberFormat="1" applyFont="1" applyBorder="1"/>
    <xf numFmtId="0" fontId="17" fillId="0" borderId="13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left" vertical="center" wrapText="1"/>
    </xf>
    <xf numFmtId="166" fontId="17" fillId="0" borderId="13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left" vertical="center" wrapText="1"/>
    </xf>
    <xf numFmtId="0" fontId="17" fillId="0" borderId="18" xfId="0" applyFont="1" applyBorder="1" applyAlignment="1">
      <alignment horizontal="center" vertical="center" wrapText="1"/>
    </xf>
    <xf numFmtId="164" fontId="17" fillId="0" borderId="12" xfId="0" applyNumberFormat="1" applyFont="1" applyBorder="1" applyAlignment="1">
      <alignment horizontal="right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7" fillId="0" borderId="0" xfId="0" applyFont="1"/>
    <xf numFmtId="0" fontId="18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10" xfId="0" applyFont="1" applyBorder="1" applyAlignment="1">
      <alignment horizontal="center" vertical="center" wrapText="1"/>
    </xf>
    <xf numFmtId="164" fontId="17" fillId="0" borderId="10" xfId="0" applyNumberFormat="1" applyFont="1" applyFill="1" applyBorder="1" applyAlignment="1">
      <alignment vertical="center" wrapText="1"/>
    </xf>
    <xf numFmtId="0" fontId="17" fillId="0" borderId="0" xfId="0" applyFont="1" applyBorder="1" applyAlignment="1">
      <alignment horizontal="center"/>
    </xf>
    <xf numFmtId="0" fontId="17" fillId="0" borderId="10" xfId="0" applyFont="1" applyBorder="1" applyAlignment="1">
      <alignment vertical="center" wrapText="1"/>
    </xf>
    <xf numFmtId="164" fontId="18" fillId="0" borderId="10" xfId="0" applyNumberFormat="1" applyFont="1" applyFill="1" applyBorder="1"/>
    <xf numFmtId="164" fontId="18" fillId="0" borderId="0" xfId="0" applyNumberFormat="1" applyFont="1" applyFill="1" applyBorder="1"/>
    <xf numFmtId="164" fontId="17" fillId="0" borderId="0" xfId="0" applyNumberFormat="1" applyFont="1" applyFill="1" applyBorder="1"/>
    <xf numFmtId="0" fontId="17" fillId="0" borderId="1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64" fontId="17" fillId="0" borderId="10" xfId="0" applyNumberFormat="1" applyFont="1" applyFill="1" applyBorder="1" applyAlignment="1">
      <alignment vertical="center" wrapText="1"/>
    </xf>
    <xf numFmtId="0" fontId="17" fillId="0" borderId="10" xfId="0" applyFont="1" applyBorder="1" applyAlignment="1">
      <alignment wrapText="1"/>
    </xf>
    <xf numFmtId="166" fontId="17" fillId="0" borderId="13" xfId="0" applyNumberFormat="1" applyFont="1" applyFill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0" xfId="0" applyFont="1" applyBorder="1" applyAlignment="1">
      <alignment vertical="center"/>
    </xf>
    <xf numFmtId="0" fontId="17" fillId="0" borderId="10" xfId="0" applyFont="1" applyBorder="1" applyAlignment="1">
      <alignment horizontal="center" vertical="center"/>
    </xf>
    <xf numFmtId="164" fontId="17" fillId="0" borderId="10" xfId="0" applyNumberFormat="1" applyFont="1" applyFill="1" applyBorder="1" applyAlignment="1">
      <alignment vertical="center"/>
    </xf>
    <xf numFmtId="0" fontId="17" fillId="0" borderId="10" xfId="0" applyFont="1" applyBorder="1"/>
    <xf numFmtId="0" fontId="17" fillId="0" borderId="10" xfId="0" applyFont="1" applyBorder="1" applyAlignment="1">
      <alignment horizontal="center"/>
    </xf>
    <xf numFmtId="164" fontId="17" fillId="0" borderId="10" xfId="0" applyNumberFormat="1" applyFont="1" applyFill="1" applyBorder="1"/>
    <xf numFmtId="0" fontId="17" fillId="0" borderId="13" xfId="0" applyFont="1" applyBorder="1" applyAlignment="1">
      <alignment vertical="center" wrapText="1"/>
    </xf>
    <xf numFmtId="0" fontId="17" fillId="0" borderId="10" xfId="0" applyFont="1" applyFill="1" applyBorder="1"/>
    <xf numFmtId="0" fontId="17" fillId="0" borderId="10" xfId="0" applyFont="1" applyFill="1" applyBorder="1" applyAlignment="1">
      <alignment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14" fontId="15" fillId="0" borderId="13" xfId="0" applyNumberFormat="1" applyFont="1" applyBorder="1" applyAlignment="1">
      <alignment horizontal="center" vertical="center"/>
    </xf>
    <xf numFmtId="167" fontId="15" fillId="0" borderId="13" xfId="0" applyNumberFormat="1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 vertical="center" wrapText="1"/>
    </xf>
    <xf numFmtId="1" fontId="15" fillId="0" borderId="10" xfId="0" applyNumberFormat="1" applyFont="1" applyBorder="1" applyAlignment="1">
      <alignment horizontal="center" vertical="center" wrapText="1"/>
    </xf>
    <xf numFmtId="166" fontId="18" fillId="0" borderId="23" xfId="0" applyNumberFormat="1" applyFont="1" applyBorder="1"/>
    <xf numFmtId="0" fontId="18" fillId="0" borderId="10" xfId="0" applyFont="1" applyBorder="1" applyAlignment="1">
      <alignment horizontal="left" vertical="center" wrapText="1"/>
    </xf>
    <xf numFmtId="0" fontId="17" fillId="0" borderId="13" xfId="0" applyFont="1" applyFill="1" applyBorder="1" applyAlignment="1">
      <alignment horizontal="left" vertical="center" wrapText="1"/>
    </xf>
    <xf numFmtId="0" fontId="17" fillId="0" borderId="13" xfId="0" applyFont="1" applyFill="1" applyBorder="1" applyAlignment="1">
      <alignment horizontal="center" vertical="center" wrapText="1"/>
    </xf>
    <xf numFmtId="166" fontId="17" fillId="0" borderId="13" xfId="0" applyNumberFormat="1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164" fontId="17" fillId="0" borderId="0" xfId="0" applyNumberFormat="1" applyFont="1" applyFill="1" applyBorder="1" applyAlignment="1">
      <alignment horizontal="right" vertical="center" wrapText="1"/>
    </xf>
    <xf numFmtId="0" fontId="17" fillId="0" borderId="0" xfId="0" applyFont="1" applyFill="1"/>
    <xf numFmtId="164" fontId="17" fillId="0" borderId="13" xfId="0" applyNumberFormat="1" applyFont="1" applyFill="1" applyBorder="1" applyAlignment="1">
      <alignment horizontal="right" vertical="center" wrapText="1"/>
    </xf>
    <xf numFmtId="164" fontId="17" fillId="0" borderId="10" xfId="0" applyNumberFormat="1" applyFont="1" applyFill="1" applyBorder="1" applyAlignment="1">
      <alignment horizontal="center" vertical="center"/>
    </xf>
    <xf numFmtId="4" fontId="17" fillId="0" borderId="10" xfId="0" applyNumberFormat="1" applyFont="1" applyBorder="1" applyAlignment="1">
      <alignment vertical="center" wrapText="1"/>
    </xf>
    <xf numFmtId="4" fontId="17" fillId="0" borderId="13" xfId="0" applyNumberFormat="1" applyFont="1" applyFill="1" applyBorder="1" applyAlignment="1">
      <alignment vertical="center" wrapText="1"/>
    </xf>
    <xf numFmtId="0" fontId="17" fillId="0" borderId="13" xfId="0" applyFont="1" applyBorder="1" applyAlignment="1">
      <alignment wrapText="1"/>
    </xf>
    <xf numFmtId="0" fontId="17" fillId="0" borderId="13" xfId="0" applyFont="1" applyBorder="1" applyAlignment="1">
      <alignment horizontal="center" vertical="center"/>
    </xf>
    <xf numFmtId="166" fontId="17" fillId="0" borderId="13" xfId="0" applyNumberFormat="1" applyFont="1" applyBorder="1" applyAlignment="1">
      <alignment vertical="center"/>
    </xf>
    <xf numFmtId="0" fontId="15" fillId="0" borderId="13" xfId="0" quotePrefix="1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3" fontId="15" fillId="0" borderId="11" xfId="0" applyNumberFormat="1" applyFont="1" applyFill="1" applyBorder="1" applyAlignment="1">
      <alignment horizontal="center" vertical="center" wrapText="1"/>
    </xf>
    <xf numFmtId="3" fontId="15" fillId="0" borderId="13" xfId="0" applyNumberFormat="1" applyFont="1" applyFill="1" applyBorder="1" applyAlignment="1">
      <alignment horizontal="center" vertical="center" wrapText="1"/>
    </xf>
    <xf numFmtId="3" fontId="15" fillId="0" borderId="13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/>
    <xf numFmtId="0" fontId="18" fillId="0" borderId="0" xfId="0" applyFont="1" applyAlignment="1">
      <alignment horizontal="center"/>
    </xf>
    <xf numFmtId="0" fontId="16" fillId="0" borderId="1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16" fillId="0" borderId="0" xfId="0" applyFont="1" applyBorder="1" applyAlignment="1">
      <alignment horizontal="right"/>
    </xf>
    <xf numFmtId="0" fontId="15" fillId="0" borderId="0" xfId="0" applyFont="1" applyAlignment="1">
      <alignment horizontal="left" vertical="center" wrapText="1"/>
    </xf>
    <xf numFmtId="0" fontId="16" fillId="0" borderId="0" xfId="0" applyFont="1" applyBorder="1" applyAlignment="1">
      <alignment horizontal="center"/>
    </xf>
    <xf numFmtId="0" fontId="16" fillId="0" borderId="13" xfId="0" applyFont="1" applyBorder="1" applyAlignment="1">
      <alignment horizontal="center" vertical="center" wrapText="1"/>
    </xf>
  </cellXfs>
  <cellStyles count="21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Obliczenia" xfId="15" builtinId="22" customBuiltin="1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opLeftCell="A19" workbookViewId="0">
      <selection activeCell="A4" sqref="A4:G6"/>
    </sheetView>
  </sheetViews>
  <sheetFormatPr defaultColWidth="9.140625" defaultRowHeight="12.75"/>
  <cols>
    <col min="1" max="1" width="4.140625" style="2" customWidth="1"/>
    <col min="2" max="2" width="40.42578125" style="2" customWidth="1"/>
    <col min="3" max="3" width="9.7109375" style="3" customWidth="1"/>
    <col min="4" max="4" width="14" style="3" customWidth="1"/>
    <col min="5" max="5" width="17.28515625" style="2" bestFit="1" customWidth="1"/>
    <col min="6" max="6" width="41" style="2" customWidth="1"/>
    <col min="7" max="7" width="27.28515625" style="2" customWidth="1"/>
    <col min="8" max="16384" width="9.140625" style="2"/>
  </cols>
  <sheetData>
    <row r="1" spans="1:7">
      <c r="A1" s="2" t="s">
        <v>245</v>
      </c>
      <c r="G1" s="26" t="s">
        <v>0</v>
      </c>
    </row>
    <row r="2" spans="1:7" ht="9" customHeight="1"/>
    <row r="3" spans="1:7">
      <c r="A3" s="100" t="s">
        <v>1</v>
      </c>
      <c r="B3" s="100"/>
      <c r="C3" s="100"/>
      <c r="D3" s="100"/>
      <c r="E3" s="100"/>
      <c r="F3" s="100"/>
      <c r="G3" s="100"/>
    </row>
    <row r="4" spans="1:7">
      <c r="A4" s="100" t="s">
        <v>2</v>
      </c>
      <c r="B4" s="100"/>
      <c r="C4" s="100"/>
      <c r="D4" s="100"/>
      <c r="E4" s="100"/>
      <c r="F4" s="100"/>
      <c r="G4" s="100"/>
    </row>
    <row r="5" spans="1:7">
      <c r="A5" s="100" t="s">
        <v>136</v>
      </c>
      <c r="B5" s="100"/>
      <c r="C5" s="100"/>
      <c r="D5" s="100"/>
      <c r="E5" s="100"/>
      <c r="F5" s="100"/>
      <c r="G5" s="100"/>
    </row>
    <row r="6" spans="1:7">
      <c r="A6" s="100" t="s">
        <v>137</v>
      </c>
      <c r="B6" s="100"/>
      <c r="C6" s="100"/>
      <c r="D6" s="100"/>
      <c r="E6" s="100"/>
      <c r="F6" s="100"/>
      <c r="G6" s="100"/>
    </row>
    <row r="7" spans="1:7" ht="15.75" customHeight="1"/>
    <row r="8" spans="1:7" ht="38.25">
      <c r="A8" s="34" t="s">
        <v>3</v>
      </c>
      <c r="B8" s="34" t="s">
        <v>4</v>
      </c>
      <c r="C8" s="34" t="s">
        <v>5</v>
      </c>
      <c r="D8" s="34" t="s">
        <v>6</v>
      </c>
      <c r="E8" s="34" t="s">
        <v>7</v>
      </c>
      <c r="F8" s="34" t="s">
        <v>113</v>
      </c>
      <c r="G8" s="34" t="s">
        <v>8</v>
      </c>
    </row>
    <row r="9" spans="1:7" ht="51">
      <c r="A9" s="47" t="s">
        <v>9</v>
      </c>
      <c r="B9" s="50" t="s">
        <v>10</v>
      </c>
      <c r="C9" s="47">
        <v>1970</v>
      </c>
      <c r="D9" s="47">
        <v>745</v>
      </c>
      <c r="E9" s="48">
        <v>2610000</v>
      </c>
      <c r="F9" s="48" t="s">
        <v>119</v>
      </c>
      <c r="G9" s="90" t="s">
        <v>11</v>
      </c>
    </row>
    <row r="10" spans="1:7" s="44" customFormat="1" ht="25.5">
      <c r="A10" s="55" t="s">
        <v>12</v>
      </c>
      <c r="B10" s="59" t="s">
        <v>13</v>
      </c>
      <c r="C10" s="55">
        <v>1990</v>
      </c>
      <c r="D10" s="55">
        <v>85</v>
      </c>
      <c r="E10" s="56">
        <v>220000</v>
      </c>
      <c r="F10" s="56" t="s">
        <v>120</v>
      </c>
      <c r="G10" s="59"/>
    </row>
    <row r="11" spans="1:7" ht="25.5">
      <c r="A11" s="55" t="s">
        <v>14</v>
      </c>
      <c r="B11" s="59" t="s">
        <v>15</v>
      </c>
      <c r="C11" s="55">
        <v>1970</v>
      </c>
      <c r="D11" s="55">
        <v>152</v>
      </c>
      <c r="E11" s="56">
        <v>400000</v>
      </c>
      <c r="F11" s="56" t="s">
        <v>178</v>
      </c>
      <c r="G11" s="59"/>
    </row>
    <row r="12" spans="1:7" s="44" customFormat="1" ht="25.5">
      <c r="A12" s="55" t="s">
        <v>16</v>
      </c>
      <c r="B12" s="59" t="s">
        <v>17</v>
      </c>
      <c r="C12" s="55">
        <v>1935</v>
      </c>
      <c r="D12" s="55">
        <v>210</v>
      </c>
      <c r="E12" s="56">
        <v>580000</v>
      </c>
      <c r="F12" s="56" t="s">
        <v>179</v>
      </c>
      <c r="G12" s="59"/>
    </row>
    <row r="13" spans="1:7" s="44" customFormat="1" ht="25.5">
      <c r="A13" s="55" t="s">
        <v>18</v>
      </c>
      <c r="B13" s="59" t="s">
        <v>121</v>
      </c>
      <c r="C13" s="55">
        <v>1960</v>
      </c>
      <c r="D13" s="55">
        <v>263</v>
      </c>
      <c r="E13" s="56">
        <v>710000</v>
      </c>
      <c r="F13" s="56" t="s">
        <v>122</v>
      </c>
      <c r="G13" s="59"/>
    </row>
    <row r="14" spans="1:7" ht="25.5">
      <c r="A14" s="55" t="s">
        <v>19</v>
      </c>
      <c r="B14" s="59" t="s">
        <v>180</v>
      </c>
      <c r="C14" s="55">
        <v>1950</v>
      </c>
      <c r="D14" s="55">
        <v>126.9</v>
      </c>
      <c r="E14" s="56">
        <v>381000</v>
      </c>
      <c r="F14" s="56" t="s">
        <v>123</v>
      </c>
      <c r="G14" s="59"/>
    </row>
    <row r="15" spans="1:7">
      <c r="A15" s="55" t="s">
        <v>20</v>
      </c>
      <c r="B15" s="59" t="s">
        <v>181</v>
      </c>
      <c r="C15" s="55">
        <v>1960</v>
      </c>
      <c r="D15" s="55">
        <v>116</v>
      </c>
      <c r="E15" s="56">
        <v>315000</v>
      </c>
      <c r="F15" s="56" t="s">
        <v>124</v>
      </c>
      <c r="G15" s="59"/>
    </row>
    <row r="16" spans="1:7">
      <c r="A16" s="55" t="s">
        <v>21</v>
      </c>
      <c r="B16" s="59" t="s">
        <v>182</v>
      </c>
      <c r="C16" s="55">
        <v>1960</v>
      </c>
      <c r="D16" s="55">
        <v>115.8</v>
      </c>
      <c r="E16" s="56">
        <v>315000</v>
      </c>
      <c r="F16" s="56" t="s">
        <v>183</v>
      </c>
      <c r="G16" s="59"/>
    </row>
    <row r="17" spans="1:7">
      <c r="A17" s="55" t="s">
        <v>22</v>
      </c>
      <c r="B17" s="59" t="s">
        <v>184</v>
      </c>
      <c r="C17" s="55">
        <v>1970</v>
      </c>
      <c r="D17" s="55">
        <v>350.6</v>
      </c>
      <c r="E17" s="56">
        <v>945000</v>
      </c>
      <c r="F17" s="56" t="s">
        <v>125</v>
      </c>
      <c r="G17" s="59" t="s">
        <v>185</v>
      </c>
    </row>
    <row r="18" spans="1:7">
      <c r="A18" s="55" t="s">
        <v>23</v>
      </c>
      <c r="B18" s="59" t="s">
        <v>186</v>
      </c>
      <c r="C18" s="55">
        <v>1970</v>
      </c>
      <c r="D18" s="55">
        <v>105</v>
      </c>
      <c r="E18" s="56">
        <v>285000</v>
      </c>
      <c r="F18" s="56" t="s">
        <v>187</v>
      </c>
      <c r="G18" s="59"/>
    </row>
    <row r="19" spans="1:7">
      <c r="A19" s="55" t="s">
        <v>24</v>
      </c>
      <c r="B19" s="59" t="s">
        <v>188</v>
      </c>
      <c r="C19" s="55" t="s">
        <v>189</v>
      </c>
      <c r="D19" s="55" t="s">
        <v>190</v>
      </c>
      <c r="E19" s="56">
        <v>715000</v>
      </c>
      <c r="F19" s="56" t="s">
        <v>126</v>
      </c>
      <c r="G19" s="59"/>
    </row>
    <row r="20" spans="1:7" ht="25.5">
      <c r="A20" s="55" t="s">
        <v>25</v>
      </c>
      <c r="B20" s="59" t="s">
        <v>191</v>
      </c>
      <c r="C20" s="55" t="s">
        <v>192</v>
      </c>
      <c r="D20" s="55" t="s">
        <v>193</v>
      </c>
      <c r="E20" s="56">
        <v>650000</v>
      </c>
      <c r="F20" s="56" t="s">
        <v>123</v>
      </c>
      <c r="G20" s="59"/>
    </row>
    <row r="21" spans="1:7">
      <c r="A21" s="55" t="s">
        <v>26</v>
      </c>
      <c r="B21" s="60" t="s">
        <v>194</v>
      </c>
      <c r="C21" s="61">
        <v>1970</v>
      </c>
      <c r="D21" s="61">
        <v>81.5</v>
      </c>
      <c r="E21" s="62">
        <v>200000</v>
      </c>
      <c r="F21" s="56" t="s">
        <v>195</v>
      </c>
      <c r="G21" s="57"/>
    </row>
    <row r="22" spans="1:7">
      <c r="A22" s="55" t="s">
        <v>27</v>
      </c>
      <c r="B22" s="60" t="s">
        <v>196</v>
      </c>
      <c r="C22" s="61">
        <v>1970</v>
      </c>
      <c r="D22" s="61">
        <v>526</v>
      </c>
      <c r="E22" s="62">
        <v>1420000</v>
      </c>
      <c r="F22" s="56" t="s">
        <v>197</v>
      </c>
      <c r="G22" s="57" t="s">
        <v>185</v>
      </c>
    </row>
    <row r="23" spans="1:7">
      <c r="A23" s="55" t="s">
        <v>28</v>
      </c>
      <c r="B23" s="68" t="s">
        <v>224</v>
      </c>
      <c r="C23" s="61" t="s">
        <v>198</v>
      </c>
      <c r="D23" s="61" t="s">
        <v>199</v>
      </c>
      <c r="E23" s="62">
        <v>2000000</v>
      </c>
      <c r="F23" s="56" t="s">
        <v>127</v>
      </c>
      <c r="G23" s="57"/>
    </row>
    <row r="24" spans="1:7">
      <c r="A24" s="55" t="s">
        <v>29</v>
      </c>
      <c r="B24" s="67" t="s">
        <v>217</v>
      </c>
      <c r="C24" s="64" t="s">
        <v>200</v>
      </c>
      <c r="D24" s="64" t="s">
        <v>201</v>
      </c>
      <c r="E24" s="65">
        <v>1120000</v>
      </c>
      <c r="F24" s="56" t="s">
        <v>127</v>
      </c>
      <c r="G24" s="57" t="s">
        <v>185</v>
      </c>
    </row>
    <row r="25" spans="1:7">
      <c r="A25" s="55" t="s">
        <v>30</v>
      </c>
      <c r="B25" s="63" t="s">
        <v>33</v>
      </c>
      <c r="C25" s="64">
        <v>1992</v>
      </c>
      <c r="D25" s="64">
        <v>350</v>
      </c>
      <c r="E25" s="65">
        <v>945000</v>
      </c>
      <c r="F25" s="56" t="s">
        <v>127</v>
      </c>
      <c r="G25" s="57"/>
    </row>
    <row r="26" spans="1:7">
      <c r="A26" s="55" t="s">
        <v>31</v>
      </c>
      <c r="B26" s="67" t="s">
        <v>223</v>
      </c>
      <c r="C26" s="64" t="s">
        <v>202</v>
      </c>
      <c r="D26" s="64" t="s">
        <v>203</v>
      </c>
      <c r="E26" s="65">
        <v>545000</v>
      </c>
      <c r="F26" s="56" t="s">
        <v>204</v>
      </c>
      <c r="G26" s="57"/>
    </row>
    <row r="27" spans="1:7">
      <c r="A27" s="55" t="s">
        <v>32</v>
      </c>
      <c r="B27" s="60" t="s">
        <v>205</v>
      </c>
      <c r="C27" s="61">
        <v>1985</v>
      </c>
      <c r="D27" s="61">
        <v>60</v>
      </c>
      <c r="E27" s="62">
        <v>170000</v>
      </c>
      <c r="F27" s="56" t="s">
        <v>206</v>
      </c>
      <c r="G27" s="57"/>
    </row>
    <row r="28" spans="1:7" ht="25.5">
      <c r="A28" s="55" t="s">
        <v>207</v>
      </c>
      <c r="B28" s="60" t="s">
        <v>208</v>
      </c>
      <c r="C28" s="61" t="s">
        <v>209</v>
      </c>
      <c r="D28" s="61">
        <v>70</v>
      </c>
      <c r="E28" s="62">
        <v>210000</v>
      </c>
      <c r="F28" s="56" t="s">
        <v>210</v>
      </c>
      <c r="G28" s="57" t="s">
        <v>211</v>
      </c>
    </row>
    <row r="29" spans="1:7">
      <c r="A29" s="55" t="s">
        <v>212</v>
      </c>
      <c r="B29" s="68" t="s">
        <v>225</v>
      </c>
      <c r="C29" s="61" t="s">
        <v>213</v>
      </c>
      <c r="D29" s="61" t="s">
        <v>214</v>
      </c>
      <c r="E29" s="62">
        <v>1000000</v>
      </c>
      <c r="F29" s="56" t="s">
        <v>128</v>
      </c>
      <c r="G29" s="57" t="s">
        <v>185</v>
      </c>
    </row>
    <row r="30" spans="1:7" ht="45" customHeight="1">
      <c r="A30" s="55" t="s">
        <v>215</v>
      </c>
      <c r="B30" s="66" t="s">
        <v>115</v>
      </c>
      <c r="C30" s="54">
        <v>1938</v>
      </c>
      <c r="D30" s="54">
        <v>533</v>
      </c>
      <c r="E30" s="58">
        <v>1800000</v>
      </c>
      <c r="F30" s="58" t="s">
        <v>129</v>
      </c>
      <c r="G30" s="91" t="s">
        <v>216</v>
      </c>
    </row>
    <row r="31" spans="1:7">
      <c r="A31" s="49"/>
      <c r="B31" s="46"/>
      <c r="C31" s="101" t="s">
        <v>46</v>
      </c>
      <c r="D31" s="102"/>
      <c r="E31" s="51">
        <f>SUM(E9:E30)</f>
        <v>17536000</v>
      </c>
      <c r="F31" s="52"/>
      <c r="G31" s="46"/>
    </row>
    <row r="32" spans="1:7" ht="11.25" customHeight="1">
      <c r="A32" s="49"/>
      <c r="B32" s="46"/>
      <c r="C32" s="45"/>
      <c r="D32" s="45"/>
      <c r="E32" s="53"/>
      <c r="F32" s="53"/>
      <c r="G32" s="46"/>
    </row>
    <row r="33" spans="1:7">
      <c r="A33" s="103" t="s">
        <v>34</v>
      </c>
      <c r="B33" s="103"/>
      <c r="C33" s="103"/>
      <c r="D33" s="103"/>
      <c r="E33" s="103"/>
      <c r="F33" s="103"/>
      <c r="G33" s="103"/>
    </row>
    <row r="34" spans="1:7" ht="7.5" customHeight="1">
      <c r="A34" s="42"/>
      <c r="B34" s="42"/>
      <c r="C34" s="43"/>
      <c r="D34" s="43"/>
      <c r="E34" s="43"/>
      <c r="F34" s="43"/>
      <c r="G34" s="43"/>
    </row>
    <row r="35" spans="1:7">
      <c r="A35" s="104" t="s">
        <v>35</v>
      </c>
      <c r="B35" s="104"/>
      <c r="C35" s="104"/>
      <c r="D35" s="43"/>
    </row>
  </sheetData>
  <sheetProtection selectLockedCells="1" selectUnlockedCells="1"/>
  <mergeCells count="7">
    <mergeCell ref="A3:G3"/>
    <mergeCell ref="A4:G4"/>
    <mergeCell ref="C31:D31"/>
    <mergeCell ref="A33:G33"/>
    <mergeCell ref="A35:C35"/>
    <mergeCell ref="A5:G5"/>
    <mergeCell ref="A6:G6"/>
  </mergeCells>
  <printOptions horizontalCentered="1" verticalCentered="1"/>
  <pageMargins left="0.25" right="0.25" top="0.75" bottom="0.75" header="0.3" footer="0.3"/>
  <pageSetup paperSize="9" scale="8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10" sqref="B10"/>
    </sheetView>
  </sheetViews>
  <sheetFormatPr defaultColWidth="9.140625" defaultRowHeight="12.75"/>
  <cols>
    <col min="1" max="1" width="52.85546875" style="2" customWidth="1"/>
    <col min="2" max="2" width="25.7109375" style="2" customWidth="1"/>
    <col min="3" max="16384" width="9.140625" style="2"/>
  </cols>
  <sheetData>
    <row r="1" spans="1:2">
      <c r="A1" s="2" t="s">
        <v>245</v>
      </c>
      <c r="B1" s="26" t="s">
        <v>36</v>
      </c>
    </row>
    <row r="2" spans="1:2">
      <c r="B2" s="26"/>
    </row>
    <row r="4" spans="1:2">
      <c r="A4" s="100" t="s">
        <v>37</v>
      </c>
      <c r="B4" s="100"/>
    </row>
    <row r="5" spans="1:2">
      <c r="A5" s="100" t="s">
        <v>38</v>
      </c>
      <c r="B5" s="100"/>
    </row>
    <row r="6" spans="1:2">
      <c r="A6" s="100" t="s">
        <v>136</v>
      </c>
      <c r="B6" s="100"/>
    </row>
    <row r="7" spans="1:2">
      <c r="A7" s="105" t="s">
        <v>137</v>
      </c>
      <c r="B7" s="105"/>
    </row>
    <row r="8" spans="1:2">
      <c r="A8" s="33"/>
      <c r="B8" s="33"/>
    </row>
    <row r="10" spans="1:2" ht="51" customHeight="1">
      <c r="A10" s="80" t="s">
        <v>242</v>
      </c>
      <c r="B10" s="89">
        <v>939050.14</v>
      </c>
    </row>
    <row r="11" spans="1:2" ht="15.95" customHeight="1"/>
    <row r="12" spans="1:2">
      <c r="A12" s="42"/>
      <c r="B12" s="42"/>
    </row>
    <row r="13" spans="1:2">
      <c r="A13" s="42"/>
      <c r="B13" s="42"/>
    </row>
    <row r="14" spans="1:2">
      <c r="A14" s="42"/>
      <c r="B14" s="42"/>
    </row>
    <row r="15" spans="1:2">
      <c r="A15" s="42"/>
      <c r="B15" s="42"/>
    </row>
  </sheetData>
  <sheetProtection selectLockedCells="1" selectUnlockedCells="1"/>
  <mergeCells count="4">
    <mergeCell ref="A4:B4"/>
    <mergeCell ref="A5:B5"/>
    <mergeCell ref="A7:B7"/>
    <mergeCell ref="A6:B6"/>
  </mergeCells>
  <printOptions horizontalCentered="1" verticalCentered="1"/>
  <pageMargins left="0.78749999999999998" right="0.78749999999999998" top="0.98402777777777772" bottom="3.2402777777777776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opLeftCell="A22" workbookViewId="0">
      <selection activeCell="D36" sqref="D36"/>
    </sheetView>
  </sheetViews>
  <sheetFormatPr defaultColWidth="9.140625" defaultRowHeight="12.75"/>
  <cols>
    <col min="1" max="1" width="5" style="2" customWidth="1"/>
    <col min="2" max="2" width="39.28515625" style="2" customWidth="1"/>
    <col min="3" max="3" width="9.85546875" style="3" customWidth="1"/>
    <col min="4" max="4" width="25.28515625" style="2" customWidth="1"/>
    <col min="5" max="16384" width="9.140625" style="2"/>
  </cols>
  <sheetData>
    <row r="1" spans="1:4">
      <c r="A1" s="2" t="s">
        <v>245</v>
      </c>
      <c r="D1" s="26" t="s">
        <v>39</v>
      </c>
    </row>
    <row r="2" spans="1:4">
      <c r="B2" s="26"/>
    </row>
    <row r="4" spans="1:4">
      <c r="A4" s="100" t="s">
        <v>173</v>
      </c>
      <c r="B4" s="100"/>
      <c r="C4" s="100"/>
      <c r="D4" s="100"/>
    </row>
    <row r="5" spans="1:4">
      <c r="A5" s="100" t="s">
        <v>40</v>
      </c>
      <c r="B5" s="100"/>
      <c r="C5" s="100"/>
      <c r="D5" s="100"/>
    </row>
    <row r="6" spans="1:4">
      <c r="A6" s="100" t="s">
        <v>38</v>
      </c>
      <c r="B6" s="100"/>
      <c r="C6" s="100"/>
      <c r="D6" s="100"/>
    </row>
    <row r="7" spans="1:4">
      <c r="A7" s="100" t="s">
        <v>136</v>
      </c>
      <c r="B7" s="100"/>
      <c r="C7" s="100"/>
      <c r="D7" s="100"/>
    </row>
    <row r="8" spans="1:4">
      <c r="A8" s="100" t="s">
        <v>137</v>
      </c>
      <c r="B8" s="100"/>
      <c r="C8" s="100"/>
      <c r="D8" s="100"/>
    </row>
    <row r="9" spans="1:4">
      <c r="A9" s="33"/>
      <c r="B9" s="33"/>
      <c r="C9" s="33"/>
      <c r="D9" s="33"/>
    </row>
    <row r="10" spans="1:4">
      <c r="A10" s="41" t="s">
        <v>174</v>
      </c>
      <c r="B10" s="33"/>
      <c r="C10" s="33"/>
      <c r="D10" s="33"/>
    </row>
    <row r="11" spans="1:4" ht="15.75" customHeight="1">
      <c r="A11" s="103" t="s">
        <v>41</v>
      </c>
      <c r="B11" s="103"/>
      <c r="C11" s="103"/>
      <c r="D11" s="103"/>
    </row>
    <row r="12" spans="1:4" ht="12.75" customHeight="1">
      <c r="A12" s="103" t="s">
        <v>246</v>
      </c>
      <c r="B12" s="103"/>
      <c r="C12" s="103"/>
      <c r="D12" s="103"/>
    </row>
    <row r="13" spans="1:4">
      <c r="A13" s="27"/>
      <c r="B13" s="27"/>
      <c r="C13" s="27"/>
      <c r="D13" s="27"/>
    </row>
    <row r="14" spans="1:4" ht="33.75" customHeight="1">
      <c r="A14" s="34" t="s">
        <v>42</v>
      </c>
      <c r="B14" s="34" t="s">
        <v>43</v>
      </c>
      <c r="C14" s="34" t="s">
        <v>44</v>
      </c>
      <c r="D14" s="34" t="s">
        <v>45</v>
      </c>
    </row>
    <row r="15" spans="1:4" s="44" customFormat="1" ht="14.25" customHeight="1">
      <c r="A15" s="55" t="s">
        <v>9</v>
      </c>
      <c r="B15" s="35" t="s">
        <v>176</v>
      </c>
      <c r="C15" s="36">
        <v>2017</v>
      </c>
      <c r="D15" s="37">
        <v>1266.9000000000001</v>
      </c>
    </row>
    <row r="16" spans="1:4" s="44" customFormat="1" ht="14.25" customHeight="1">
      <c r="A16" s="55" t="s">
        <v>12</v>
      </c>
      <c r="B16" s="35" t="s">
        <v>176</v>
      </c>
      <c r="C16" s="36">
        <v>2020</v>
      </c>
      <c r="D16" s="37">
        <v>539.99</v>
      </c>
    </row>
    <row r="17" spans="1:4" s="44" customFormat="1" ht="102">
      <c r="A17" s="55" t="s">
        <v>14</v>
      </c>
      <c r="B17" s="35" t="s">
        <v>222</v>
      </c>
      <c r="C17" s="36">
        <v>2015</v>
      </c>
      <c r="D17" s="37">
        <v>179327.85</v>
      </c>
    </row>
    <row r="18" spans="1:4" s="44" customFormat="1" ht="25.5" customHeight="1">
      <c r="A18" s="55" t="s">
        <v>16</v>
      </c>
      <c r="B18" s="81" t="s">
        <v>236</v>
      </c>
      <c r="C18" s="82">
        <v>2019</v>
      </c>
      <c r="D18" s="88">
        <v>1476</v>
      </c>
    </row>
    <row r="19" spans="1:4" s="44" customFormat="1" ht="14.25" customHeight="1">
      <c r="A19" s="55" t="s">
        <v>18</v>
      </c>
      <c r="B19" s="81" t="s">
        <v>238</v>
      </c>
      <c r="C19" s="82">
        <v>2019</v>
      </c>
      <c r="D19" s="88">
        <v>4292.7</v>
      </c>
    </row>
    <row r="20" spans="1:4" s="44" customFormat="1" ht="33.75" customHeight="1">
      <c r="A20" s="55" t="s">
        <v>19</v>
      </c>
      <c r="B20" s="81" t="s">
        <v>241</v>
      </c>
      <c r="C20" s="82">
        <v>2019</v>
      </c>
      <c r="D20" s="88">
        <v>5983.95</v>
      </c>
    </row>
    <row r="21" spans="1:4" s="44" customFormat="1" ht="32.25" customHeight="1">
      <c r="A21" s="55" t="s">
        <v>20</v>
      </c>
      <c r="B21" s="81" t="s">
        <v>243</v>
      </c>
      <c r="C21" s="82">
        <v>2019</v>
      </c>
      <c r="D21" s="88">
        <v>2127.9</v>
      </c>
    </row>
    <row r="22" spans="1:4" s="44" customFormat="1" ht="25.5">
      <c r="A22" s="55" t="s">
        <v>21</v>
      </c>
      <c r="B22" s="81" t="s">
        <v>240</v>
      </c>
      <c r="C22" s="82">
        <v>2019</v>
      </c>
      <c r="D22" s="88">
        <v>1620.01</v>
      </c>
    </row>
    <row r="23" spans="1:4" s="44" customFormat="1">
      <c r="A23" s="55" t="s">
        <v>263</v>
      </c>
      <c r="B23" s="81" t="s">
        <v>264</v>
      </c>
      <c r="C23" s="82">
        <v>2020</v>
      </c>
      <c r="D23" s="88">
        <v>13540.48</v>
      </c>
    </row>
    <row r="24" spans="1:4" s="44" customFormat="1" ht="38.25">
      <c r="A24" s="55" t="s">
        <v>23</v>
      </c>
      <c r="B24" s="81" t="s">
        <v>239</v>
      </c>
      <c r="C24" s="82">
        <v>2019</v>
      </c>
      <c r="D24" s="88">
        <v>9590</v>
      </c>
    </row>
    <row r="25" spans="1:4" s="44" customFormat="1">
      <c r="A25" s="38"/>
      <c r="B25" s="39"/>
      <c r="C25" s="28" t="s">
        <v>46</v>
      </c>
      <c r="D25" s="29">
        <f>SUM(D15:D24)</f>
        <v>219765.78000000006</v>
      </c>
    </row>
    <row r="26" spans="1:4" s="87" customFormat="1">
      <c r="A26" s="84"/>
      <c r="B26" s="85"/>
      <c r="C26" s="84"/>
      <c r="D26" s="86"/>
    </row>
    <row r="27" spans="1:4" s="87" customFormat="1">
      <c r="A27" s="84"/>
      <c r="B27" s="85"/>
      <c r="C27" s="84"/>
      <c r="D27" s="86"/>
    </row>
    <row r="28" spans="1:4">
      <c r="A28" s="41" t="s">
        <v>175</v>
      </c>
      <c r="B28" s="33"/>
      <c r="C28" s="33"/>
      <c r="D28" s="33"/>
    </row>
    <row r="29" spans="1:4">
      <c r="A29" s="103" t="s">
        <v>41</v>
      </c>
      <c r="B29" s="103"/>
      <c r="C29" s="103"/>
      <c r="D29" s="103"/>
    </row>
    <row r="30" spans="1:4">
      <c r="A30" s="103" t="s">
        <v>246</v>
      </c>
      <c r="B30" s="103"/>
      <c r="C30" s="103"/>
      <c r="D30" s="103"/>
    </row>
    <row r="31" spans="1:4">
      <c r="A31" s="27"/>
      <c r="B31" s="27"/>
      <c r="C31" s="27"/>
      <c r="D31" s="27"/>
    </row>
    <row r="32" spans="1:4" ht="25.5">
      <c r="A32" s="40" t="s">
        <v>42</v>
      </c>
      <c r="B32" s="40" t="s">
        <v>43</v>
      </c>
      <c r="C32" s="40" t="s">
        <v>44</v>
      </c>
      <c r="D32" s="40" t="s">
        <v>45</v>
      </c>
    </row>
    <row r="33" spans="1:4">
      <c r="A33" s="54" t="s">
        <v>9</v>
      </c>
      <c r="B33" s="31" t="s">
        <v>177</v>
      </c>
      <c r="C33" s="30">
        <v>2017</v>
      </c>
      <c r="D33" s="32">
        <v>3099</v>
      </c>
    </row>
    <row r="34" spans="1:4" s="44" customFormat="1" ht="30.75" customHeight="1">
      <c r="A34" s="54" t="s">
        <v>12</v>
      </c>
      <c r="B34" s="81" t="s">
        <v>237</v>
      </c>
      <c r="C34" s="82">
        <v>2019</v>
      </c>
      <c r="D34" s="83">
        <v>18792</v>
      </c>
    </row>
    <row r="35" spans="1:4" s="44" customFormat="1">
      <c r="A35" s="54" t="s">
        <v>14</v>
      </c>
      <c r="B35" s="92" t="s">
        <v>265</v>
      </c>
      <c r="C35" s="93">
        <v>2020</v>
      </c>
      <c r="D35" s="94">
        <v>11097</v>
      </c>
    </row>
    <row r="36" spans="1:4">
      <c r="C36" s="13" t="s">
        <v>46</v>
      </c>
      <c r="D36" s="79">
        <f>SUM(D33:D35)</f>
        <v>32988</v>
      </c>
    </row>
  </sheetData>
  <sheetProtection selectLockedCells="1" selectUnlockedCells="1"/>
  <mergeCells count="9">
    <mergeCell ref="A29:D29"/>
    <mergeCell ref="A30:D30"/>
    <mergeCell ref="A4:D4"/>
    <mergeCell ref="A5:D5"/>
    <mergeCell ref="A6:D6"/>
    <mergeCell ref="A11:D11"/>
    <mergeCell ref="A12:D12"/>
    <mergeCell ref="A8:D8"/>
    <mergeCell ref="A7:D7"/>
  </mergeCells>
  <phoneticPr fontId="19" type="noConversion"/>
  <printOptions horizontalCentered="1" verticalCentered="1"/>
  <pageMargins left="0.39374999999999999" right="0.39374999999999999" top="0.39374999999999999" bottom="0.39374999999999999" header="0.51180555555555551" footer="0.51180555555555551"/>
  <pageSetup paperSize="9" scale="110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37"/>
  <sheetViews>
    <sheetView tabSelected="1" topLeftCell="A10" workbookViewId="0">
      <selection activeCell="H28" sqref="H28"/>
    </sheetView>
  </sheetViews>
  <sheetFormatPr defaultColWidth="9.140625" defaultRowHeight="10.5"/>
  <cols>
    <col min="1" max="1" width="3.7109375" style="75" customWidth="1"/>
    <col min="2" max="2" width="8.7109375" style="75" customWidth="1"/>
    <col min="3" max="3" width="9.7109375" style="75" bestFit="1" customWidth="1"/>
    <col min="4" max="4" width="9.5703125" style="75" customWidth="1"/>
    <col min="5" max="5" width="12" style="75" customWidth="1"/>
    <col min="6" max="6" width="5" style="76" customWidth="1"/>
    <col min="7" max="7" width="5.85546875" style="76" customWidth="1"/>
    <col min="8" max="8" width="6.42578125" style="76" customWidth="1"/>
    <col min="9" max="9" width="18.5703125" style="75" customWidth="1"/>
    <col min="10" max="10" width="7.140625" style="75" customWidth="1"/>
    <col min="11" max="11" width="5.7109375" style="75" bestFit="1" customWidth="1"/>
    <col min="12" max="12" width="6.5703125" style="75" customWidth="1"/>
    <col min="13" max="13" width="8" style="75" customWidth="1"/>
    <col min="14" max="14" width="10" style="75" customWidth="1"/>
    <col min="15" max="15" width="8.140625" style="75" bestFit="1" customWidth="1"/>
    <col min="16" max="16" width="8.7109375" style="75" customWidth="1"/>
    <col min="17" max="17" width="9" style="75" bestFit="1" customWidth="1"/>
    <col min="18" max="18" width="8.85546875" style="75" customWidth="1"/>
    <col min="19" max="19" width="8.7109375" style="75" customWidth="1"/>
    <col min="20" max="20" width="19.7109375" style="75" customWidth="1"/>
    <col min="21" max="16384" width="9.140625" style="75"/>
  </cols>
  <sheetData>
    <row r="1" spans="1:20">
      <c r="Q1" s="113" t="s">
        <v>47</v>
      </c>
      <c r="R1" s="113"/>
      <c r="S1" s="113"/>
      <c r="T1" s="113"/>
    </row>
    <row r="3" spans="1:20">
      <c r="A3" s="115" t="s">
        <v>48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</row>
    <row r="4" spans="1:20">
      <c r="A4" s="115" t="s">
        <v>49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</row>
    <row r="5" spans="1:20">
      <c r="A5" s="115" t="s">
        <v>136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</row>
    <row r="6" spans="1:20">
      <c r="A6" s="115" t="s">
        <v>137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</row>
    <row r="8" spans="1:20" ht="12.75" customHeight="1">
      <c r="A8" s="106" t="s">
        <v>3</v>
      </c>
      <c r="B8" s="106" t="s">
        <v>50</v>
      </c>
      <c r="C8" s="106" t="s">
        <v>51</v>
      </c>
      <c r="D8" s="106" t="s">
        <v>52</v>
      </c>
      <c r="E8" s="106" t="s">
        <v>53</v>
      </c>
      <c r="F8" s="106" t="s">
        <v>54</v>
      </c>
      <c r="G8" s="106" t="s">
        <v>55</v>
      </c>
      <c r="H8" s="110" t="s">
        <v>254</v>
      </c>
      <c r="I8" s="106" t="s">
        <v>56</v>
      </c>
      <c r="J8" s="110" t="s">
        <v>253</v>
      </c>
      <c r="K8" s="110" t="s">
        <v>226</v>
      </c>
      <c r="L8" s="106" t="s">
        <v>228</v>
      </c>
      <c r="M8" s="106" t="s">
        <v>57</v>
      </c>
      <c r="N8" s="106" t="s">
        <v>58</v>
      </c>
      <c r="O8" s="4" t="s">
        <v>59</v>
      </c>
      <c r="P8" s="106" t="s">
        <v>60</v>
      </c>
      <c r="Q8" s="106"/>
      <c r="R8" s="106" t="s">
        <v>61</v>
      </c>
      <c r="S8" s="107"/>
      <c r="T8" s="116" t="s">
        <v>158</v>
      </c>
    </row>
    <row r="9" spans="1:20">
      <c r="A9" s="106"/>
      <c r="B9" s="106"/>
      <c r="C9" s="106"/>
      <c r="D9" s="106"/>
      <c r="E9" s="106"/>
      <c r="F9" s="106"/>
      <c r="G9" s="106"/>
      <c r="H9" s="111"/>
      <c r="I9" s="106"/>
      <c r="J9" s="111"/>
      <c r="K9" s="111"/>
      <c r="L9" s="106"/>
      <c r="M9" s="106"/>
      <c r="N9" s="106"/>
      <c r="O9" s="5" t="s">
        <v>62</v>
      </c>
      <c r="P9" s="69" t="s">
        <v>63</v>
      </c>
      <c r="Q9" s="69" t="s">
        <v>64</v>
      </c>
      <c r="R9" s="69" t="s">
        <v>63</v>
      </c>
      <c r="S9" s="70" t="s">
        <v>64</v>
      </c>
      <c r="T9" s="116"/>
    </row>
    <row r="10" spans="1:20" ht="21">
      <c r="A10" s="14" t="s">
        <v>9</v>
      </c>
      <c r="B10" s="14" t="s">
        <v>65</v>
      </c>
      <c r="C10" s="14" t="s">
        <v>66</v>
      </c>
      <c r="D10" s="14" t="s">
        <v>67</v>
      </c>
      <c r="E10" s="14" t="s">
        <v>68</v>
      </c>
      <c r="F10" s="14">
        <v>1987</v>
      </c>
      <c r="G10" s="14">
        <v>3120</v>
      </c>
      <c r="H10" s="1">
        <v>45</v>
      </c>
      <c r="I10" s="14">
        <v>392290</v>
      </c>
      <c r="J10" s="1">
        <v>2955</v>
      </c>
      <c r="K10" s="14" t="s">
        <v>69</v>
      </c>
      <c r="L10" s="14">
        <v>1</v>
      </c>
      <c r="M10" s="1" t="s">
        <v>69</v>
      </c>
      <c r="N10" s="14">
        <v>1987</v>
      </c>
      <c r="O10" s="18" t="s">
        <v>69</v>
      </c>
      <c r="P10" s="1" t="s">
        <v>247</v>
      </c>
      <c r="Q10" s="1" t="s">
        <v>248</v>
      </c>
      <c r="R10" s="1" t="s">
        <v>69</v>
      </c>
      <c r="S10" s="23" t="s">
        <v>69</v>
      </c>
      <c r="T10" s="17" t="s">
        <v>162</v>
      </c>
    </row>
    <row r="11" spans="1:20" ht="21">
      <c r="A11" s="14" t="s">
        <v>12</v>
      </c>
      <c r="B11" s="14" t="s">
        <v>70</v>
      </c>
      <c r="C11" s="14" t="s">
        <v>71</v>
      </c>
      <c r="D11" s="14" t="s">
        <v>72</v>
      </c>
      <c r="E11" s="14" t="s">
        <v>73</v>
      </c>
      <c r="F11" s="14">
        <v>1988</v>
      </c>
      <c r="G11" s="14" t="s">
        <v>69</v>
      </c>
      <c r="H11" s="1" t="s">
        <v>267</v>
      </c>
      <c r="I11" s="14">
        <v>48532</v>
      </c>
      <c r="J11" s="1">
        <v>5500</v>
      </c>
      <c r="K11" s="14">
        <v>4000</v>
      </c>
      <c r="L11" s="14" t="s">
        <v>69</v>
      </c>
      <c r="M11" s="1" t="s">
        <v>69</v>
      </c>
      <c r="N11" s="14">
        <v>1988</v>
      </c>
      <c r="O11" s="18" t="s">
        <v>69</v>
      </c>
      <c r="P11" s="1" t="s">
        <v>247</v>
      </c>
      <c r="Q11" s="1" t="s">
        <v>248</v>
      </c>
      <c r="R11" s="1" t="s">
        <v>69</v>
      </c>
      <c r="S11" s="23" t="s">
        <v>69</v>
      </c>
      <c r="T11" s="17" t="s">
        <v>162</v>
      </c>
    </row>
    <row r="12" spans="1:20" ht="21">
      <c r="A12" s="14" t="s">
        <v>14</v>
      </c>
      <c r="B12" s="14" t="s">
        <v>74</v>
      </c>
      <c r="C12" s="14" t="s">
        <v>75</v>
      </c>
      <c r="D12" s="14" t="s">
        <v>76</v>
      </c>
      <c r="E12" s="1" t="s">
        <v>255</v>
      </c>
      <c r="F12" s="1">
        <v>2000</v>
      </c>
      <c r="G12" s="14">
        <v>2417</v>
      </c>
      <c r="H12" s="1">
        <v>63</v>
      </c>
      <c r="I12" s="14" t="s">
        <v>77</v>
      </c>
      <c r="J12" s="1">
        <v>3500</v>
      </c>
      <c r="K12" s="14">
        <v>1400</v>
      </c>
      <c r="L12" s="14">
        <v>6</v>
      </c>
      <c r="M12" s="19" t="s">
        <v>260</v>
      </c>
      <c r="N12" s="14" t="s">
        <v>78</v>
      </c>
      <c r="O12" s="18">
        <v>6000</v>
      </c>
      <c r="P12" s="1" t="s">
        <v>247</v>
      </c>
      <c r="Q12" s="1" t="s">
        <v>248</v>
      </c>
      <c r="R12" s="1" t="s">
        <v>247</v>
      </c>
      <c r="S12" s="1" t="s">
        <v>248</v>
      </c>
      <c r="T12" s="17" t="s">
        <v>162</v>
      </c>
    </row>
    <row r="13" spans="1:20" ht="21">
      <c r="A13" s="14" t="s">
        <v>16</v>
      </c>
      <c r="B13" s="14" t="s">
        <v>80</v>
      </c>
      <c r="C13" s="14" t="s">
        <v>79</v>
      </c>
      <c r="D13" s="14">
        <v>244</v>
      </c>
      <c r="E13" s="1" t="s">
        <v>255</v>
      </c>
      <c r="F13" s="1">
        <v>1984</v>
      </c>
      <c r="G13" s="14">
        <v>6830</v>
      </c>
      <c r="H13" s="1" t="s">
        <v>267</v>
      </c>
      <c r="I13" s="20" t="s">
        <v>81</v>
      </c>
      <c r="J13" s="96" t="s">
        <v>266</v>
      </c>
      <c r="K13" s="20" t="s">
        <v>227</v>
      </c>
      <c r="L13" s="14">
        <v>6</v>
      </c>
      <c r="M13" s="1" t="s">
        <v>69</v>
      </c>
      <c r="N13" s="14" t="s">
        <v>69</v>
      </c>
      <c r="O13" s="18" t="s">
        <v>69</v>
      </c>
      <c r="P13" s="1" t="s">
        <v>247</v>
      </c>
      <c r="Q13" s="1" t="s">
        <v>248</v>
      </c>
      <c r="R13" s="1" t="s">
        <v>69</v>
      </c>
      <c r="S13" s="23" t="s">
        <v>69</v>
      </c>
      <c r="T13" s="17" t="s">
        <v>162</v>
      </c>
    </row>
    <row r="14" spans="1:20" ht="21">
      <c r="A14" s="14" t="s">
        <v>18</v>
      </c>
      <c r="B14" s="14" t="s">
        <v>167</v>
      </c>
      <c r="C14" s="14" t="s">
        <v>82</v>
      </c>
      <c r="D14" s="14" t="s">
        <v>83</v>
      </c>
      <c r="E14" s="1" t="s">
        <v>84</v>
      </c>
      <c r="F14" s="1">
        <v>2007</v>
      </c>
      <c r="G14" s="14">
        <v>4750</v>
      </c>
      <c r="H14" s="1">
        <v>62</v>
      </c>
      <c r="I14" s="14">
        <v>90901908</v>
      </c>
      <c r="J14" s="1">
        <v>7000</v>
      </c>
      <c r="K14" s="14">
        <v>975</v>
      </c>
      <c r="L14" s="14">
        <v>4</v>
      </c>
      <c r="M14" s="1">
        <v>9410</v>
      </c>
      <c r="N14" s="14" t="s">
        <v>85</v>
      </c>
      <c r="O14" s="18">
        <v>27000</v>
      </c>
      <c r="P14" s="1" t="s">
        <v>247</v>
      </c>
      <c r="Q14" s="1" t="s">
        <v>248</v>
      </c>
      <c r="R14" s="1" t="s">
        <v>247</v>
      </c>
      <c r="S14" s="1" t="s">
        <v>248</v>
      </c>
      <c r="T14" s="17" t="s">
        <v>162</v>
      </c>
    </row>
    <row r="15" spans="1:20" ht="31.5">
      <c r="A15" s="14" t="s">
        <v>19</v>
      </c>
      <c r="B15" s="14" t="s">
        <v>86</v>
      </c>
      <c r="C15" s="14" t="s">
        <v>87</v>
      </c>
      <c r="D15" s="14" t="s">
        <v>88</v>
      </c>
      <c r="E15" s="1" t="s">
        <v>255</v>
      </c>
      <c r="F15" s="1">
        <v>1978</v>
      </c>
      <c r="G15" s="14">
        <v>9506</v>
      </c>
      <c r="H15" s="1">
        <v>141</v>
      </c>
      <c r="I15" s="6">
        <v>38018314446055</v>
      </c>
      <c r="J15" s="19">
        <v>11500</v>
      </c>
      <c r="K15" s="6">
        <v>3850</v>
      </c>
      <c r="L15" s="78">
        <v>9</v>
      </c>
      <c r="M15" s="1" t="s">
        <v>69</v>
      </c>
      <c r="N15" s="14" t="s">
        <v>89</v>
      </c>
      <c r="O15" s="18" t="s">
        <v>69</v>
      </c>
      <c r="P15" s="1" t="s">
        <v>247</v>
      </c>
      <c r="Q15" s="1" t="s">
        <v>248</v>
      </c>
      <c r="R15" s="1" t="s">
        <v>69</v>
      </c>
      <c r="S15" s="23" t="s">
        <v>69</v>
      </c>
      <c r="T15" s="17" t="s">
        <v>164</v>
      </c>
    </row>
    <row r="16" spans="1:20" ht="31.5">
      <c r="A16" s="14" t="s">
        <v>20</v>
      </c>
      <c r="B16" s="14" t="s">
        <v>166</v>
      </c>
      <c r="C16" s="14" t="s">
        <v>90</v>
      </c>
      <c r="D16" s="14" t="s">
        <v>91</v>
      </c>
      <c r="E16" s="1" t="s">
        <v>92</v>
      </c>
      <c r="F16" s="1">
        <v>1993</v>
      </c>
      <c r="G16" s="14">
        <v>1968</v>
      </c>
      <c r="H16" s="1">
        <v>62</v>
      </c>
      <c r="I16" s="6" t="s">
        <v>93</v>
      </c>
      <c r="J16" s="19">
        <v>2565</v>
      </c>
      <c r="K16" s="6">
        <v>721</v>
      </c>
      <c r="L16" s="78">
        <v>9</v>
      </c>
      <c r="M16" s="1" t="s">
        <v>69</v>
      </c>
      <c r="N16" s="14" t="s">
        <v>94</v>
      </c>
      <c r="O16" s="18" t="s">
        <v>69</v>
      </c>
      <c r="P16" s="1" t="s">
        <v>247</v>
      </c>
      <c r="Q16" s="1" t="s">
        <v>248</v>
      </c>
      <c r="R16" s="1" t="s">
        <v>69</v>
      </c>
      <c r="S16" s="23" t="s">
        <v>69</v>
      </c>
      <c r="T16" s="17" t="s">
        <v>165</v>
      </c>
    </row>
    <row r="17" spans="1:22" ht="21">
      <c r="A17" s="14" t="s">
        <v>21</v>
      </c>
      <c r="B17" s="14" t="s">
        <v>95</v>
      </c>
      <c r="C17" s="14" t="s">
        <v>96</v>
      </c>
      <c r="D17" s="14" t="s">
        <v>97</v>
      </c>
      <c r="E17" s="1" t="s">
        <v>98</v>
      </c>
      <c r="F17" s="1">
        <v>2009</v>
      </c>
      <c r="G17" s="1">
        <v>1595</v>
      </c>
      <c r="H17" s="1">
        <v>1595</v>
      </c>
      <c r="I17" s="14" t="s">
        <v>99</v>
      </c>
      <c r="J17" s="1">
        <v>1895</v>
      </c>
      <c r="K17" s="14" t="s">
        <v>69</v>
      </c>
      <c r="L17" s="14">
        <v>1</v>
      </c>
      <c r="M17" s="19" t="s">
        <v>257</v>
      </c>
      <c r="N17" s="1" t="s">
        <v>133</v>
      </c>
      <c r="O17" s="18">
        <v>15000</v>
      </c>
      <c r="P17" s="1" t="s">
        <v>247</v>
      </c>
      <c r="Q17" s="1" t="s">
        <v>248</v>
      </c>
      <c r="R17" s="1" t="s">
        <v>247</v>
      </c>
      <c r="S17" s="1" t="s">
        <v>248</v>
      </c>
      <c r="T17" s="17" t="s">
        <v>162</v>
      </c>
    </row>
    <row r="18" spans="1:22" ht="31.5">
      <c r="A18" s="14" t="s">
        <v>22</v>
      </c>
      <c r="B18" s="14" t="s">
        <v>100</v>
      </c>
      <c r="C18" s="14" t="s">
        <v>101</v>
      </c>
      <c r="D18" s="14" t="s">
        <v>102</v>
      </c>
      <c r="E18" s="1" t="s">
        <v>255</v>
      </c>
      <c r="F18" s="1">
        <v>1995</v>
      </c>
      <c r="G18" s="14">
        <v>2499</v>
      </c>
      <c r="H18" s="1">
        <v>55</v>
      </c>
      <c r="I18" s="14" t="s">
        <v>103</v>
      </c>
      <c r="J18" s="1">
        <v>3500</v>
      </c>
      <c r="K18" s="14" t="s">
        <v>69</v>
      </c>
      <c r="L18" s="78">
        <v>7</v>
      </c>
      <c r="M18" s="1" t="s">
        <v>69</v>
      </c>
      <c r="N18" s="14" t="s">
        <v>104</v>
      </c>
      <c r="O18" s="18" t="s">
        <v>69</v>
      </c>
      <c r="P18" s="1" t="s">
        <v>247</v>
      </c>
      <c r="Q18" s="1" t="s">
        <v>248</v>
      </c>
      <c r="R18" s="1" t="s">
        <v>69</v>
      </c>
      <c r="S18" s="23" t="s">
        <v>69</v>
      </c>
      <c r="T18" s="17" t="s">
        <v>163</v>
      </c>
    </row>
    <row r="19" spans="1:22" ht="31.5">
      <c r="A19" s="14" t="s">
        <v>23</v>
      </c>
      <c r="B19" s="14" t="s">
        <v>105</v>
      </c>
      <c r="C19" s="14" t="s">
        <v>101</v>
      </c>
      <c r="D19" s="14" t="s">
        <v>106</v>
      </c>
      <c r="E19" s="1" t="s">
        <v>255</v>
      </c>
      <c r="F19" s="1">
        <v>2000</v>
      </c>
      <c r="G19" s="14">
        <v>2499</v>
      </c>
      <c r="H19" s="1">
        <v>58.5</v>
      </c>
      <c r="I19" s="14" t="s">
        <v>107</v>
      </c>
      <c r="J19" s="1">
        <v>3300</v>
      </c>
      <c r="K19" s="14" t="s">
        <v>69</v>
      </c>
      <c r="L19" s="78">
        <v>6</v>
      </c>
      <c r="M19" s="1" t="s">
        <v>69</v>
      </c>
      <c r="N19" s="21" t="s">
        <v>108</v>
      </c>
      <c r="O19" s="18" t="s">
        <v>69</v>
      </c>
      <c r="P19" s="1" t="s">
        <v>247</v>
      </c>
      <c r="Q19" s="1" t="s">
        <v>248</v>
      </c>
      <c r="R19" s="1" t="s">
        <v>69</v>
      </c>
      <c r="S19" s="23" t="s">
        <v>69</v>
      </c>
      <c r="T19" s="17" t="s">
        <v>159</v>
      </c>
    </row>
    <row r="20" spans="1:22" ht="21">
      <c r="A20" s="14" t="s">
        <v>24</v>
      </c>
      <c r="B20" s="9" t="s">
        <v>168</v>
      </c>
      <c r="C20" s="9" t="s">
        <v>109</v>
      </c>
      <c r="D20" s="9" t="s">
        <v>110</v>
      </c>
      <c r="E20" s="1" t="s">
        <v>255</v>
      </c>
      <c r="F20" s="9">
        <v>1995</v>
      </c>
      <c r="G20" s="9">
        <v>9800</v>
      </c>
      <c r="H20" s="17">
        <v>198</v>
      </c>
      <c r="I20" s="9" t="s">
        <v>111</v>
      </c>
      <c r="J20" s="17">
        <v>15000</v>
      </c>
      <c r="K20" s="9">
        <v>15000</v>
      </c>
      <c r="L20" s="9">
        <v>8</v>
      </c>
      <c r="M20" s="17" t="s">
        <v>261</v>
      </c>
      <c r="N20" s="9" t="s">
        <v>112</v>
      </c>
      <c r="O20" s="22">
        <v>85000</v>
      </c>
      <c r="P20" s="1" t="s">
        <v>247</v>
      </c>
      <c r="Q20" s="1" t="s">
        <v>248</v>
      </c>
      <c r="R20" s="1" t="s">
        <v>247</v>
      </c>
      <c r="S20" s="1" t="s">
        <v>248</v>
      </c>
      <c r="T20" s="17" t="s">
        <v>162</v>
      </c>
    </row>
    <row r="21" spans="1:22" ht="21">
      <c r="A21" s="14" t="s">
        <v>25</v>
      </c>
      <c r="B21" s="9" t="s">
        <v>169</v>
      </c>
      <c r="C21" s="14" t="s">
        <v>90</v>
      </c>
      <c r="D21" s="9" t="s">
        <v>130</v>
      </c>
      <c r="E21" s="9" t="s">
        <v>131</v>
      </c>
      <c r="F21" s="9">
        <v>1993</v>
      </c>
      <c r="G21" s="9">
        <v>1781</v>
      </c>
      <c r="H21" s="17">
        <v>1781</v>
      </c>
      <c r="I21" s="9" t="s">
        <v>244</v>
      </c>
      <c r="J21" s="17">
        <v>2780</v>
      </c>
      <c r="K21" s="9" t="s">
        <v>69</v>
      </c>
      <c r="L21" s="9">
        <v>5</v>
      </c>
      <c r="M21" s="16" t="s">
        <v>69</v>
      </c>
      <c r="N21" s="9" t="s">
        <v>132</v>
      </c>
      <c r="O21" s="18" t="s">
        <v>69</v>
      </c>
      <c r="P21" s="1" t="s">
        <v>247</v>
      </c>
      <c r="Q21" s="1" t="s">
        <v>248</v>
      </c>
      <c r="R21" s="1" t="s">
        <v>69</v>
      </c>
      <c r="S21" s="23" t="s">
        <v>69</v>
      </c>
      <c r="T21" s="17" t="s">
        <v>162</v>
      </c>
    </row>
    <row r="22" spans="1:22" ht="21">
      <c r="A22" s="14" t="s">
        <v>26</v>
      </c>
      <c r="B22" s="9" t="s">
        <v>170</v>
      </c>
      <c r="C22" s="9" t="s">
        <v>116</v>
      </c>
      <c r="D22" s="9" t="s">
        <v>117</v>
      </c>
      <c r="E22" s="9" t="s">
        <v>73</v>
      </c>
      <c r="F22" s="9">
        <v>1987</v>
      </c>
      <c r="G22" s="10" t="s">
        <v>69</v>
      </c>
      <c r="H22" s="95" t="s">
        <v>267</v>
      </c>
      <c r="I22" s="9">
        <v>36014</v>
      </c>
      <c r="J22" s="17">
        <v>5500</v>
      </c>
      <c r="K22" s="9">
        <v>4000</v>
      </c>
      <c r="L22" s="9" t="s">
        <v>69</v>
      </c>
      <c r="M22" s="16" t="s">
        <v>69</v>
      </c>
      <c r="N22" s="9" t="s">
        <v>118</v>
      </c>
      <c r="O22" s="18" t="s">
        <v>69</v>
      </c>
      <c r="P22" s="1" t="s">
        <v>247</v>
      </c>
      <c r="Q22" s="1" t="s">
        <v>248</v>
      </c>
      <c r="R22" s="1" t="s">
        <v>69</v>
      </c>
      <c r="S22" s="23" t="s">
        <v>69</v>
      </c>
      <c r="T22" s="17" t="s">
        <v>162</v>
      </c>
    </row>
    <row r="23" spans="1:22" ht="21">
      <c r="A23" s="14" t="s">
        <v>27</v>
      </c>
      <c r="B23" s="15" t="s">
        <v>171</v>
      </c>
      <c r="C23" s="15" t="s">
        <v>87</v>
      </c>
      <c r="D23" s="15">
        <v>814</v>
      </c>
      <c r="E23" s="1" t="s">
        <v>255</v>
      </c>
      <c r="F23" s="16">
        <v>1994</v>
      </c>
      <c r="G23" s="15">
        <v>3972</v>
      </c>
      <c r="H23" s="16">
        <v>118</v>
      </c>
      <c r="I23" s="7" t="s">
        <v>134</v>
      </c>
      <c r="J23" s="97">
        <v>13090</v>
      </c>
      <c r="K23" s="7">
        <v>3260</v>
      </c>
      <c r="L23" s="8" t="s">
        <v>229</v>
      </c>
      <c r="M23" s="16" t="s">
        <v>69</v>
      </c>
      <c r="N23" s="15" t="s">
        <v>135</v>
      </c>
      <c r="O23" s="18" t="s">
        <v>69</v>
      </c>
      <c r="P23" s="1" t="s">
        <v>247</v>
      </c>
      <c r="Q23" s="1" t="s">
        <v>248</v>
      </c>
      <c r="R23" s="16" t="s">
        <v>69</v>
      </c>
      <c r="S23" s="24" t="s">
        <v>69</v>
      </c>
      <c r="T23" s="17" t="s">
        <v>162</v>
      </c>
    </row>
    <row r="24" spans="1:22" ht="21">
      <c r="A24" s="14" t="s">
        <v>28</v>
      </c>
      <c r="B24" s="9" t="s">
        <v>172</v>
      </c>
      <c r="C24" s="9" t="s">
        <v>138</v>
      </c>
      <c r="D24" s="9" t="s">
        <v>141</v>
      </c>
      <c r="E24" s="1" t="s">
        <v>255</v>
      </c>
      <c r="F24" s="9">
        <v>2001</v>
      </c>
      <c r="G24" s="10">
        <v>2461</v>
      </c>
      <c r="H24" s="95">
        <v>75</v>
      </c>
      <c r="I24" s="9" t="s">
        <v>140</v>
      </c>
      <c r="J24" s="17">
        <v>2890</v>
      </c>
      <c r="K24" s="9">
        <v>840</v>
      </c>
      <c r="L24" s="9" t="s">
        <v>69</v>
      </c>
      <c r="M24" s="16" t="s">
        <v>69</v>
      </c>
      <c r="N24" s="9" t="s">
        <v>139</v>
      </c>
      <c r="O24" s="18" t="s">
        <v>69</v>
      </c>
      <c r="P24" s="1" t="s">
        <v>247</v>
      </c>
      <c r="Q24" s="1" t="s">
        <v>248</v>
      </c>
      <c r="R24" s="1" t="s">
        <v>69</v>
      </c>
      <c r="S24" s="23" t="s">
        <v>69</v>
      </c>
      <c r="T24" s="17" t="s">
        <v>162</v>
      </c>
    </row>
    <row r="25" spans="1:22" ht="31.5">
      <c r="A25" s="14" t="s">
        <v>29</v>
      </c>
      <c r="B25" s="9" t="s">
        <v>142</v>
      </c>
      <c r="C25" s="9" t="s">
        <v>90</v>
      </c>
      <c r="D25" s="9" t="s">
        <v>143</v>
      </c>
      <c r="E25" s="1" t="s">
        <v>255</v>
      </c>
      <c r="F25" s="17">
        <v>1999</v>
      </c>
      <c r="G25" s="9">
        <v>2461</v>
      </c>
      <c r="H25" s="17">
        <v>75</v>
      </c>
      <c r="I25" s="11" t="s">
        <v>146</v>
      </c>
      <c r="J25" s="98">
        <v>2700</v>
      </c>
      <c r="K25" s="11" t="s">
        <v>69</v>
      </c>
      <c r="L25" s="12" t="s">
        <v>144</v>
      </c>
      <c r="M25" s="16" t="s">
        <v>69</v>
      </c>
      <c r="N25" s="9" t="s">
        <v>145</v>
      </c>
      <c r="O25" s="18" t="s">
        <v>69</v>
      </c>
      <c r="P25" s="1" t="s">
        <v>247</v>
      </c>
      <c r="Q25" s="1" t="s">
        <v>248</v>
      </c>
      <c r="R25" s="1" t="s">
        <v>69</v>
      </c>
      <c r="S25" s="25" t="s">
        <v>69</v>
      </c>
      <c r="T25" s="17" t="s">
        <v>160</v>
      </c>
      <c r="U25" s="108"/>
      <c r="V25" s="109"/>
    </row>
    <row r="26" spans="1:22" ht="31.5">
      <c r="A26" s="14" t="s">
        <v>30</v>
      </c>
      <c r="B26" s="14" t="s">
        <v>147</v>
      </c>
      <c r="C26" s="14" t="s">
        <v>90</v>
      </c>
      <c r="D26" s="14" t="s">
        <v>151</v>
      </c>
      <c r="E26" s="14" t="s">
        <v>148</v>
      </c>
      <c r="F26" s="14">
        <v>2012</v>
      </c>
      <c r="G26" s="14">
        <v>1968</v>
      </c>
      <c r="H26" s="1">
        <v>120</v>
      </c>
      <c r="I26" s="14" t="s">
        <v>149</v>
      </c>
      <c r="J26" s="1">
        <v>5000</v>
      </c>
      <c r="K26" s="14" t="s">
        <v>69</v>
      </c>
      <c r="L26" s="14">
        <v>21</v>
      </c>
      <c r="M26" s="19" t="s">
        <v>258</v>
      </c>
      <c r="N26" s="1" t="s">
        <v>150</v>
      </c>
      <c r="O26" s="18">
        <v>120000</v>
      </c>
      <c r="P26" s="1" t="s">
        <v>247</v>
      </c>
      <c r="Q26" s="1" t="s">
        <v>248</v>
      </c>
      <c r="R26" s="1" t="s">
        <v>247</v>
      </c>
      <c r="S26" s="1" t="s">
        <v>248</v>
      </c>
      <c r="T26" s="17" t="s">
        <v>161</v>
      </c>
    </row>
    <row r="27" spans="1:22" ht="31.5">
      <c r="A27" s="14" t="s">
        <v>31</v>
      </c>
      <c r="B27" s="14" t="s">
        <v>152</v>
      </c>
      <c r="C27" s="14" t="s">
        <v>153</v>
      </c>
      <c r="D27" s="14" t="s">
        <v>154</v>
      </c>
      <c r="E27" s="14" t="s">
        <v>155</v>
      </c>
      <c r="F27" s="14">
        <v>2016</v>
      </c>
      <c r="G27" s="14" t="s">
        <v>69</v>
      </c>
      <c r="H27" s="1" t="s">
        <v>267</v>
      </c>
      <c r="I27" s="14" t="s">
        <v>156</v>
      </c>
      <c r="J27" s="1">
        <v>450</v>
      </c>
      <c r="K27" s="14">
        <v>450</v>
      </c>
      <c r="L27" s="14" t="s">
        <v>69</v>
      </c>
      <c r="M27" s="19" t="s">
        <v>69</v>
      </c>
      <c r="N27" s="1" t="s">
        <v>157</v>
      </c>
      <c r="O27" s="18">
        <v>2300</v>
      </c>
      <c r="P27" s="1" t="s">
        <v>247</v>
      </c>
      <c r="Q27" s="1" t="s">
        <v>248</v>
      </c>
      <c r="R27" s="1" t="s">
        <v>247</v>
      </c>
      <c r="S27" s="1" t="s">
        <v>248</v>
      </c>
      <c r="T27" s="17" t="s">
        <v>164</v>
      </c>
    </row>
    <row r="28" spans="1:22" ht="63">
      <c r="A28" s="14" t="s">
        <v>32</v>
      </c>
      <c r="B28" s="72" t="s">
        <v>218</v>
      </c>
      <c r="C28" s="9" t="s">
        <v>109</v>
      </c>
      <c r="D28" s="9" t="s">
        <v>219</v>
      </c>
      <c r="E28" s="1" t="s">
        <v>255</v>
      </c>
      <c r="F28" s="71">
        <v>2005</v>
      </c>
      <c r="G28" s="72">
        <v>11116</v>
      </c>
      <c r="H28" s="71">
        <v>303</v>
      </c>
      <c r="I28" s="11" t="s">
        <v>220</v>
      </c>
      <c r="J28" s="98">
        <v>2600</v>
      </c>
      <c r="K28" s="11">
        <v>11300</v>
      </c>
      <c r="L28" s="12" t="s">
        <v>230</v>
      </c>
      <c r="M28" s="99" t="s">
        <v>262</v>
      </c>
      <c r="N28" s="73" t="s">
        <v>269</v>
      </c>
      <c r="O28" s="74">
        <v>260000</v>
      </c>
      <c r="P28" s="1" t="s">
        <v>247</v>
      </c>
      <c r="Q28" s="1" t="s">
        <v>248</v>
      </c>
      <c r="R28" s="1" t="s">
        <v>247</v>
      </c>
      <c r="S28" s="1" t="s">
        <v>248</v>
      </c>
      <c r="T28" s="17" t="s">
        <v>221</v>
      </c>
    </row>
    <row r="29" spans="1:22" ht="31.5">
      <c r="A29" s="14" t="s">
        <v>207</v>
      </c>
      <c r="B29" s="14" t="s">
        <v>235</v>
      </c>
      <c r="C29" s="14" t="s">
        <v>231</v>
      </c>
      <c r="D29" s="14" t="s">
        <v>268</v>
      </c>
      <c r="E29" s="14" t="s">
        <v>232</v>
      </c>
      <c r="F29" s="14">
        <v>2018</v>
      </c>
      <c r="G29" s="14">
        <v>2287</v>
      </c>
      <c r="H29" s="1">
        <v>96</v>
      </c>
      <c r="I29" s="14" t="s">
        <v>233</v>
      </c>
      <c r="J29" s="1">
        <v>3500</v>
      </c>
      <c r="K29" s="14">
        <v>1355</v>
      </c>
      <c r="L29" s="14">
        <v>7</v>
      </c>
      <c r="M29" s="1" t="s">
        <v>259</v>
      </c>
      <c r="N29" s="1" t="s">
        <v>234</v>
      </c>
      <c r="O29" s="18">
        <v>90000</v>
      </c>
      <c r="P29" s="1" t="s">
        <v>247</v>
      </c>
      <c r="Q29" s="1" t="s">
        <v>248</v>
      </c>
      <c r="R29" s="1" t="s">
        <v>247</v>
      </c>
      <c r="S29" s="1" t="s">
        <v>248</v>
      </c>
      <c r="T29" s="17" t="s">
        <v>270</v>
      </c>
    </row>
    <row r="32" spans="1:22">
      <c r="A32" s="75" t="s">
        <v>114</v>
      </c>
    </row>
    <row r="33" spans="1:20" ht="12.75" customHeight="1">
      <c r="A33" s="75" t="s">
        <v>256</v>
      </c>
    </row>
    <row r="34" spans="1:20">
      <c r="A34" s="75" t="s">
        <v>249</v>
      </c>
      <c r="P34" s="77"/>
      <c r="Q34" s="77"/>
    </row>
    <row r="35" spans="1:20" ht="47.25" customHeight="1">
      <c r="A35" s="114" t="s">
        <v>250</v>
      </c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</row>
    <row r="36" spans="1:20" ht="31.9" customHeight="1">
      <c r="A36" s="112" t="s">
        <v>251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</row>
    <row r="37" spans="1:20" ht="24" customHeight="1">
      <c r="A37" s="112" t="s">
        <v>252</v>
      </c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</row>
  </sheetData>
  <sheetProtection selectLockedCells="1" selectUnlockedCells="1"/>
  <mergeCells count="26">
    <mergeCell ref="A37:T37"/>
    <mergeCell ref="Q1:T1"/>
    <mergeCell ref="A35:T35"/>
    <mergeCell ref="P8:Q8"/>
    <mergeCell ref="A3:T3"/>
    <mergeCell ref="A4:T4"/>
    <mergeCell ref="A5:T5"/>
    <mergeCell ref="A6:T6"/>
    <mergeCell ref="D8:D9"/>
    <mergeCell ref="F8:F9"/>
    <mergeCell ref="A8:A9"/>
    <mergeCell ref="E8:E9"/>
    <mergeCell ref="B8:B9"/>
    <mergeCell ref="C8:C9"/>
    <mergeCell ref="A36:T36"/>
    <mergeCell ref="T8:T9"/>
    <mergeCell ref="R8:S8"/>
    <mergeCell ref="M8:M9"/>
    <mergeCell ref="U25:V25"/>
    <mergeCell ref="G8:G9"/>
    <mergeCell ref="I8:I9"/>
    <mergeCell ref="L8:L9"/>
    <mergeCell ref="N8:N9"/>
    <mergeCell ref="K8:K9"/>
    <mergeCell ref="J8:J9"/>
    <mergeCell ref="H8:H9"/>
  </mergeCells>
  <phoneticPr fontId="19" type="noConversion"/>
  <printOptions horizontalCentered="1" verticalCentered="1"/>
  <pageMargins left="0.25" right="0.25" top="0.46" bottom="0.17" header="0.3" footer="0.17"/>
  <pageSetup paperSize="9" scale="6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budynki</vt:lpstr>
      <vt:lpstr>pozostałe śr. trwałe</vt:lpstr>
      <vt:lpstr>elektronika</vt:lpstr>
      <vt:lpstr>pojazdy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Ludwiczak</dc:creator>
  <cp:lastModifiedBy>Mateusz Bastkowski</cp:lastModifiedBy>
  <cp:lastPrinted>2020-10-26T11:58:41Z</cp:lastPrinted>
  <dcterms:created xsi:type="dcterms:W3CDTF">2015-12-06T09:48:48Z</dcterms:created>
  <dcterms:modified xsi:type="dcterms:W3CDTF">2020-11-06T15:12:57Z</dcterms:modified>
</cp:coreProperties>
</file>