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zytkownik\Desktop\2020\12- żywnośćv\"/>
    </mc:Choice>
  </mc:AlternateContent>
  <bookViews>
    <workbookView xWindow="0" yWindow="0" windowWidth="28800" windowHeight="12435"/>
  </bookViews>
  <sheets>
    <sheet name="Arkusz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1" i="1" l="1"/>
  <c r="I50" i="1"/>
  <c r="I49" i="1"/>
  <c r="I48" i="1"/>
  <c r="I47" i="1"/>
  <c r="I46" i="1"/>
  <c r="I45" i="1"/>
  <c r="I44" i="1"/>
  <c r="I43" i="1"/>
  <c r="I42" i="1"/>
  <c r="I41" i="1"/>
  <c r="I40" i="1"/>
  <c r="I39" i="1"/>
  <c r="I38" i="1"/>
  <c r="I37" i="1"/>
  <c r="I36" i="1"/>
  <c r="I35" i="1"/>
  <c r="I34" i="1"/>
  <c r="I33" i="1"/>
  <c r="I32" i="1"/>
  <c r="I31" i="1"/>
  <c r="I30" i="1"/>
  <c r="I29" i="1"/>
  <c r="I28" i="1"/>
  <c r="I27" i="1"/>
  <c r="I26" i="1"/>
  <c r="I25" i="1"/>
  <c r="I23" i="1"/>
  <c r="I22" i="1"/>
  <c r="I21" i="1"/>
  <c r="I20" i="1"/>
  <c r="I19" i="1"/>
  <c r="I18" i="1"/>
  <c r="I17" i="1"/>
  <c r="I16" i="1"/>
  <c r="I15" i="1"/>
  <c r="I14" i="1"/>
  <c r="I13" i="1"/>
  <c r="I12" i="1"/>
  <c r="I11" i="1"/>
  <c r="I10" i="1"/>
  <c r="I9" i="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B8" i="1"/>
  <c r="C8" i="1" s="1"/>
  <c r="D8" i="1" s="1"/>
  <c r="E8" i="1" s="1"/>
  <c r="F8" i="1" s="1"/>
  <c r="G8" i="1" s="1"/>
  <c r="H8" i="1" s="1"/>
  <c r="I8" i="1" s="1"/>
  <c r="J8" i="1" s="1"/>
  <c r="K8" i="1" s="1"/>
  <c r="L8" i="1" s="1"/>
  <c r="M8" i="1" s="1"/>
  <c r="M52" i="1" l="1"/>
  <c r="L52" i="1" l="1"/>
  <c r="J52" i="1"/>
  <c r="K52" i="1"/>
  <c r="L54" i="1" l="1"/>
</calcChain>
</file>

<file path=xl/sharedStrings.xml><?xml version="1.0" encoding="utf-8"?>
<sst xmlns="http://schemas.openxmlformats.org/spreadsheetml/2006/main" count="120" uniqueCount="79">
  <si>
    <t>Pieczęć(cie) Wykonawcy(ów)</t>
  </si>
  <si>
    <t xml:space="preserve">FORMULARZ CENOWY </t>
  </si>
  <si>
    <t>Lp.</t>
  </si>
  <si>
    <t>Specyfikacja/opis przedmiotu zamówienia</t>
  </si>
  <si>
    <t>Jedn. Miary</t>
  </si>
  <si>
    <t>Ilośc jednostek miary (w kg)</t>
  </si>
  <si>
    <t>Stawka VAT  (%)</t>
  </si>
  <si>
    <t>ZSP-1</t>
  </si>
  <si>
    <t>ZSP-2</t>
  </si>
  <si>
    <t>SP-3</t>
  </si>
  <si>
    <t>PM-3</t>
  </si>
  <si>
    <t>Antykrot -mięso wykrojone wzdłuż kręgosłupa. Mięsień grubowłóknisty, jednolity, soczysty, pokryty niewielką ilościa tłuszczu. Barwa ciemnoczerwona, mieso swieże, połyskujące, tłuszcz biały do jasnożółtego twardy. Schłodzone w temp. 0-2 stopni C</t>
  </si>
  <si>
    <t>kg</t>
  </si>
  <si>
    <t>Cielęcina (szynka cielęca surowa)</t>
  </si>
  <si>
    <t xml:space="preserve"> Kurczak świeży - kościec kurczaka odpowiedni bez zniekształceń , zwłaszcza mostek. Barwa skóry i tłuszczu biało kremowa. Tuszka nie może mieć uszkodzeń naskórka ani skóry. Skrzydła i nogi nie mogą być złamane, czy zwichnięte. Skóra na całej powierzchni powinna być czysta, pozbawiona resztek pierza. Tuszka schłodzona w temp. 1-2 stopni C.</t>
  </si>
  <si>
    <t>Filet z piersi indyka świeży - mięso piersi bez skóry, kości.Mięso przerośnięte błonami i ścięgnami oraz niewielką ilością tłuszczu. Barwa połyskująca jasna do ciemnoczerwona. Tłuszcz biały do jasnożółtego. Schłodzone w temp. 0-2 stopni C.</t>
  </si>
  <si>
    <t>Filet z piersi kurczaka świeży -piersi bez skóry - mięso uzyskane z tuszki kurcząt, mięśnie piersiowe, pojedyncze, pozbawione skóry, kości, obojczyka, barwa i zapach charakterystyczny dla mięśni piersiowych, nie dopuszcza się wylewów krwawych, schłodzone w temperaturze od -1ºC do 2ºC,</t>
  </si>
  <si>
    <t>Karkówka wieprzowa bez kości 100% mięso wieprzowe pochodzące z klas EUROP, odcięta z odcinka szyjnego, główne mięśnie szyi i część mięśnia najdłuższego grzbietu, zapach swoisty dla mięsa świeżego wieprzowego, bez zanieczyszczeń mechanicznych i organicznych, schłodzone w temperaturze od 0º do 4ºC,</t>
  </si>
  <si>
    <t>Karkówka wołowa bez kości - mieso wołowe odcięte z odcinka szyjnego i części mięśnia najdłuższego grzbietu. Mięso przerośnięte błonami i ścięgnami oraz niewielką ilością tłuszczu. Barwa połyskująca jasna do ciemnoczerwona. Tłuszcz biały do jasnożółtego. Schłodzone w temp. 0-2 stopni C.</t>
  </si>
  <si>
    <t>Łopatka wieprzowa bez kości - część mięsa wykrojona z przedniej części tuszy. Warstwy mięsni średniej grubości poprzerastane tkanką łączną. Barwa mięsa różowa do różowo-czerwonej. Schłodzone w temp. 0-2 stopni C.</t>
  </si>
  <si>
    <t>Mieso mielone wieprzowe  (zmielone - wymagania poniżej) - 100% mięso wieprzowe, mielonka surowa 100%, nie więcej niż 20% tłuszczu wieprzowego;  bez dodatku soli, bez regulatorów kwasowośc, octanu sodu, ekstraktów przypraw i aromatów - bez wszelkich dodatków - mięso świeżo i grubo mielone (czyste mięso wieprzowe)</t>
  </si>
  <si>
    <t>Mięso mielone drobiowe (100 % mięso drobiowe - bez dodatku soli, bez regulatorów kwasowośc, octanu sodu, ekstraktów przypraw i aromatów - bez wszelkich dodatków - mięso świeżo i grubo mielone (czyste mięso z kurczaka)</t>
  </si>
  <si>
    <t xml:space="preserve">Mięso gulaszowe wieprzowe - mięśnie średnio włókniste poprzerastane tkanką łączną z niewielką ilością tłuszczu o barwie różówej do różowoczerwonej. </t>
  </si>
  <si>
    <t>Szponder wołowy- mięso wykrojone z dolnej części półtuszy, cienkie warstwy mięśni obrośnięte błonami i niewielką ilością tłuszczu. Zawiera środkowe odcinki żeber. Barwa jasnoczerwona, tłuszcz biały do kremowego. Schłodzone do temp. 0-2 stopni C.</t>
  </si>
  <si>
    <t>Szynka b/k zrazowa mięso świeże  -  mięso wykrojone z tylnych nóg tuszy wieprzowej. Mięso o strukturze delikatnej, drobno włóknistej z wyraźnie zaznaczonymi pączkami mięśni okolone różowym do jasnoczerwonego. Schłodzone w temp. 0-2 stopni C.</t>
  </si>
  <si>
    <t>Udziec z kurczaka (do 150g -1 szt.)- element uzyskany z górnej części udka. Mięśnie udowe dobrze wykształcone o barwie i zapachu charakterystycznym dla mięśni udowych drobiowych. Nie dopuszcza się krwawych wylewów. Skóra czysta, pozbawiona resztek pierza. Schłodzone do temp. 1-2 stopni C.</t>
  </si>
  <si>
    <t>Udka z kurczaka (do 250g -1 szt.)- element uzyskany z dolnej ćwiartki tuszki. Mięśnie udowe dobrze wykształcone o barwie i zapachu charakterystycznym dla mięśni udowych drobiowych. Nie dopuszcza się krwawych wylewów. Skóra czysta, pozbawiona resztek pierza. Schłodzone do temp. 1-2 stopni C.</t>
  </si>
  <si>
    <t>Podudzie z kurczaka (od 100 do 120 g – 1 szt)</t>
  </si>
  <si>
    <t>skrzydło z indyka</t>
  </si>
  <si>
    <t>kaczka na rosół</t>
  </si>
  <si>
    <t>Żeberka paski - element przedniej tuszy, pasy żeber pokryte cienką warstwą mięśni, poprzerastane powięziami i tłuszczem. Włókna cienkie miękkie i soczyste.</t>
  </si>
  <si>
    <t>Żeberka mięsne -  wieprzowe, surowe.</t>
  </si>
  <si>
    <t>polędwica wieprzowa surowa SCHAB</t>
  </si>
  <si>
    <t>polędwica wieprzowa ubijana POKROJONA - 1 kotlet o wadze max. 10 dkg</t>
  </si>
  <si>
    <t>polędwiczki wieprzowe</t>
  </si>
  <si>
    <t>boczek surowy - bez skór- bez kości , maks. ilość przerostu słoniną 25%</t>
  </si>
  <si>
    <t>łopatka wieprzowa zmielona na miejscu</t>
  </si>
  <si>
    <t xml:space="preserve"> filet z kurczaka świeży zmielony na miejscu</t>
  </si>
  <si>
    <t>Filet z piersi indyka świeży pieczony - mięso piersi bez skóry, kości. Mięso przerośnięte błonami i ścięgnami oraz niewielką ilością tłuszczu. Barwa połyskująca jasna do ciemnoczerwona. Tłuszcz biały do jasnożółtego. Schłodzone w temp. 0-2 stopni C.</t>
  </si>
  <si>
    <t>kiełbasa swojska - z mięsa wieprzowego min. 82 % mięsa, średnio rozdrobniona, wędzona, pieczona, produkowana w osłonkach naturalnych</t>
  </si>
  <si>
    <t>Kiełbasa krakowska parzona świeża, wieprzowo- wołowa, grubo rozdrobniona, składniki równomiernie rozłożone, batony w osłonce sztucznej, ściśle przylegającej do farszu, skórka łatwo się ściągająca, wianuszki, poddana parzeniu,                            KROJONA W PLASTERKI (wg zamówienia)</t>
  </si>
  <si>
    <t>Kiełbasa szynkowa świeża wieprzowa, chuda grubo rozdrobniona, składniki rónomiernie rozłożone, bez wycieku wody,  w osłonce białkowej, ściśle przylegającej do farszu, poddana parzeniu, skórka łatwo się ściągająca. KROJONA W PLASTERKI (wg zamówienia)</t>
  </si>
  <si>
    <t>kiełbasa śląska wieprzowa, średnio rozdrobniona, wędzona, parzona
produkowana w osłonkach naturalnych</t>
  </si>
  <si>
    <t xml:space="preserve">Kiełbasa wiejska średnio rozdrobniona, osłonka naturalna, min. 85 % mięsa wp. bez widocznych oznak tłuszczu, wyczuwalny smak i zapach mięsa oraz przypraw   </t>
  </si>
  <si>
    <t>Kiełbasa  drobiowa-wędzona, podsuszana, mocno rozdrobniona - KROJONA W PLASTERKI (wg zamówienia)</t>
  </si>
  <si>
    <t>Kiełbasa żywiecka świeża, min.119 g mięsa wieprzowego na 100 g produktu, poddane suszeniu, wędzeniu,wieprzowa, składniki średnio rozdrobnione, dobrze wymieszane, z dodatkiem przypraw  - KROJONA W PLASTERKI (wg zamówienia)</t>
  </si>
  <si>
    <t xml:space="preserve">parówka drobiowa cienka Ø 10 mm, min.93% mięsa z piersi kurczaka, wędzona i parzona - bez osłonki, zawartość tłuszczu nie więcej niż 15%, bez dodatku fosforanów i glutaminianu sodu,                                                                           </t>
  </si>
  <si>
    <t>parówka wieprzowa cienka min. 93 % mięsa wieprzowego i tłuszczu wieprzowego, homogenizowana, w osłonce sztucznej Ø 15 mm, drobno rozdrobniona, konsystencja dość ścisła, barwy różowej na przekroju jasno różowa, smak i zapach charakterystyczny dla kiełbasy z mięsa peklowanego, wędzonej i parzonej po podgrzaniu soczysta z lekkim wyczuciem przypraw i wędzenia,</t>
  </si>
  <si>
    <t>Pasztet  pieczony typu wiejski lub równoważny, miin. 86 % mięsa z mięsa kurczaka, mięsaa wieprzowego i wołowego, tłuszczu i przypraw, powierzchnia pasztetu zapieczona, pieczona w aluminiowych foremkach</t>
  </si>
  <si>
    <t>Polędwica królewska drobiowa- Wędlina o łagodnym smaku wyprodukowana z najwyższej jakości mięsa kurczaka, mięso z kurczaka min.78%,  KROJONA W PLASTERKI (wg zamówienia)</t>
  </si>
  <si>
    <t>Polędwica sopocka min. 85 % mięsa wieprzowego, bez widocznych oznak tłuszczu, z peklowanej polędwicy wieprzowej, wędzona i parzona, KROJONA W PLASTERKI (wg zamówienia)</t>
  </si>
  <si>
    <t>Polędwica z pieca/komina - wieprzowa wędzona i parzona KROJONA W PLASTERKI (wg zamówienia)</t>
  </si>
  <si>
    <t>Szynka drobiowa -   wyprodukowana z mięsa drobiowego z kurczaka min. 85 %, składniki grubo rozdrobnione, równomiernie rozłożone, z dodatkiem przypraw, bez substancji dodatkowych i wzbogacajacych smak,, w osłonce sztucznej ściśle przylegającej do farszu, poddana parzeniu, waga produktu netto, bez opakowania. KROJONA W PLASTERKI (wg zamówienia)</t>
  </si>
  <si>
    <t>Szynka wiejska gotowana min. 85 % mięsa wieprzowego, produkt z górnej części szynki wp. bez kości i skóry, peklowana, wędzona, gotowana, w kształcie nieforemnego walca lub okrągła, na przekroju różowa, układ mięsni zgodny z budową anatomiczną szynki, zapach i smak charakterystyczny dla szynki gotowanej, peklowanej, wędzonej, smak umiarkowanie słony, wędzenie wyczuwalne, produkt soczysty bez widocznego wycieku, KROJONA W PLASTERKI (wg zamówienia)</t>
  </si>
  <si>
    <t>Szynka z fileta drobiowego, min.90 % mięsa z piersi kurczaka, z dodatkiem przypraw, w osłonce sztucznej ściśle przylegającej do farszu KROJONA W PLASTERKI (wg zamówienia)</t>
  </si>
  <si>
    <t xml:space="preserve"> Cena ofertowa  - brutto w zł, gr (należy zsumować powyższe Ceny łączne z kolumn od 10 do 13 i wpisać sumę): </t>
  </si>
  <si>
    <t>Wszystkie produkty spożywcze muszą być wysokiej jakości (klasa/gatunek I), bez uszkodzeń, z okresami ważności odpowiednimi dla danego asortymentu, przewożone w odpowiednich pojemnikach zamkniętych odpowiadających systemowi HACCP. Dostarczony towar musi być w oryginalnych opakowaniach z widoczą etykietą produktu –  zawiarającą dane tj: proucent, data przydatności do spożycia, skład produktu i warunki przechowywania.  Maks. temp transportu i dostawy produktów do 5 st.C                                                                                                                                                                                         Wymagania dla mięsa i produktów mięsnych oraz podrobów wieprzowego, wołowego:
• czystość - mięso czyste, bez śladów zanieczyszczeń ciałami obcymi, dobrze wykrwawione;
• konsystencja - jędrna, elastyczna, odkształcająca się;
• smak i zapach - swoisty, charakterystyczny dla mięsa, bez oznak zaparzenia i zepsucia, nie dopuszczalny zapach płciowy lub moczowy;
• barwa - od jasnoczerwonej do ciemnoczerwonej;
• mięso oznakowane przez lekarza weterynarii - zdatne do spożycia, ze sztuk zdrowych;
• mięso wołowe z bydła młodego (jałówek, wolców, buhajków);
• mięso wieprzowe nie pochodzące z knurów i loch;</t>
  </si>
  <si>
    <t>Wymagania dla drobiu i mięsa drobiowego, wędlin i podrobów drobiowych
Mięso drobiowe w elementach z kością :
• elementy właściwie umięśnione; nie dopuszcza się mięśni i skóry nie związanych ze sobą;
• linie cięcia równe, gładkie; w asortymentach ze skrzydłami dopuszcza się brak ostatniego członu skrzydła;
• połówka oraz ćwiartka przednia może być z szyja lub bez szyi;
• barwa charakterystyczna, naturalna dla skóry i mięśni danego gatunku drobiu;
• nie dopuszcza się wylewów krwawych w mięśniach piersi i nóg;
• dopuszcza się przyciemnienie naturalnej barwy powierzchni elementów mrożonych;
• dopuszcza się lekkie zaczerwienienie ostatniego członu skrzydła.</t>
  </si>
  <si>
    <r>
      <t xml:space="preserve">
</t>
    </r>
    <r>
      <rPr>
        <u/>
        <sz val="10"/>
        <rFont val="Calibri"/>
        <family val="2"/>
        <charset val="238"/>
      </rPr>
      <t xml:space="preserve">Mięso drobiowe w elementach bez kości:
</t>
    </r>
    <r>
      <rPr>
        <sz val="10"/>
        <rFont val="Calibri"/>
        <family val="2"/>
        <charset val="238"/>
      </rPr>
      <t xml:space="preserve">• Mięśnie piersiowe pozbawione skóry (z wyjątkiem piersi bez kości) kości i ścięgien;
• dopuszcza się niewielkie rozerwania i nacięcia mięśni powstałe podczas oddzielania od skóry i kośćca
• Barwa naturalna, charakterystyczna dla mięśni piersiowych danego gatunku drobiu
• nie dopuszcza się wylewów krwawych w mięśniach;
• dopuszcza się przyciemnienie naturalnej barwy powierzchni mięśni elementów mrożonych.
</t>
    </r>
  </si>
  <si>
    <t xml:space="preserve">Zapach naturalny, charakterystyczny dla mięsa danego gatunku drobiu; niedopuszczalny zapach obcy, zapach świadczący o procesach rozkładu mięsa przez drobnoustroje oraz zapach zjełczałego tłuszczu. Mięso  nie obstrzykiwane solankami zawierającymi wielofosforany, azotany, produkty drobiowe nie zawierające MOM (mięso oddzielone mechanicznie). Mięso bez zagęstników, substancji wzmacniających zapach i smak, konserwantów, soli, i innych dodatków, barwników. </t>
  </si>
  <si>
    <t>Antykrot -mięso wykrojone wzdłuż kręgosłupa. Mięsień grubowłóknisty, jednolity, soczysty, pokryty niewielką ilościa tłuszczu. Barwa ciemnoczerwona, mieso swieże, połyskujące, tłuszcz biały do jasnożółtego twardy. Schłodzone w temp. 0-2 stopni C. Boczek świeży surowy, bez żeberek. Mięso pierwszej jakości pochodzenie polskie nieuzdatniane
Ćwiartka z kurczaka - mięso świeże o jasnej barwie. Nie dopuszcza się krwawych lub sinych wylewów. Skóra czysta, pozbawiona resztek pierza. Schłodzone do temp. 1-2 stopni C.
Mięso wieprzow zmielone (tj. karkówka, szynka wieprzowa surowa, łopatka) - mieso zmielone w dniu dostawy - nie paczkowane, nie foliowane, świeże, bez zawartości substancji dodatkowych, substancji smakowych, zagęstników, barwników, stabilizatorów - mięso 100%.                                                                                                                                                            Filet z piersi kurczaka świeży surowy schłodzony pojedynczy 200 - 250 g - (temperatura 0°-4°C). Dokładnie odfiletowany, pozbawiony chrząstek, kości mostkowych, o twardej, zbitej konsystencji. Oznakowany zgodnie z obowiązującymi przepisami. Barwa mięśnia charakterystyczna dla gatunku drobiu. Niedopuszczalna barwa szaro zielona lub inna nietypowa.
Karkówka wieprzowa bez kości 100% mięso wieprzowe pochodzące z klas EUROP, odcięta z odcinka szyjnego, główne mięśnie szyi i część mięśnia najdłuższego grzbietu, zapach swoisty dla mięsa świeżego wieprzowego, bez zanieczyszczeń mechanicznych i organicznych, schłodzone w temperaturze od 0º do 4ºC, niedopuszcza się nakłuć, nacięć na powierzchni.                                                                                                                                                                                                                                                                                                                                                                                                      Karkówka wołowa bez kości - mieso wołowe odcięte z odcinka szyjnego i części mięśnia najdłuższego grzbietu. Mięso przerośnięte błonami i ścięgnami oraz niewielką ilością tłuszczu. Barwa połyskująca jasna do ciemnoczerwona. Tłuszcz biały do jasnożółtego. Schłodzone w temp. 0-2 stopni C.
Kurczak świeży rosołowy cały schłodzony (temperatura 0°-4°C)- tuszka -patroszony. Zapach charakterystyczny dla surowego schłodzonego kurczaka. Wygląd – skóra i mięśnie jędrne, jasnoróżowe, pozbawione zasinień i wybroczyn krwawych. Niedopuszczalna barwa szaro zielona lub inna nietypowa. Pakowany w pojemniki  z tworzywa sztucznego, posiadające atest dopuszczający do kontaktu z żywnością, oznakowany zgodnie z aktualnie obowiązującymi przepisami. Dopuszczamy stosowanie  lodu w pojemnikach z kurczakami, w celu utrzymania temperatury surowca w czasie transportu.</t>
  </si>
  <si>
    <t>Mieso zmielone wieprzowe 100% mięso wieprzowe, mielonka surowa 100%, nie więcej niż 30% tłuszczu wieprzowego, (temperatura 0-2ºC), nie garmażeryjne, bez przypraw. Mięso otrzymane z drobno zmielonego mięśnia łopatkowego, bez opiłków kości. Zapach swoisty charakterystyczny dla surowego mięsa wieprzowego. Niedopuszczalny smak i zapach  świadczący o nieświeżości, bez nalotu pleśni. Pakowane luzem w pojemniki przeznaczone do transportu świeżego mięsa. Pojemniki powinny być oznakowane zgodnie z obowiązującymi przepisami oraz opatrzone terminem przydatności do spożycia.                                                                                                                                                                                                              Schab bez kości mięso wieprzowe pochodzące z klas EUROP, odcinek piersiowo-lędźwiowy bez słoniny,  mięsień najdłuższy grzbietu, wielodzielny, kolczysty i lędźwiowy większy, barwa jasno do ciemnoróżowej, zapach swoisty dla mięsa świeżego wieprzowego, bez zanieczyszczeń mechanicznych i organicznych, schłodzone w temperaturze od 0º do 4ºC, niedopuszczalne nacięcia, nakłucia na powierzchni 
Szponder - mięso wykrojone z dolnej części półtuszy, cienkie warstwy mięśni obrośnięte błonami i niewielką ilością tłuszczu. Zawiera środkowe odcinki żeber. Barwa jasnoczerwona, tłuszcz biały do kremowego. Schłodzone do temp. 0-2 stopni C.</t>
  </si>
  <si>
    <t>Szynka b/k mięso świeże -  mięso wykrojone z tylnych nóg tuszy wieprzowej. Mięso o strukturze delikatnej, drobno włóknistej z wyraźnie zaznaczonymi pączkami mięśni okolone różowym do jasnoczerwonego. 1 sztuka szynki o waadze nie większej niż 2 kg Schłodzone w temp. 0-2 stopni C.
Udka z kurczaka 200- 250 g - element uzyskany z dolnej ćwiartki tuszki. Mięśnie udowe dobrze wykształcone o barwie i zapachu charakterystycznym dla mięśni udowych drobiowych. Nie dopuszcza się krwawych wylewów. Skóra czysta, pozbawiona resztek pierza. Schłodzone do temp. 1-2 stopni C.
Żeberka paski - element przedniej tuszy, pasy żeber pokryte cienką warstwą mięśni, poprzerastane powięziami i tłuszczem. Włókna cienkie miękkie i soczyste.</t>
  </si>
  <si>
    <t xml:space="preserve">Cechy dyskwalifikujące towar:
obce posmaki, zapachy,oślizgłość, nalot pleśni, barwa szarozielona, w przypadku wątroby występowanie pozostałości po rozlaniu woreczka żółciowego, skrzepów krwi, zazielenienie stosowanie środków konserwujących np. octanów, soli peklowej itp., objawy obniżenia jędrności i elastyczności,obecność bakterii salmonelli, gronkowców chorobotwórczych i z grupy coli, obecność szkodników oraz ich pozostałości, brak oznakowania opakowań, ich uszkodzenia mechaniczne, zabrudzenia, brak Handlowego Dokumentu Identyfikującego warunki termiczne transportu lub temperatura surowców nie odpowiadająca wymaganiom.  Zamawiający zastrzega, że wielkość przedmiotu zamówienia - ilości produktów w poszczególnych  pozycjach może ulec zmianie.    
</t>
  </si>
  <si>
    <t>Cechy dyskwalifikujące towar:
obce posmaki, zapachy,oślizgłość, nalot pleśni, barwa szarozielona, w przypadku wątroby występowanie pozostałości po rozlaniu woreczka żółciowego, skrzepów krwi, zazielenienie stosowanie środków konserwujących np. octanów, soli peklowej itp., objawy obniżenia jędrności i elastyczności,obecność bakterii salmonelli, gronkowców chorobotwórczych i z grupy coli, obecność szkodników oraz ich pozostałości, brak oznakowania opakowań, ich uszkodzenia mechaniczne, zabrudzenia, brak Handlowego Dokumentu Identyfikującego warunki termiczne transportu lub temperatura surowców nie odpowiadająca wymaganiom.  Zamawiający zastrzega, że wielkość przedmiotu zamówienia - ilości produktów w poszczególnych  pozycjach może ulec zmianie.</t>
  </si>
  <si>
    <r>
      <t xml:space="preserve">………………………dnia ..........................        
</t>
    </r>
    <r>
      <rPr>
        <sz val="11"/>
        <color theme="1"/>
        <rFont val="Calibri"/>
        <family val="2"/>
        <charset val="238"/>
        <scheme val="minor"/>
      </rPr>
      <t xml:space="preserve">
</t>
    </r>
  </si>
  <si>
    <t>……………………………………………………………………………………………</t>
  </si>
  <si>
    <t>Podpis/ parafka i pieczęć osoby/osób upoważnionych Wykonawcy</t>
  </si>
  <si>
    <t xml:space="preserve">Wartość brutto / netto </t>
  </si>
  <si>
    <t>Cena  jednostk. netto                      (w zł,gr)</t>
  </si>
  <si>
    <r>
      <t xml:space="preserve">ZSP-1     BRUTTO              </t>
    </r>
    <r>
      <rPr>
        <sz val="8"/>
        <color indexed="8"/>
        <rFont val="Calibri"/>
        <family val="2"/>
        <charset val="238"/>
      </rPr>
      <t>(kol. 4 x kol. 8)    x(1,00 + kol. 9/100)</t>
    </r>
  </si>
  <si>
    <r>
      <t xml:space="preserve">ZSP-2     BRUTTO                   </t>
    </r>
    <r>
      <rPr>
        <sz val="8"/>
        <color indexed="8"/>
        <rFont val="Calibri"/>
        <family val="2"/>
        <charset val="238"/>
      </rPr>
      <t xml:space="preserve">  (kol. 5 x kol.8)                      x(1,00 + kol. 9/100)</t>
    </r>
  </si>
  <si>
    <r>
      <t xml:space="preserve">SP-3      BRUTTO                   </t>
    </r>
    <r>
      <rPr>
        <sz val="8"/>
        <color indexed="8"/>
        <rFont val="Calibri"/>
        <family val="2"/>
        <charset val="238"/>
      </rPr>
      <t xml:space="preserve"> (kol. 6 x kol. 8)                x(1,00 + kol. 9/100)</t>
    </r>
  </si>
  <si>
    <r>
      <t xml:space="preserve">PM-3     BRUTTO  </t>
    </r>
    <r>
      <rPr>
        <sz val="8"/>
        <rFont val="Calibri"/>
        <family val="2"/>
        <charset val="238"/>
      </rPr>
      <t xml:space="preserve">                     (kol. 7 x kol. 8)                 x(1,00 + kol. 9/100)</t>
    </r>
  </si>
  <si>
    <t xml:space="preserve">w zapytaniu ofertowym p.n.:„Sukcesywna dostawa mięsa, wędlin, warzyw i owoców w 2021 rok dla oświatowych jednostek organizacyjnych Gminy Miasto Leżajsk” </t>
  </si>
  <si>
    <r>
      <rPr>
        <b/>
        <sz val="10"/>
        <rFont val="Calibri"/>
        <family val="2"/>
        <charset val="238"/>
      </rPr>
      <t xml:space="preserve">Wędliny i produkty wędliniarskie krojone w plasterki - wg zamówień składanych przez zamawiajacego, w ściśle określonych przez zamawiajacych ilościach.                                                                                                                                                                                                   Wędliny i produkty wędliniarskie w swoim składzie NIE MOGĄ ZAWIERAĆ  takich składników jak :
wzmacniacze smaku, np. glutaminian monosodowy (E621)
barwniki, np. koszenila (E120), karmele (E150a-d)
substancje zwiększające wydajność, m.in.:
difosforany (E450), trifosforany (E451), polifosforany (E452)
karagen (E407)
mięso oddzielone mechanicznie (MOM), skórki wieprzowe lub drobiowe
skrobia (np. ziemniaczana)
Mięsa MIELONE -  mięso grubozmielone  - mielone na zamówienie zamwiajacego,  bez dodatku soli, bez regulatorów kwasowośc, octanu sodu, ekstraktów przypraw i aromatów - bez wszelkich dodatków - mięso świeżo i grubo mielone (czyste mięso wieprzowe lub drobiowe - wg zamówienia)  </t>
    </r>
    <r>
      <rPr>
        <sz val="10"/>
        <rFont val="Calibri"/>
        <family val="2"/>
        <charset val="238"/>
      </rPr>
      <t xml:space="preserve">                                                                                                                                 </t>
    </r>
  </si>
  <si>
    <r>
      <t xml:space="preserve">Wymagania dla wędlin:
• czystość - wędliny czyste, bez śladów zanieczyszczeń ciałami obcymi;
• konsystencja - jędrna, elastyczna;
• smak i zapach - swoisty, charakterystyczny dla wędlin z danego rodzaju, bez oznak zepsucia;
• świeże, wystudzone, powierzchnia sucha, osłonka ściśle przylegająca, równomiernie pomarszczona. Niedopuszczalne zacieki tłuszczu i galarety pod osłonką, jej pęknięcia i wyciek farszu, w osłonkach naturalnych.
Mięso do produkcji wędlin/wędliny nie nastrzykiwane solankami zawierającymi wielofosforany, azotany, produkty drobiowe nie zawierające MOM (mięso oddzielone mechanicznie). Wędliny wędzone naturalnie – bez składników chemicznych o aromacie przypominający w smaku, kolorze i zapachu dym drzewny.
Mięso do produkcji wędlin/wędliny bez zagęstników, substancji wzmacniających zapach i smak, konserwantów, soli, i innych dodatków, barwników.
Kiełbasa swojska i wiejska - z mięsa wieprzowego 82 % mięsa, średnio rozdrobniona, wędzona, pieczona, produkowana w osłonkach naturalnych.
</t>
    </r>
    <r>
      <rPr>
        <b/>
        <sz val="10"/>
        <rFont val="Calibri"/>
        <family val="2"/>
        <charset val="238"/>
      </rPr>
      <t>Specyfikacja i szczegółowe wymagania co do poszczególnych wędlin w tabeli produktów. (w/w)</t>
    </r>
    <r>
      <rPr>
        <sz val="10"/>
        <rFont val="Calibri"/>
        <family val="2"/>
        <charset val="238"/>
      </rPr>
      <t xml:space="preserve">
</t>
    </r>
  </si>
  <si>
    <t>Zał.nr 2.3 do SIWZ</t>
  </si>
  <si>
    <t>Część nr 2 - mięso świeże, wędliny i wyroby wędliniarskie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</si>
</sst>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164" formatCode="#,##0.0"/>
    <numFmt numFmtId="165" formatCode="0.0"/>
    <numFmt numFmtId="166" formatCode="#,##0.00_ ;\-#,##0.00\ "/>
  </numFmts>
  <fonts count="18" x14ac:knownFonts="1">
    <font>
      <sz val="11"/>
      <color theme="1"/>
      <name val="Calibri"/>
      <family val="2"/>
      <charset val="238"/>
      <scheme val="minor"/>
    </font>
    <font>
      <sz val="11"/>
      <color theme="1"/>
      <name val="Calibri"/>
      <family val="2"/>
      <charset val="238"/>
      <scheme val="minor"/>
    </font>
    <font>
      <sz val="11"/>
      <name val="Calibri"/>
      <family val="2"/>
      <charset val="238"/>
    </font>
    <font>
      <b/>
      <sz val="11"/>
      <color indexed="8"/>
      <name val="Calibri"/>
      <family val="2"/>
      <charset val="238"/>
    </font>
    <font>
      <b/>
      <sz val="11"/>
      <name val="Calibri"/>
      <family val="2"/>
      <charset val="238"/>
    </font>
    <font>
      <b/>
      <sz val="11"/>
      <color indexed="62"/>
      <name val="Calibri"/>
      <family val="2"/>
      <charset val="238"/>
    </font>
    <font>
      <b/>
      <sz val="9"/>
      <name val="Arial"/>
      <family val="2"/>
      <charset val="238"/>
    </font>
    <font>
      <b/>
      <sz val="9"/>
      <name val="Arial Narrow"/>
      <family val="2"/>
      <charset val="238"/>
    </font>
    <font>
      <sz val="9"/>
      <name val="Arial"/>
      <family val="2"/>
      <charset val="238"/>
    </font>
    <font>
      <sz val="8"/>
      <color indexed="8"/>
      <name val="Calibri"/>
      <family val="2"/>
      <charset val="238"/>
    </font>
    <font>
      <sz val="8"/>
      <name val="Calibri"/>
      <family val="2"/>
      <charset val="238"/>
    </font>
    <font>
      <b/>
      <sz val="10"/>
      <name val="Arial"/>
      <family val="2"/>
      <charset val="238"/>
    </font>
    <font>
      <sz val="9"/>
      <name val="Calibri"/>
      <family val="2"/>
      <charset val="238"/>
    </font>
    <font>
      <sz val="10"/>
      <name val="Calibri"/>
      <family val="2"/>
      <charset val="238"/>
    </font>
    <font>
      <sz val="11"/>
      <color indexed="8"/>
      <name val="Calibri"/>
      <family val="2"/>
      <charset val="238"/>
    </font>
    <font>
      <u/>
      <sz val="10"/>
      <name val="Calibri"/>
      <family val="2"/>
      <charset val="238"/>
    </font>
    <font>
      <sz val="10"/>
      <color indexed="8"/>
      <name val="Calibri"/>
      <family val="2"/>
      <charset val="238"/>
    </font>
    <font>
      <b/>
      <sz val="10"/>
      <name val="Calibri"/>
      <family val="2"/>
      <charset val="238"/>
    </font>
  </fonts>
  <fills count="7">
    <fill>
      <patternFill patternType="none"/>
    </fill>
    <fill>
      <patternFill patternType="gray125"/>
    </fill>
    <fill>
      <patternFill patternType="solid">
        <fgColor indexed="51"/>
        <bgColor indexed="13"/>
      </patternFill>
    </fill>
    <fill>
      <patternFill patternType="solid">
        <fgColor indexed="27"/>
        <bgColor indexed="41"/>
      </patternFill>
    </fill>
    <fill>
      <patternFill patternType="solid">
        <fgColor indexed="47"/>
        <bgColor indexed="22"/>
      </patternFill>
    </fill>
    <fill>
      <patternFill patternType="solid">
        <fgColor indexed="43"/>
        <bgColor indexed="26"/>
      </patternFill>
    </fill>
    <fill>
      <patternFill patternType="solid">
        <fgColor rgb="FFFFCC9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medium">
        <color indexed="8"/>
      </left>
      <right/>
      <top/>
      <bottom style="medium">
        <color indexed="8"/>
      </bottom>
      <diagonal/>
    </border>
    <border>
      <left style="medium">
        <color indexed="8"/>
      </left>
      <right style="medium">
        <color indexed="8"/>
      </right>
      <top/>
      <bottom style="medium">
        <color indexed="64"/>
      </bottom>
      <diagonal/>
    </border>
    <border>
      <left style="medium">
        <color indexed="8"/>
      </left>
      <right/>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s>
  <cellStyleXfs count="2">
    <xf numFmtId="0" fontId="0" fillId="0" borderId="0"/>
    <xf numFmtId="44" fontId="1" fillId="0" borderId="0" applyFont="0" applyFill="0" applyBorder="0" applyAlignment="0" applyProtection="0"/>
  </cellStyleXfs>
  <cellXfs count="89">
    <xf numFmtId="0" fontId="0" fillId="0" borderId="0" xfId="0"/>
    <xf numFmtId="0" fontId="0" fillId="0" borderId="0" xfId="0" applyAlignment="1">
      <alignment horizontal="center"/>
    </xf>
    <xf numFmtId="0" fontId="0" fillId="0" borderId="0" xfId="0" applyAlignment="1">
      <alignment vertical="center"/>
    </xf>
    <xf numFmtId="0" fontId="2" fillId="0" borderId="0" xfId="0" applyFont="1" applyAlignment="1">
      <alignment vertical="center"/>
    </xf>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pplyAlignment="1">
      <alignment vertical="center"/>
    </xf>
    <xf numFmtId="0" fontId="0" fillId="2" borderId="1" xfId="0" applyFont="1" applyFill="1" applyBorder="1" applyAlignment="1">
      <alignment horizontal="center" vertical="center"/>
    </xf>
    <xf numFmtId="0" fontId="0" fillId="3" borderId="1" xfId="0" applyFont="1" applyFill="1" applyBorder="1" applyAlignment="1">
      <alignment horizontal="center" vertical="center"/>
    </xf>
    <xf numFmtId="0" fontId="0"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1" fontId="11" fillId="0" borderId="1" xfId="0" applyNumberFormat="1" applyFont="1" applyFill="1" applyBorder="1" applyAlignment="1" applyProtection="1">
      <alignment horizontal="center" vertical="center" wrapText="1"/>
    </xf>
    <xf numFmtId="1" fontId="2" fillId="0" borderId="1" xfId="0" applyNumberFormat="1" applyFont="1" applyFill="1" applyBorder="1" applyAlignment="1" applyProtection="1">
      <alignment horizontal="left" vertical="center" wrapText="1"/>
    </xf>
    <xf numFmtId="49" fontId="12" fillId="0" borderId="1" xfId="0" applyNumberFormat="1" applyFont="1" applyFill="1" applyBorder="1" applyAlignment="1" applyProtection="1">
      <alignment horizontal="left" vertical="center" wrapText="1"/>
    </xf>
    <xf numFmtId="49" fontId="2" fillId="0" borderId="1" xfId="0" applyNumberFormat="1" applyFont="1" applyFill="1" applyBorder="1" applyAlignment="1" applyProtection="1">
      <alignment horizontal="center" vertical="center" wrapText="1"/>
    </xf>
    <xf numFmtId="164" fontId="0" fillId="4" borderId="1" xfId="0" applyNumberFormat="1" applyFill="1" applyBorder="1" applyAlignment="1">
      <alignment vertical="center"/>
    </xf>
    <xf numFmtId="165" fontId="2" fillId="3" borderId="1" xfId="0" applyNumberFormat="1" applyFont="1" applyFill="1" applyBorder="1" applyAlignment="1" applyProtection="1">
      <alignment horizontal="right" vertical="center" wrapText="1"/>
    </xf>
    <xf numFmtId="164" fontId="0" fillId="6" borderId="1" xfId="0" applyNumberFormat="1" applyFont="1" applyFill="1" applyBorder="1" applyAlignment="1">
      <alignment horizontal="right" vertical="center"/>
    </xf>
    <xf numFmtId="165" fontId="2" fillId="5" borderId="1" xfId="0" applyNumberFormat="1" applyFont="1" applyFill="1" applyBorder="1" applyAlignment="1" applyProtection="1">
      <alignment horizontal="right" vertical="center" wrapText="1"/>
    </xf>
    <xf numFmtId="4" fontId="2" fillId="0" borderId="1" xfId="0" applyNumberFormat="1" applyFont="1" applyBorder="1" applyAlignment="1">
      <alignment horizontal="right" vertical="center" wrapText="1"/>
    </xf>
    <xf numFmtId="1" fontId="2" fillId="0" borderId="1" xfId="0" applyNumberFormat="1" applyFont="1" applyBorder="1" applyAlignment="1">
      <alignment horizontal="center" vertical="center" wrapText="1"/>
    </xf>
    <xf numFmtId="4" fontId="2" fillId="2" borderId="1" xfId="0" applyNumberFormat="1" applyFont="1" applyFill="1" applyBorder="1" applyAlignment="1">
      <alignment vertical="center"/>
    </xf>
    <xf numFmtId="4" fontId="2" fillId="3" borderId="1" xfId="0" applyNumberFormat="1" applyFont="1" applyFill="1" applyBorder="1" applyAlignment="1">
      <alignment vertical="center"/>
    </xf>
    <xf numFmtId="4" fontId="2" fillId="4" borderId="1" xfId="0" applyNumberFormat="1" applyFont="1" applyFill="1" applyBorder="1" applyAlignment="1">
      <alignment vertical="center"/>
    </xf>
    <xf numFmtId="4" fontId="2" fillId="5" borderId="1" xfId="0" applyNumberFormat="1" applyFont="1" applyFill="1" applyBorder="1" applyAlignment="1">
      <alignment vertical="center"/>
    </xf>
    <xf numFmtId="0" fontId="12" fillId="0" borderId="1" xfId="0" applyNumberFormat="1" applyFont="1" applyFill="1" applyBorder="1" applyAlignment="1" applyProtection="1">
      <alignment horizontal="left" vertical="top" wrapText="1"/>
    </xf>
    <xf numFmtId="0" fontId="13" fillId="0" borderId="1" xfId="0" applyFont="1" applyBorder="1" applyAlignment="1">
      <alignment horizontal="center" vertical="top" wrapText="1"/>
    </xf>
    <xf numFmtId="164" fontId="2" fillId="3" borderId="1" xfId="0" applyNumberFormat="1" applyFont="1" applyFill="1" applyBorder="1" applyAlignment="1">
      <alignment vertical="center"/>
    </xf>
    <xf numFmtId="165" fontId="2" fillId="5" borderId="1" xfId="0" applyNumberFormat="1" applyFont="1" applyFill="1" applyBorder="1" applyAlignment="1">
      <alignment vertical="center"/>
    </xf>
    <xf numFmtId="4" fontId="0" fillId="0" borderId="1" xfId="0" applyNumberFormat="1" applyFont="1" applyBorder="1" applyAlignment="1">
      <alignment horizontal="right" vertical="center"/>
    </xf>
    <xf numFmtId="1" fontId="0" fillId="0" borderId="1" xfId="0" applyNumberFormat="1" applyFont="1" applyBorder="1" applyAlignment="1">
      <alignment horizontal="center" vertical="center"/>
    </xf>
    <xf numFmtId="49" fontId="12" fillId="0" borderId="1" xfId="0" applyNumberFormat="1" applyFont="1" applyFill="1" applyBorder="1" applyAlignment="1" applyProtection="1">
      <alignment horizontal="left" vertical="top" wrapText="1"/>
    </xf>
    <xf numFmtId="165" fontId="2" fillId="3" borderId="1" xfId="0" applyNumberFormat="1" applyFont="1" applyFill="1" applyBorder="1" applyAlignment="1">
      <alignment vertical="center"/>
    </xf>
    <xf numFmtId="0" fontId="13" fillId="0" borderId="1" xfId="0" applyFont="1" applyBorder="1" applyAlignment="1">
      <alignment horizontal="center" vertical="center" wrapText="1"/>
    </xf>
    <xf numFmtId="0" fontId="12" fillId="0" borderId="1" xfId="0" applyNumberFormat="1" applyFont="1" applyFill="1" applyBorder="1" applyAlignment="1" applyProtection="1">
      <alignment horizontal="left" vertical="center" wrapText="1"/>
    </xf>
    <xf numFmtId="165" fontId="2" fillId="3" borderId="1" xfId="0" applyNumberFormat="1" applyFont="1" applyFill="1" applyBorder="1" applyAlignment="1">
      <alignment horizontal="right" vertical="center"/>
    </xf>
    <xf numFmtId="165" fontId="2" fillId="5" borderId="1" xfId="0" applyNumberFormat="1" applyFont="1" applyFill="1" applyBorder="1" applyAlignment="1">
      <alignment horizontal="right" vertical="center"/>
    </xf>
    <xf numFmtId="0" fontId="0" fillId="0" borderId="0" xfId="0" applyAlignment="1">
      <alignment horizontal="center" vertical="center"/>
    </xf>
    <xf numFmtId="0" fontId="0" fillId="0" borderId="1" xfId="0" applyNumberFormat="1" applyFont="1" applyBorder="1" applyAlignment="1">
      <alignment horizontal="right" vertical="center"/>
    </xf>
    <xf numFmtId="165" fontId="0" fillId="6" borderId="1" xfId="0" applyNumberFormat="1" applyFont="1" applyFill="1" applyBorder="1" applyAlignment="1">
      <alignment horizontal="right" vertical="center"/>
    </xf>
    <xf numFmtId="2" fontId="14" fillId="0" borderId="1" xfId="0" applyNumberFormat="1" applyFont="1" applyBorder="1" applyAlignment="1">
      <alignment horizontal="right" vertical="center"/>
    </xf>
    <xf numFmtId="2" fontId="2" fillId="0" borderId="1" xfId="0" applyNumberFormat="1" applyFont="1" applyBorder="1" applyAlignment="1">
      <alignment horizontal="right" vertical="center"/>
    </xf>
    <xf numFmtId="0" fontId="13" fillId="0" borderId="1" xfId="0" applyNumberFormat="1" applyFont="1" applyBorder="1" applyAlignment="1">
      <alignment horizontal="center" vertical="top" wrapText="1"/>
    </xf>
    <xf numFmtId="164" fontId="2" fillId="5" borderId="1" xfId="0" applyNumberFormat="1" applyFont="1" applyFill="1" applyBorder="1" applyAlignment="1">
      <alignment vertical="center"/>
    </xf>
    <xf numFmtId="44" fontId="3" fillId="2" borderId="3" xfId="1" applyFont="1" applyFill="1" applyBorder="1" applyAlignment="1" applyProtection="1">
      <alignment vertical="center"/>
    </xf>
    <xf numFmtId="44" fontId="3" fillId="3" borderId="3" xfId="1" applyFont="1" applyFill="1" applyBorder="1" applyAlignment="1" applyProtection="1">
      <alignment vertical="center"/>
    </xf>
    <xf numFmtId="44" fontId="3" fillId="4" borderId="3" xfId="1" applyFont="1" applyFill="1" applyBorder="1" applyAlignment="1" applyProtection="1">
      <alignment vertical="center"/>
    </xf>
    <xf numFmtId="44" fontId="4" fillId="5" borderId="3" xfId="1" applyFont="1" applyFill="1" applyBorder="1" applyAlignment="1" applyProtection="1">
      <alignment vertical="center"/>
    </xf>
    <xf numFmtId="44" fontId="3" fillId="0" borderId="4" xfId="1" applyFont="1" applyFill="1" applyBorder="1" applyAlignment="1" applyProtection="1">
      <alignment horizontal="right"/>
    </xf>
    <xf numFmtId="44" fontId="3" fillId="0" borderId="0" xfId="1" applyFont="1" applyFill="1" applyBorder="1" applyAlignment="1" applyProtection="1">
      <alignment horizontal="right"/>
    </xf>
    <xf numFmtId="44" fontId="3" fillId="0" borderId="0" xfId="1" applyFont="1" applyFill="1" applyBorder="1" applyAlignment="1" applyProtection="1">
      <alignment horizontal="center"/>
    </xf>
    <xf numFmtId="44" fontId="3" fillId="0" borderId="0" xfId="1" applyFont="1" applyFill="1" applyBorder="1" applyAlignment="1" applyProtection="1">
      <alignment horizontal="right" vertical="center"/>
    </xf>
    <xf numFmtId="44" fontId="4" fillId="0" borderId="0" xfId="1" applyFont="1" applyFill="1" applyBorder="1" applyAlignment="1" applyProtection="1">
      <alignment horizontal="right" vertical="center"/>
    </xf>
    <xf numFmtId="44" fontId="0" fillId="0" borderId="0" xfId="1" applyFont="1" applyFill="1" applyBorder="1" applyAlignment="1" applyProtection="1">
      <alignment vertical="center"/>
    </xf>
    <xf numFmtId="44" fontId="2" fillId="0" borderId="0" xfId="1" applyFont="1" applyFill="1" applyBorder="1" applyAlignment="1" applyProtection="1">
      <alignment vertical="center"/>
    </xf>
    <xf numFmtId="44" fontId="4" fillId="0" borderId="0" xfId="1" applyFont="1" applyFill="1" applyBorder="1" applyAlignment="1" applyProtection="1"/>
    <xf numFmtId="0" fontId="0" fillId="0" borderId="0" xfId="0" applyAlignment="1">
      <alignment vertical="top" wrapText="1"/>
    </xf>
    <xf numFmtId="0" fontId="0" fillId="0" borderId="0" xfId="0" applyAlignment="1"/>
    <xf numFmtId="0" fontId="2" fillId="0" borderId="0" xfId="0" applyFont="1" applyAlignment="1"/>
    <xf numFmtId="0" fontId="0" fillId="0" borderId="0" xfId="0" applyAlignment="1">
      <alignment vertical="top"/>
    </xf>
    <xf numFmtId="0" fontId="0" fillId="0" borderId="0" xfId="0" applyAlignment="1">
      <alignment horizontal="center" vertical="top"/>
    </xf>
    <xf numFmtId="0" fontId="2" fillId="0" borderId="0" xfId="0" applyFont="1" applyAlignment="1">
      <alignment horizontal="center" vertical="center"/>
    </xf>
    <xf numFmtId="0" fontId="2" fillId="0" borderId="0" xfId="0" applyFont="1" applyBorder="1" applyAlignment="1">
      <alignment horizontal="left" vertical="top" wrapText="1"/>
    </xf>
    <xf numFmtId="0" fontId="16" fillId="0" borderId="0" xfId="0" applyFont="1" applyBorder="1" applyAlignment="1">
      <alignment horizontal="center" wrapText="1"/>
    </xf>
    <xf numFmtId="0" fontId="0" fillId="0" borderId="0" xfId="0" applyFont="1" applyBorder="1" applyAlignment="1">
      <alignment horizontal="center" vertical="center"/>
    </xf>
    <xf numFmtId="0" fontId="16" fillId="0" borderId="0" xfId="0" applyFont="1" applyBorder="1" applyAlignment="1">
      <alignment horizontal="center"/>
    </xf>
    <xf numFmtId="0" fontId="13" fillId="0" borderId="0" xfId="0" applyFont="1" applyBorder="1" applyAlignment="1">
      <alignment horizontal="left" vertical="top" wrapText="1"/>
    </xf>
    <xf numFmtId="0" fontId="13" fillId="0" borderId="0" xfId="0" applyFont="1" applyBorder="1" applyAlignment="1">
      <alignment horizontal="left" vertical="center" wrapText="1"/>
    </xf>
    <xf numFmtId="0" fontId="2" fillId="0" borderId="0" xfId="0" applyFont="1" applyBorder="1" applyAlignment="1">
      <alignment horizontal="left" vertical="center" wrapText="1"/>
    </xf>
    <xf numFmtId="44" fontId="3" fillId="0" borderId="2" xfId="1" applyFont="1" applyFill="1" applyBorder="1" applyAlignment="1" applyProtection="1">
      <alignment horizontal="right"/>
    </xf>
    <xf numFmtId="44" fontId="4" fillId="0" borderId="5" xfId="1" applyFont="1" applyFill="1" applyBorder="1" applyAlignment="1" applyProtection="1">
      <alignment horizontal="right" vertical="center"/>
    </xf>
    <xf numFmtId="166" fontId="4" fillId="0" borderId="6" xfId="1" applyNumberFormat="1" applyFont="1" applyFill="1" applyBorder="1" applyAlignment="1" applyProtection="1">
      <alignment horizontal="center" vertical="center"/>
    </xf>
    <xf numFmtId="166" fontId="4" fillId="0" borderId="7" xfId="1" applyNumberFormat="1" applyFont="1" applyFill="1" applyBorder="1" applyAlignment="1" applyProtection="1">
      <alignment horizontal="center" vertical="center"/>
    </xf>
    <xf numFmtId="0" fontId="0" fillId="0" borderId="0" xfId="0" applyFont="1" applyBorder="1" applyAlignment="1">
      <alignment horizontal="center"/>
    </xf>
    <xf numFmtId="0" fontId="3" fillId="0" borderId="0" xfId="0" applyFont="1" applyBorder="1" applyAlignment="1">
      <alignment horizontal="center" wrapText="1"/>
    </xf>
    <xf numFmtId="0" fontId="5" fillId="0" borderId="0" xfId="0" applyFont="1" applyBorder="1" applyAlignment="1">
      <alignment horizontal="center"/>
    </xf>
    <xf numFmtId="49" fontId="6" fillId="0" borderId="8" xfId="0" applyNumberFormat="1" applyFont="1" applyFill="1" applyBorder="1" applyAlignment="1" applyProtection="1">
      <alignment horizontal="center" vertical="center" wrapText="1"/>
    </xf>
    <xf numFmtId="49" fontId="6" fillId="0" borderId="9" xfId="0" applyNumberFormat="1" applyFont="1" applyFill="1" applyBorder="1" applyAlignment="1" applyProtection="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49" fontId="8" fillId="0" borderId="8" xfId="0" applyNumberFormat="1" applyFont="1" applyFill="1" applyBorder="1" applyAlignment="1" applyProtection="1">
      <alignment horizontal="center" vertical="center" wrapText="1"/>
    </xf>
    <xf numFmtId="49" fontId="8" fillId="0" borderId="9" xfId="0" applyNumberFormat="1" applyFont="1" applyFill="1" applyBorder="1" applyAlignment="1" applyProtection="1">
      <alignment horizontal="center" vertical="center" wrapText="1"/>
    </xf>
    <xf numFmtId="0" fontId="3" fillId="0" borderId="1" xfId="0" applyFont="1" applyBorder="1" applyAlignment="1">
      <alignment horizontal="center" vertical="center"/>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zytkownik/Desktop/FORMULARZE%202021/7.%20GRUPA%20ZAM&#211;WIE&#323;%20nr%206%20-%20Mi&#281;so%20i%20w&#281;dliny%2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s>
    <sheetDataSet>
      <sheetData sheetId="0" refreshError="1">
        <row r="8">
          <cell r="G8">
            <v>5</v>
          </cell>
        </row>
        <row r="9">
          <cell r="G9">
            <v>5</v>
          </cell>
        </row>
        <row r="10">
          <cell r="G10">
            <v>5</v>
          </cell>
        </row>
        <row r="11">
          <cell r="G11">
            <v>5</v>
          </cell>
        </row>
        <row r="12">
          <cell r="G12">
            <v>5</v>
          </cell>
        </row>
        <row r="13">
          <cell r="G13">
            <v>5</v>
          </cell>
        </row>
        <row r="14">
          <cell r="G14">
            <v>5</v>
          </cell>
        </row>
        <row r="15">
          <cell r="G15">
            <v>5</v>
          </cell>
        </row>
        <row r="16">
          <cell r="G16">
            <v>5</v>
          </cell>
        </row>
        <row r="17">
          <cell r="G17">
            <v>5</v>
          </cell>
        </row>
        <row r="18">
          <cell r="G18">
            <v>5</v>
          </cell>
        </row>
        <row r="19">
          <cell r="G19">
            <v>5</v>
          </cell>
        </row>
        <row r="20">
          <cell r="G20">
            <v>5</v>
          </cell>
        </row>
        <row r="21">
          <cell r="G21">
            <v>5</v>
          </cell>
        </row>
        <row r="22">
          <cell r="G22">
            <v>5</v>
          </cell>
        </row>
        <row r="23">
          <cell r="G23">
            <v>5</v>
          </cell>
        </row>
        <row r="24">
          <cell r="G24">
            <v>5</v>
          </cell>
        </row>
        <row r="25">
          <cell r="G25">
            <v>5</v>
          </cell>
        </row>
        <row r="26">
          <cell r="G26">
            <v>5</v>
          </cell>
        </row>
        <row r="27">
          <cell r="G27">
            <v>5</v>
          </cell>
        </row>
        <row r="28">
          <cell r="G28">
            <v>5</v>
          </cell>
        </row>
        <row r="29">
          <cell r="G29">
            <v>5</v>
          </cell>
        </row>
        <row r="30">
          <cell r="G30">
            <v>5</v>
          </cell>
        </row>
        <row r="31">
          <cell r="G31">
            <v>5</v>
          </cell>
        </row>
        <row r="32">
          <cell r="G32">
            <v>5</v>
          </cell>
        </row>
        <row r="33">
          <cell r="G33">
            <v>5</v>
          </cell>
        </row>
        <row r="34">
          <cell r="G34">
            <v>5</v>
          </cell>
        </row>
        <row r="35">
          <cell r="G35">
            <v>5</v>
          </cell>
        </row>
        <row r="36">
          <cell r="G36">
            <v>5</v>
          </cell>
        </row>
        <row r="37">
          <cell r="G37">
            <v>5</v>
          </cell>
        </row>
        <row r="38">
          <cell r="G38">
            <v>5</v>
          </cell>
        </row>
        <row r="39">
          <cell r="G39">
            <v>5</v>
          </cell>
        </row>
        <row r="40">
          <cell r="G40">
            <v>5</v>
          </cell>
        </row>
        <row r="41">
          <cell r="G41">
            <v>5</v>
          </cell>
        </row>
        <row r="42">
          <cell r="G42">
            <v>5</v>
          </cell>
        </row>
        <row r="43">
          <cell r="G43">
            <v>5</v>
          </cell>
        </row>
        <row r="44">
          <cell r="G44">
            <v>5</v>
          </cell>
        </row>
        <row r="45">
          <cell r="G45">
            <v>5</v>
          </cell>
        </row>
        <row r="46">
          <cell r="G46">
            <v>5</v>
          </cell>
        </row>
        <row r="47">
          <cell r="G47">
            <v>5</v>
          </cell>
        </row>
        <row r="48">
          <cell r="G48">
            <v>5</v>
          </cell>
        </row>
        <row r="49">
          <cell r="G49">
            <v>5</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tabSelected="1" workbookViewId="0">
      <selection activeCell="S6" sqref="S6"/>
    </sheetView>
  </sheetViews>
  <sheetFormatPr defaultColWidth="9" defaultRowHeight="15" x14ac:dyDescent="0.25"/>
  <cols>
    <col min="1" max="1" width="4.28515625" customWidth="1"/>
    <col min="2" max="2" width="25.7109375" customWidth="1"/>
    <col min="3" max="3" width="5.5703125" style="1" customWidth="1"/>
    <col min="4" max="4" width="6.42578125" style="2" customWidth="1"/>
    <col min="5" max="5" width="7.28515625" style="2" customWidth="1"/>
    <col min="6" max="6" width="7" style="2" customWidth="1"/>
    <col min="7" max="7" width="7.140625" style="3" customWidth="1"/>
    <col min="8" max="9" width="8.7109375" style="2" customWidth="1"/>
    <col min="10" max="10" width="12" style="2" customWidth="1"/>
    <col min="11" max="11" width="13.42578125" style="2" customWidth="1"/>
    <col min="12" max="12" width="13" style="2" customWidth="1"/>
    <col min="13" max="13" width="12.140625" style="3" customWidth="1"/>
    <col min="253" max="253" width="4.28515625" customWidth="1"/>
    <col min="254" max="254" width="25.7109375" customWidth="1"/>
    <col min="255" max="255" width="9" customWidth="1"/>
    <col min="256" max="261" width="8.7109375" customWidth="1"/>
    <col min="262" max="265" width="13.42578125" customWidth="1"/>
    <col min="266" max="267" width="13" customWidth="1"/>
    <col min="268" max="269" width="13.42578125" customWidth="1"/>
    <col min="509" max="509" width="4.28515625" customWidth="1"/>
    <col min="510" max="510" width="25.7109375" customWidth="1"/>
    <col min="511" max="511" width="9" customWidth="1"/>
    <col min="512" max="517" width="8.7109375" customWidth="1"/>
    <col min="518" max="521" width="13.42578125" customWidth="1"/>
    <col min="522" max="523" width="13" customWidth="1"/>
    <col min="524" max="525" width="13.42578125" customWidth="1"/>
    <col min="765" max="765" width="4.28515625" customWidth="1"/>
    <col min="766" max="766" width="25.7109375" customWidth="1"/>
    <col min="767" max="767" width="9" customWidth="1"/>
    <col min="768" max="773" width="8.7109375" customWidth="1"/>
    <col min="774" max="777" width="13.42578125" customWidth="1"/>
    <col min="778" max="779" width="13" customWidth="1"/>
    <col min="780" max="781" width="13.42578125" customWidth="1"/>
    <col min="1021" max="1021" width="4.28515625" customWidth="1"/>
    <col min="1022" max="1022" width="25.7109375" customWidth="1"/>
    <col min="1023" max="1023" width="9" customWidth="1"/>
    <col min="1024" max="1029" width="8.7109375" customWidth="1"/>
    <col min="1030" max="1033" width="13.42578125" customWidth="1"/>
    <col min="1034" max="1035" width="13" customWidth="1"/>
    <col min="1036" max="1037" width="13.42578125" customWidth="1"/>
    <col min="1277" max="1277" width="4.28515625" customWidth="1"/>
    <col min="1278" max="1278" width="25.7109375" customWidth="1"/>
    <col min="1279" max="1279" width="9" customWidth="1"/>
    <col min="1280" max="1285" width="8.7109375" customWidth="1"/>
    <col min="1286" max="1289" width="13.42578125" customWidth="1"/>
    <col min="1290" max="1291" width="13" customWidth="1"/>
    <col min="1292" max="1293" width="13.42578125" customWidth="1"/>
    <col min="1533" max="1533" width="4.28515625" customWidth="1"/>
    <col min="1534" max="1534" width="25.7109375" customWidth="1"/>
    <col min="1535" max="1535" width="9" customWidth="1"/>
    <col min="1536" max="1541" width="8.7109375" customWidth="1"/>
    <col min="1542" max="1545" width="13.42578125" customWidth="1"/>
    <col min="1546" max="1547" width="13" customWidth="1"/>
    <col min="1548" max="1549" width="13.42578125" customWidth="1"/>
    <col min="1789" max="1789" width="4.28515625" customWidth="1"/>
    <col min="1790" max="1790" width="25.7109375" customWidth="1"/>
    <col min="1791" max="1791" width="9" customWidth="1"/>
    <col min="1792" max="1797" width="8.7109375" customWidth="1"/>
    <col min="1798" max="1801" width="13.42578125" customWidth="1"/>
    <col min="1802" max="1803" width="13" customWidth="1"/>
    <col min="1804" max="1805" width="13.42578125" customWidth="1"/>
    <col min="2045" max="2045" width="4.28515625" customWidth="1"/>
    <col min="2046" max="2046" width="25.7109375" customWidth="1"/>
    <col min="2047" max="2047" width="9" customWidth="1"/>
    <col min="2048" max="2053" width="8.7109375" customWidth="1"/>
    <col min="2054" max="2057" width="13.42578125" customWidth="1"/>
    <col min="2058" max="2059" width="13" customWidth="1"/>
    <col min="2060" max="2061" width="13.42578125" customWidth="1"/>
    <col min="2301" max="2301" width="4.28515625" customWidth="1"/>
    <col min="2302" max="2302" width="25.7109375" customWidth="1"/>
    <col min="2303" max="2303" width="9" customWidth="1"/>
    <col min="2304" max="2309" width="8.7109375" customWidth="1"/>
    <col min="2310" max="2313" width="13.42578125" customWidth="1"/>
    <col min="2314" max="2315" width="13" customWidth="1"/>
    <col min="2316" max="2317" width="13.42578125" customWidth="1"/>
    <col min="2557" max="2557" width="4.28515625" customWidth="1"/>
    <col min="2558" max="2558" width="25.7109375" customWidth="1"/>
    <col min="2559" max="2559" width="9" customWidth="1"/>
    <col min="2560" max="2565" width="8.7109375" customWidth="1"/>
    <col min="2566" max="2569" width="13.42578125" customWidth="1"/>
    <col min="2570" max="2571" width="13" customWidth="1"/>
    <col min="2572" max="2573" width="13.42578125" customWidth="1"/>
    <col min="2813" max="2813" width="4.28515625" customWidth="1"/>
    <col min="2814" max="2814" width="25.7109375" customWidth="1"/>
    <col min="2815" max="2815" width="9" customWidth="1"/>
    <col min="2816" max="2821" width="8.7109375" customWidth="1"/>
    <col min="2822" max="2825" width="13.42578125" customWidth="1"/>
    <col min="2826" max="2827" width="13" customWidth="1"/>
    <col min="2828" max="2829" width="13.42578125" customWidth="1"/>
    <col min="3069" max="3069" width="4.28515625" customWidth="1"/>
    <col min="3070" max="3070" width="25.7109375" customWidth="1"/>
    <col min="3071" max="3071" width="9" customWidth="1"/>
    <col min="3072" max="3077" width="8.7109375" customWidth="1"/>
    <col min="3078" max="3081" width="13.42578125" customWidth="1"/>
    <col min="3082" max="3083" width="13" customWidth="1"/>
    <col min="3084" max="3085" width="13.42578125" customWidth="1"/>
    <col min="3325" max="3325" width="4.28515625" customWidth="1"/>
    <col min="3326" max="3326" width="25.7109375" customWidth="1"/>
    <col min="3327" max="3327" width="9" customWidth="1"/>
    <col min="3328" max="3333" width="8.7109375" customWidth="1"/>
    <col min="3334" max="3337" width="13.42578125" customWidth="1"/>
    <col min="3338" max="3339" width="13" customWidth="1"/>
    <col min="3340" max="3341" width="13.42578125" customWidth="1"/>
    <col min="3581" max="3581" width="4.28515625" customWidth="1"/>
    <col min="3582" max="3582" width="25.7109375" customWidth="1"/>
    <col min="3583" max="3583" width="9" customWidth="1"/>
    <col min="3584" max="3589" width="8.7109375" customWidth="1"/>
    <col min="3590" max="3593" width="13.42578125" customWidth="1"/>
    <col min="3594" max="3595" width="13" customWidth="1"/>
    <col min="3596" max="3597" width="13.42578125" customWidth="1"/>
    <col min="3837" max="3837" width="4.28515625" customWidth="1"/>
    <col min="3838" max="3838" width="25.7109375" customWidth="1"/>
    <col min="3839" max="3839" width="9" customWidth="1"/>
    <col min="3840" max="3845" width="8.7109375" customWidth="1"/>
    <col min="3846" max="3849" width="13.42578125" customWidth="1"/>
    <col min="3850" max="3851" width="13" customWidth="1"/>
    <col min="3852" max="3853" width="13.42578125" customWidth="1"/>
    <col min="4093" max="4093" width="4.28515625" customWidth="1"/>
    <col min="4094" max="4094" width="25.7109375" customWidth="1"/>
    <col min="4095" max="4095" width="9" customWidth="1"/>
    <col min="4096" max="4101" width="8.7109375" customWidth="1"/>
    <col min="4102" max="4105" width="13.42578125" customWidth="1"/>
    <col min="4106" max="4107" width="13" customWidth="1"/>
    <col min="4108" max="4109" width="13.42578125" customWidth="1"/>
    <col min="4349" max="4349" width="4.28515625" customWidth="1"/>
    <col min="4350" max="4350" width="25.7109375" customWidth="1"/>
    <col min="4351" max="4351" width="9" customWidth="1"/>
    <col min="4352" max="4357" width="8.7109375" customWidth="1"/>
    <col min="4358" max="4361" width="13.42578125" customWidth="1"/>
    <col min="4362" max="4363" width="13" customWidth="1"/>
    <col min="4364" max="4365" width="13.42578125" customWidth="1"/>
    <col min="4605" max="4605" width="4.28515625" customWidth="1"/>
    <col min="4606" max="4606" width="25.7109375" customWidth="1"/>
    <col min="4607" max="4607" width="9" customWidth="1"/>
    <col min="4608" max="4613" width="8.7109375" customWidth="1"/>
    <col min="4614" max="4617" width="13.42578125" customWidth="1"/>
    <col min="4618" max="4619" width="13" customWidth="1"/>
    <col min="4620" max="4621" width="13.42578125" customWidth="1"/>
    <col min="4861" max="4861" width="4.28515625" customWidth="1"/>
    <col min="4862" max="4862" width="25.7109375" customWidth="1"/>
    <col min="4863" max="4863" width="9" customWidth="1"/>
    <col min="4864" max="4869" width="8.7109375" customWidth="1"/>
    <col min="4870" max="4873" width="13.42578125" customWidth="1"/>
    <col min="4874" max="4875" width="13" customWidth="1"/>
    <col min="4876" max="4877" width="13.42578125" customWidth="1"/>
    <col min="5117" max="5117" width="4.28515625" customWidth="1"/>
    <col min="5118" max="5118" width="25.7109375" customWidth="1"/>
    <col min="5119" max="5119" width="9" customWidth="1"/>
    <col min="5120" max="5125" width="8.7109375" customWidth="1"/>
    <col min="5126" max="5129" width="13.42578125" customWidth="1"/>
    <col min="5130" max="5131" width="13" customWidth="1"/>
    <col min="5132" max="5133" width="13.42578125" customWidth="1"/>
    <col min="5373" max="5373" width="4.28515625" customWidth="1"/>
    <col min="5374" max="5374" width="25.7109375" customWidth="1"/>
    <col min="5375" max="5375" width="9" customWidth="1"/>
    <col min="5376" max="5381" width="8.7109375" customWidth="1"/>
    <col min="5382" max="5385" width="13.42578125" customWidth="1"/>
    <col min="5386" max="5387" width="13" customWidth="1"/>
    <col min="5388" max="5389" width="13.42578125" customWidth="1"/>
    <col min="5629" max="5629" width="4.28515625" customWidth="1"/>
    <col min="5630" max="5630" width="25.7109375" customWidth="1"/>
    <col min="5631" max="5631" width="9" customWidth="1"/>
    <col min="5632" max="5637" width="8.7109375" customWidth="1"/>
    <col min="5638" max="5641" width="13.42578125" customWidth="1"/>
    <col min="5642" max="5643" width="13" customWidth="1"/>
    <col min="5644" max="5645" width="13.42578125" customWidth="1"/>
    <col min="5885" max="5885" width="4.28515625" customWidth="1"/>
    <col min="5886" max="5886" width="25.7109375" customWidth="1"/>
    <col min="5887" max="5887" width="9" customWidth="1"/>
    <col min="5888" max="5893" width="8.7109375" customWidth="1"/>
    <col min="5894" max="5897" width="13.42578125" customWidth="1"/>
    <col min="5898" max="5899" width="13" customWidth="1"/>
    <col min="5900" max="5901" width="13.42578125" customWidth="1"/>
    <col min="6141" max="6141" width="4.28515625" customWidth="1"/>
    <col min="6142" max="6142" width="25.7109375" customWidth="1"/>
    <col min="6143" max="6143" width="9" customWidth="1"/>
    <col min="6144" max="6149" width="8.7109375" customWidth="1"/>
    <col min="6150" max="6153" width="13.42578125" customWidth="1"/>
    <col min="6154" max="6155" width="13" customWidth="1"/>
    <col min="6156" max="6157" width="13.42578125" customWidth="1"/>
    <col min="6397" max="6397" width="4.28515625" customWidth="1"/>
    <col min="6398" max="6398" width="25.7109375" customWidth="1"/>
    <col min="6399" max="6399" width="9" customWidth="1"/>
    <col min="6400" max="6405" width="8.7109375" customWidth="1"/>
    <col min="6406" max="6409" width="13.42578125" customWidth="1"/>
    <col min="6410" max="6411" width="13" customWidth="1"/>
    <col min="6412" max="6413" width="13.42578125" customWidth="1"/>
    <col min="6653" max="6653" width="4.28515625" customWidth="1"/>
    <col min="6654" max="6654" width="25.7109375" customWidth="1"/>
    <col min="6655" max="6655" width="9" customWidth="1"/>
    <col min="6656" max="6661" width="8.7109375" customWidth="1"/>
    <col min="6662" max="6665" width="13.42578125" customWidth="1"/>
    <col min="6666" max="6667" width="13" customWidth="1"/>
    <col min="6668" max="6669" width="13.42578125" customWidth="1"/>
    <col min="6909" max="6909" width="4.28515625" customWidth="1"/>
    <col min="6910" max="6910" width="25.7109375" customWidth="1"/>
    <col min="6911" max="6911" width="9" customWidth="1"/>
    <col min="6912" max="6917" width="8.7109375" customWidth="1"/>
    <col min="6918" max="6921" width="13.42578125" customWidth="1"/>
    <col min="6922" max="6923" width="13" customWidth="1"/>
    <col min="6924" max="6925" width="13.42578125" customWidth="1"/>
    <col min="7165" max="7165" width="4.28515625" customWidth="1"/>
    <col min="7166" max="7166" width="25.7109375" customWidth="1"/>
    <col min="7167" max="7167" width="9" customWidth="1"/>
    <col min="7168" max="7173" width="8.7109375" customWidth="1"/>
    <col min="7174" max="7177" width="13.42578125" customWidth="1"/>
    <col min="7178" max="7179" width="13" customWidth="1"/>
    <col min="7180" max="7181" width="13.42578125" customWidth="1"/>
    <col min="7421" max="7421" width="4.28515625" customWidth="1"/>
    <col min="7422" max="7422" width="25.7109375" customWidth="1"/>
    <col min="7423" max="7423" width="9" customWidth="1"/>
    <col min="7424" max="7429" width="8.7109375" customWidth="1"/>
    <col min="7430" max="7433" width="13.42578125" customWidth="1"/>
    <col min="7434" max="7435" width="13" customWidth="1"/>
    <col min="7436" max="7437" width="13.42578125" customWidth="1"/>
    <col min="7677" max="7677" width="4.28515625" customWidth="1"/>
    <col min="7678" max="7678" width="25.7109375" customWidth="1"/>
    <col min="7679" max="7679" width="9" customWidth="1"/>
    <col min="7680" max="7685" width="8.7109375" customWidth="1"/>
    <col min="7686" max="7689" width="13.42578125" customWidth="1"/>
    <col min="7690" max="7691" width="13" customWidth="1"/>
    <col min="7692" max="7693" width="13.42578125" customWidth="1"/>
    <col min="7933" max="7933" width="4.28515625" customWidth="1"/>
    <col min="7934" max="7934" width="25.7109375" customWidth="1"/>
    <col min="7935" max="7935" width="9" customWidth="1"/>
    <col min="7936" max="7941" width="8.7109375" customWidth="1"/>
    <col min="7942" max="7945" width="13.42578125" customWidth="1"/>
    <col min="7946" max="7947" width="13" customWidth="1"/>
    <col min="7948" max="7949" width="13.42578125" customWidth="1"/>
    <col min="8189" max="8189" width="4.28515625" customWidth="1"/>
    <col min="8190" max="8190" width="25.7109375" customWidth="1"/>
    <col min="8191" max="8191" width="9" customWidth="1"/>
    <col min="8192" max="8197" width="8.7109375" customWidth="1"/>
    <col min="8198" max="8201" width="13.42578125" customWidth="1"/>
    <col min="8202" max="8203" width="13" customWidth="1"/>
    <col min="8204" max="8205" width="13.42578125" customWidth="1"/>
    <col min="8445" max="8445" width="4.28515625" customWidth="1"/>
    <col min="8446" max="8446" width="25.7109375" customWidth="1"/>
    <col min="8447" max="8447" width="9" customWidth="1"/>
    <col min="8448" max="8453" width="8.7109375" customWidth="1"/>
    <col min="8454" max="8457" width="13.42578125" customWidth="1"/>
    <col min="8458" max="8459" width="13" customWidth="1"/>
    <col min="8460" max="8461" width="13.42578125" customWidth="1"/>
    <col min="8701" max="8701" width="4.28515625" customWidth="1"/>
    <col min="8702" max="8702" width="25.7109375" customWidth="1"/>
    <col min="8703" max="8703" width="9" customWidth="1"/>
    <col min="8704" max="8709" width="8.7109375" customWidth="1"/>
    <col min="8710" max="8713" width="13.42578125" customWidth="1"/>
    <col min="8714" max="8715" width="13" customWidth="1"/>
    <col min="8716" max="8717" width="13.42578125" customWidth="1"/>
    <col min="8957" max="8957" width="4.28515625" customWidth="1"/>
    <col min="8958" max="8958" width="25.7109375" customWidth="1"/>
    <col min="8959" max="8959" width="9" customWidth="1"/>
    <col min="8960" max="8965" width="8.7109375" customWidth="1"/>
    <col min="8966" max="8969" width="13.42578125" customWidth="1"/>
    <col min="8970" max="8971" width="13" customWidth="1"/>
    <col min="8972" max="8973" width="13.42578125" customWidth="1"/>
    <col min="9213" max="9213" width="4.28515625" customWidth="1"/>
    <col min="9214" max="9214" width="25.7109375" customWidth="1"/>
    <col min="9215" max="9215" width="9" customWidth="1"/>
    <col min="9216" max="9221" width="8.7109375" customWidth="1"/>
    <col min="9222" max="9225" width="13.42578125" customWidth="1"/>
    <col min="9226" max="9227" width="13" customWidth="1"/>
    <col min="9228" max="9229" width="13.42578125" customWidth="1"/>
    <col min="9469" max="9469" width="4.28515625" customWidth="1"/>
    <col min="9470" max="9470" width="25.7109375" customWidth="1"/>
    <col min="9471" max="9471" width="9" customWidth="1"/>
    <col min="9472" max="9477" width="8.7109375" customWidth="1"/>
    <col min="9478" max="9481" width="13.42578125" customWidth="1"/>
    <col min="9482" max="9483" width="13" customWidth="1"/>
    <col min="9484" max="9485" width="13.42578125" customWidth="1"/>
    <col min="9725" max="9725" width="4.28515625" customWidth="1"/>
    <col min="9726" max="9726" width="25.7109375" customWidth="1"/>
    <col min="9727" max="9727" width="9" customWidth="1"/>
    <col min="9728" max="9733" width="8.7109375" customWidth="1"/>
    <col min="9734" max="9737" width="13.42578125" customWidth="1"/>
    <col min="9738" max="9739" width="13" customWidth="1"/>
    <col min="9740" max="9741" width="13.42578125" customWidth="1"/>
    <col min="9981" max="9981" width="4.28515625" customWidth="1"/>
    <col min="9982" max="9982" width="25.7109375" customWidth="1"/>
    <col min="9983" max="9983" width="9" customWidth="1"/>
    <col min="9984" max="9989" width="8.7109375" customWidth="1"/>
    <col min="9990" max="9993" width="13.42578125" customWidth="1"/>
    <col min="9994" max="9995" width="13" customWidth="1"/>
    <col min="9996" max="9997" width="13.42578125" customWidth="1"/>
    <col min="10237" max="10237" width="4.28515625" customWidth="1"/>
    <col min="10238" max="10238" width="25.7109375" customWidth="1"/>
    <col min="10239" max="10239" width="9" customWidth="1"/>
    <col min="10240" max="10245" width="8.7109375" customWidth="1"/>
    <col min="10246" max="10249" width="13.42578125" customWidth="1"/>
    <col min="10250" max="10251" width="13" customWidth="1"/>
    <col min="10252" max="10253" width="13.42578125" customWidth="1"/>
    <col min="10493" max="10493" width="4.28515625" customWidth="1"/>
    <col min="10494" max="10494" width="25.7109375" customWidth="1"/>
    <col min="10495" max="10495" width="9" customWidth="1"/>
    <col min="10496" max="10501" width="8.7109375" customWidth="1"/>
    <col min="10502" max="10505" width="13.42578125" customWidth="1"/>
    <col min="10506" max="10507" width="13" customWidth="1"/>
    <col min="10508" max="10509" width="13.42578125" customWidth="1"/>
    <col min="10749" max="10749" width="4.28515625" customWidth="1"/>
    <col min="10750" max="10750" width="25.7109375" customWidth="1"/>
    <col min="10751" max="10751" width="9" customWidth="1"/>
    <col min="10752" max="10757" width="8.7109375" customWidth="1"/>
    <col min="10758" max="10761" width="13.42578125" customWidth="1"/>
    <col min="10762" max="10763" width="13" customWidth="1"/>
    <col min="10764" max="10765" width="13.42578125" customWidth="1"/>
    <col min="11005" max="11005" width="4.28515625" customWidth="1"/>
    <col min="11006" max="11006" width="25.7109375" customWidth="1"/>
    <col min="11007" max="11007" width="9" customWidth="1"/>
    <col min="11008" max="11013" width="8.7109375" customWidth="1"/>
    <col min="11014" max="11017" width="13.42578125" customWidth="1"/>
    <col min="11018" max="11019" width="13" customWidth="1"/>
    <col min="11020" max="11021" width="13.42578125" customWidth="1"/>
    <col min="11261" max="11261" width="4.28515625" customWidth="1"/>
    <col min="11262" max="11262" width="25.7109375" customWidth="1"/>
    <col min="11263" max="11263" width="9" customWidth="1"/>
    <col min="11264" max="11269" width="8.7109375" customWidth="1"/>
    <col min="11270" max="11273" width="13.42578125" customWidth="1"/>
    <col min="11274" max="11275" width="13" customWidth="1"/>
    <col min="11276" max="11277" width="13.42578125" customWidth="1"/>
    <col min="11517" max="11517" width="4.28515625" customWidth="1"/>
    <col min="11518" max="11518" width="25.7109375" customWidth="1"/>
    <col min="11519" max="11519" width="9" customWidth="1"/>
    <col min="11520" max="11525" width="8.7109375" customWidth="1"/>
    <col min="11526" max="11529" width="13.42578125" customWidth="1"/>
    <col min="11530" max="11531" width="13" customWidth="1"/>
    <col min="11532" max="11533" width="13.42578125" customWidth="1"/>
    <col min="11773" max="11773" width="4.28515625" customWidth="1"/>
    <col min="11774" max="11774" width="25.7109375" customWidth="1"/>
    <col min="11775" max="11775" width="9" customWidth="1"/>
    <col min="11776" max="11781" width="8.7109375" customWidth="1"/>
    <col min="11782" max="11785" width="13.42578125" customWidth="1"/>
    <col min="11786" max="11787" width="13" customWidth="1"/>
    <col min="11788" max="11789" width="13.42578125" customWidth="1"/>
    <col min="12029" max="12029" width="4.28515625" customWidth="1"/>
    <col min="12030" max="12030" width="25.7109375" customWidth="1"/>
    <col min="12031" max="12031" width="9" customWidth="1"/>
    <col min="12032" max="12037" width="8.7109375" customWidth="1"/>
    <col min="12038" max="12041" width="13.42578125" customWidth="1"/>
    <col min="12042" max="12043" width="13" customWidth="1"/>
    <col min="12044" max="12045" width="13.42578125" customWidth="1"/>
    <col min="12285" max="12285" width="4.28515625" customWidth="1"/>
    <col min="12286" max="12286" width="25.7109375" customWidth="1"/>
    <col min="12287" max="12287" width="9" customWidth="1"/>
    <col min="12288" max="12293" width="8.7109375" customWidth="1"/>
    <col min="12294" max="12297" width="13.42578125" customWidth="1"/>
    <col min="12298" max="12299" width="13" customWidth="1"/>
    <col min="12300" max="12301" width="13.42578125" customWidth="1"/>
    <col min="12541" max="12541" width="4.28515625" customWidth="1"/>
    <col min="12542" max="12542" width="25.7109375" customWidth="1"/>
    <col min="12543" max="12543" width="9" customWidth="1"/>
    <col min="12544" max="12549" width="8.7109375" customWidth="1"/>
    <col min="12550" max="12553" width="13.42578125" customWidth="1"/>
    <col min="12554" max="12555" width="13" customWidth="1"/>
    <col min="12556" max="12557" width="13.42578125" customWidth="1"/>
    <col min="12797" max="12797" width="4.28515625" customWidth="1"/>
    <col min="12798" max="12798" width="25.7109375" customWidth="1"/>
    <col min="12799" max="12799" width="9" customWidth="1"/>
    <col min="12800" max="12805" width="8.7109375" customWidth="1"/>
    <col min="12806" max="12809" width="13.42578125" customWidth="1"/>
    <col min="12810" max="12811" width="13" customWidth="1"/>
    <col min="12812" max="12813" width="13.42578125" customWidth="1"/>
    <col min="13053" max="13053" width="4.28515625" customWidth="1"/>
    <col min="13054" max="13054" width="25.7109375" customWidth="1"/>
    <col min="13055" max="13055" width="9" customWidth="1"/>
    <col min="13056" max="13061" width="8.7109375" customWidth="1"/>
    <col min="13062" max="13065" width="13.42578125" customWidth="1"/>
    <col min="13066" max="13067" width="13" customWidth="1"/>
    <col min="13068" max="13069" width="13.42578125" customWidth="1"/>
    <col min="13309" max="13309" width="4.28515625" customWidth="1"/>
    <col min="13310" max="13310" width="25.7109375" customWidth="1"/>
    <col min="13311" max="13311" width="9" customWidth="1"/>
    <col min="13312" max="13317" width="8.7109375" customWidth="1"/>
    <col min="13318" max="13321" width="13.42578125" customWidth="1"/>
    <col min="13322" max="13323" width="13" customWidth="1"/>
    <col min="13324" max="13325" width="13.42578125" customWidth="1"/>
    <col min="13565" max="13565" width="4.28515625" customWidth="1"/>
    <col min="13566" max="13566" width="25.7109375" customWidth="1"/>
    <col min="13567" max="13567" width="9" customWidth="1"/>
    <col min="13568" max="13573" width="8.7109375" customWidth="1"/>
    <col min="13574" max="13577" width="13.42578125" customWidth="1"/>
    <col min="13578" max="13579" width="13" customWidth="1"/>
    <col min="13580" max="13581" width="13.42578125" customWidth="1"/>
    <col min="13821" max="13821" width="4.28515625" customWidth="1"/>
    <col min="13822" max="13822" width="25.7109375" customWidth="1"/>
    <col min="13823" max="13823" width="9" customWidth="1"/>
    <col min="13824" max="13829" width="8.7109375" customWidth="1"/>
    <col min="13830" max="13833" width="13.42578125" customWidth="1"/>
    <col min="13834" max="13835" width="13" customWidth="1"/>
    <col min="13836" max="13837" width="13.42578125" customWidth="1"/>
    <col min="14077" max="14077" width="4.28515625" customWidth="1"/>
    <col min="14078" max="14078" width="25.7109375" customWidth="1"/>
    <col min="14079" max="14079" width="9" customWidth="1"/>
    <col min="14080" max="14085" width="8.7109375" customWidth="1"/>
    <col min="14086" max="14089" width="13.42578125" customWidth="1"/>
    <col min="14090" max="14091" width="13" customWidth="1"/>
    <col min="14092" max="14093" width="13.42578125" customWidth="1"/>
    <col min="14333" max="14333" width="4.28515625" customWidth="1"/>
    <col min="14334" max="14334" width="25.7109375" customWidth="1"/>
    <col min="14335" max="14335" width="9" customWidth="1"/>
    <col min="14336" max="14341" width="8.7109375" customWidth="1"/>
    <col min="14342" max="14345" width="13.42578125" customWidth="1"/>
    <col min="14346" max="14347" width="13" customWidth="1"/>
    <col min="14348" max="14349" width="13.42578125" customWidth="1"/>
    <col min="14589" max="14589" width="4.28515625" customWidth="1"/>
    <col min="14590" max="14590" width="25.7109375" customWidth="1"/>
    <col min="14591" max="14591" width="9" customWidth="1"/>
    <col min="14592" max="14597" width="8.7109375" customWidth="1"/>
    <col min="14598" max="14601" width="13.42578125" customWidth="1"/>
    <col min="14602" max="14603" width="13" customWidth="1"/>
    <col min="14604" max="14605" width="13.42578125" customWidth="1"/>
    <col min="14845" max="14845" width="4.28515625" customWidth="1"/>
    <col min="14846" max="14846" width="25.7109375" customWidth="1"/>
    <col min="14847" max="14847" width="9" customWidth="1"/>
    <col min="14848" max="14853" width="8.7109375" customWidth="1"/>
    <col min="14854" max="14857" width="13.42578125" customWidth="1"/>
    <col min="14858" max="14859" width="13" customWidth="1"/>
    <col min="14860" max="14861" width="13.42578125" customWidth="1"/>
    <col min="15101" max="15101" width="4.28515625" customWidth="1"/>
    <col min="15102" max="15102" width="25.7109375" customWidth="1"/>
    <col min="15103" max="15103" width="9" customWidth="1"/>
    <col min="15104" max="15109" width="8.7109375" customWidth="1"/>
    <col min="15110" max="15113" width="13.42578125" customWidth="1"/>
    <col min="15114" max="15115" width="13" customWidth="1"/>
    <col min="15116" max="15117" width="13.42578125" customWidth="1"/>
    <col min="15357" max="15357" width="4.28515625" customWidth="1"/>
    <col min="15358" max="15358" width="25.7109375" customWidth="1"/>
    <col min="15359" max="15359" width="9" customWidth="1"/>
    <col min="15360" max="15365" width="8.7109375" customWidth="1"/>
    <col min="15366" max="15369" width="13.42578125" customWidth="1"/>
    <col min="15370" max="15371" width="13" customWidth="1"/>
    <col min="15372" max="15373" width="13.42578125" customWidth="1"/>
    <col min="15613" max="15613" width="4.28515625" customWidth="1"/>
    <col min="15614" max="15614" width="25.7109375" customWidth="1"/>
    <col min="15615" max="15615" width="9" customWidth="1"/>
    <col min="15616" max="15621" width="8.7109375" customWidth="1"/>
    <col min="15622" max="15625" width="13.42578125" customWidth="1"/>
    <col min="15626" max="15627" width="13" customWidth="1"/>
    <col min="15628" max="15629" width="13.42578125" customWidth="1"/>
    <col min="15869" max="15869" width="4.28515625" customWidth="1"/>
    <col min="15870" max="15870" width="25.7109375" customWidth="1"/>
    <col min="15871" max="15871" width="9" customWidth="1"/>
    <col min="15872" max="15877" width="8.7109375" customWidth="1"/>
    <col min="15878" max="15881" width="13.42578125" customWidth="1"/>
    <col min="15882" max="15883" width="13" customWidth="1"/>
    <col min="15884" max="15885" width="13.42578125" customWidth="1"/>
    <col min="16125" max="16125" width="4.28515625" customWidth="1"/>
    <col min="16126" max="16126" width="25.7109375" customWidth="1"/>
    <col min="16127" max="16127" width="9" customWidth="1"/>
    <col min="16128" max="16133" width="8.7109375" customWidth="1"/>
    <col min="16134" max="16137" width="13.42578125" customWidth="1"/>
    <col min="16138" max="16139" width="13" customWidth="1"/>
    <col min="16140" max="16141" width="13.42578125" customWidth="1"/>
  </cols>
  <sheetData>
    <row r="1" spans="1:13" x14ac:dyDescent="0.25">
      <c r="A1" t="s">
        <v>0</v>
      </c>
      <c r="M1" s="3" t="s">
        <v>77</v>
      </c>
    </row>
    <row r="2" spans="1:13" x14ac:dyDescent="0.25">
      <c r="A2" s="79" t="s">
        <v>1</v>
      </c>
      <c r="B2" s="79"/>
      <c r="C2" s="79"/>
      <c r="D2" s="79"/>
      <c r="E2" s="79"/>
      <c r="F2" s="79"/>
      <c r="G2" s="79"/>
      <c r="H2" s="79"/>
      <c r="I2" s="79"/>
      <c r="J2" s="79"/>
      <c r="K2" s="79"/>
      <c r="L2" s="79"/>
      <c r="M2" s="79"/>
    </row>
    <row r="3" spans="1:13" x14ac:dyDescent="0.25">
      <c r="A3" s="80" t="s">
        <v>74</v>
      </c>
      <c r="B3" s="80"/>
      <c r="C3" s="80"/>
      <c r="D3" s="80"/>
      <c r="E3" s="80"/>
      <c r="F3" s="80"/>
      <c r="G3" s="80"/>
      <c r="H3" s="80"/>
      <c r="I3" s="80"/>
      <c r="J3" s="80"/>
      <c r="K3" s="80"/>
      <c r="L3" s="80"/>
      <c r="M3" s="80"/>
    </row>
    <row r="4" spans="1:13" x14ac:dyDescent="0.25">
      <c r="A4" s="4"/>
      <c r="B4" s="4"/>
      <c r="C4" s="5"/>
      <c r="D4" s="6"/>
      <c r="E4" s="6"/>
      <c r="F4" s="6"/>
      <c r="G4" s="7"/>
      <c r="H4" s="6"/>
      <c r="I4" s="6"/>
      <c r="J4" s="6"/>
      <c r="K4" s="6"/>
      <c r="L4" s="6"/>
      <c r="M4" s="7"/>
    </row>
    <row r="5" spans="1:13" x14ac:dyDescent="0.25">
      <c r="A5" s="81" t="s">
        <v>78</v>
      </c>
      <c r="B5" s="81"/>
      <c r="C5" s="81"/>
      <c r="D5" s="81"/>
      <c r="E5" s="81"/>
      <c r="F5" s="81"/>
      <c r="G5" s="81"/>
      <c r="H5" s="81"/>
      <c r="I5" s="81"/>
      <c r="J5" s="81"/>
      <c r="K5" s="81"/>
      <c r="L5" s="81"/>
      <c r="M5" s="81"/>
    </row>
    <row r="6" spans="1:13" ht="15" customHeight="1" x14ac:dyDescent="0.25">
      <c r="A6" s="82" t="s">
        <v>2</v>
      </c>
      <c r="B6" s="82" t="s">
        <v>3</v>
      </c>
      <c r="C6" s="82" t="s">
        <v>4</v>
      </c>
      <c r="D6" s="8" t="s">
        <v>5</v>
      </c>
      <c r="E6" s="8"/>
      <c r="F6" s="8"/>
      <c r="G6" s="8"/>
      <c r="H6" s="84" t="s">
        <v>69</v>
      </c>
      <c r="I6" s="86" t="s">
        <v>6</v>
      </c>
      <c r="J6" s="88" t="s">
        <v>68</v>
      </c>
      <c r="K6" s="88"/>
      <c r="L6" s="88"/>
      <c r="M6" s="88"/>
    </row>
    <row r="7" spans="1:13" ht="63.75" x14ac:dyDescent="0.25">
      <c r="A7" s="83"/>
      <c r="B7" s="83"/>
      <c r="C7" s="83"/>
      <c r="D7" s="9" t="s">
        <v>7</v>
      </c>
      <c r="E7" s="10" t="s">
        <v>8</v>
      </c>
      <c r="F7" s="11" t="s">
        <v>9</v>
      </c>
      <c r="G7" s="12" t="s">
        <v>10</v>
      </c>
      <c r="H7" s="85"/>
      <c r="I7" s="87"/>
      <c r="J7" s="13" t="s">
        <v>70</v>
      </c>
      <c r="K7" s="14" t="s">
        <v>71</v>
      </c>
      <c r="L7" s="15" t="s">
        <v>72</v>
      </c>
      <c r="M7" s="16" t="s">
        <v>73</v>
      </c>
    </row>
    <row r="8" spans="1:13" x14ac:dyDescent="0.25">
      <c r="A8" s="17">
        <v>1</v>
      </c>
      <c r="B8" s="17">
        <f t="shared" ref="B8:G8" si="0">A8+1</f>
        <v>2</v>
      </c>
      <c r="C8" s="17">
        <f t="shared" si="0"/>
        <v>3</v>
      </c>
      <c r="D8" s="17">
        <f t="shared" si="0"/>
        <v>4</v>
      </c>
      <c r="E8" s="17">
        <f t="shared" si="0"/>
        <v>5</v>
      </c>
      <c r="F8" s="17">
        <f t="shared" si="0"/>
        <v>6</v>
      </c>
      <c r="G8" s="17">
        <f t="shared" si="0"/>
        <v>7</v>
      </c>
      <c r="H8" s="17">
        <f t="shared" ref="H8:M8" si="1">G8+1</f>
        <v>8</v>
      </c>
      <c r="I8" s="17">
        <f t="shared" si="1"/>
        <v>9</v>
      </c>
      <c r="J8" s="17">
        <f t="shared" si="1"/>
        <v>10</v>
      </c>
      <c r="K8" s="17">
        <f t="shared" si="1"/>
        <v>11</v>
      </c>
      <c r="L8" s="17">
        <f t="shared" si="1"/>
        <v>12</v>
      </c>
      <c r="M8" s="17">
        <f t="shared" si="1"/>
        <v>13</v>
      </c>
    </row>
    <row r="9" spans="1:13" ht="120" x14ac:dyDescent="0.25">
      <c r="A9" s="18">
        <f>1</f>
        <v>1</v>
      </c>
      <c r="B9" s="19" t="s">
        <v>11</v>
      </c>
      <c r="C9" s="20" t="s">
        <v>12</v>
      </c>
      <c r="D9" s="21">
        <v>0</v>
      </c>
      <c r="E9" s="22">
        <v>5</v>
      </c>
      <c r="F9" s="23">
        <v>5</v>
      </c>
      <c r="G9" s="24">
        <v>5</v>
      </c>
      <c r="H9" s="25"/>
      <c r="I9" s="26">
        <f>[1]Arkusz1!G8</f>
        <v>5</v>
      </c>
      <c r="J9" s="27"/>
      <c r="K9" s="28"/>
      <c r="L9" s="29"/>
      <c r="M9" s="30"/>
    </row>
    <row r="10" spans="1:13" ht="24" x14ac:dyDescent="0.25">
      <c r="A10" s="18">
        <f t="shared" ref="A10:A51" si="2">A9+1</f>
        <v>2</v>
      </c>
      <c r="B10" s="19" t="s">
        <v>13</v>
      </c>
      <c r="C10" s="20" t="s">
        <v>12</v>
      </c>
      <c r="D10" s="21">
        <v>0</v>
      </c>
      <c r="E10" s="22">
        <v>5</v>
      </c>
      <c r="F10" s="23">
        <v>5</v>
      </c>
      <c r="G10" s="24">
        <v>30</v>
      </c>
      <c r="H10" s="25"/>
      <c r="I10" s="26">
        <f>[1]Arkusz1!G9</f>
        <v>5</v>
      </c>
      <c r="J10" s="27"/>
      <c r="K10" s="28"/>
      <c r="L10" s="29"/>
      <c r="M10" s="30"/>
    </row>
    <row r="11" spans="1:13" ht="156" x14ac:dyDescent="0.25">
      <c r="A11" s="18">
        <f t="shared" si="2"/>
        <v>3</v>
      </c>
      <c r="B11" s="31" t="s">
        <v>14</v>
      </c>
      <c r="C11" s="32" t="s">
        <v>12</v>
      </c>
      <c r="D11" s="21">
        <v>400</v>
      </c>
      <c r="E11" s="33">
        <v>1900</v>
      </c>
      <c r="F11" s="23">
        <v>100</v>
      </c>
      <c r="G11" s="34">
        <v>10</v>
      </c>
      <c r="H11" s="35"/>
      <c r="I11" s="36">
        <f>[1]Arkusz1!G10</f>
        <v>5</v>
      </c>
      <c r="J11" s="27"/>
      <c r="K11" s="28"/>
      <c r="L11" s="29"/>
      <c r="M11" s="30"/>
    </row>
    <row r="12" spans="1:13" ht="108" x14ac:dyDescent="0.25">
      <c r="A12" s="18">
        <f t="shared" si="2"/>
        <v>4</v>
      </c>
      <c r="B12" s="37" t="s">
        <v>15</v>
      </c>
      <c r="C12" s="32" t="s">
        <v>12</v>
      </c>
      <c r="D12" s="21">
        <v>45</v>
      </c>
      <c r="E12" s="38">
        <v>300</v>
      </c>
      <c r="F12" s="23">
        <v>36</v>
      </c>
      <c r="G12" s="34">
        <v>150</v>
      </c>
      <c r="H12" s="35"/>
      <c r="I12" s="36">
        <f>[1]Arkusz1!G11</f>
        <v>5</v>
      </c>
      <c r="J12" s="27"/>
      <c r="K12" s="28"/>
      <c r="L12" s="29"/>
      <c r="M12" s="30"/>
    </row>
    <row r="13" spans="1:13" ht="132" x14ac:dyDescent="0.25">
      <c r="A13" s="18">
        <f t="shared" si="2"/>
        <v>5</v>
      </c>
      <c r="B13" s="31" t="s">
        <v>16</v>
      </c>
      <c r="C13" s="32" t="s">
        <v>12</v>
      </c>
      <c r="D13" s="21">
        <v>420</v>
      </c>
      <c r="E13" s="38">
        <v>1100</v>
      </c>
      <c r="F13" s="23">
        <v>300</v>
      </c>
      <c r="G13" s="34">
        <v>150</v>
      </c>
      <c r="H13" s="35"/>
      <c r="I13" s="36">
        <f>[1]Arkusz1!G12</f>
        <v>5</v>
      </c>
      <c r="J13" s="27"/>
      <c r="K13" s="28"/>
      <c r="L13" s="29"/>
      <c r="M13" s="30"/>
    </row>
    <row r="14" spans="1:13" ht="132" x14ac:dyDescent="0.25">
      <c r="A14" s="18">
        <f t="shared" si="2"/>
        <v>6</v>
      </c>
      <c r="B14" s="31" t="s">
        <v>17</v>
      </c>
      <c r="C14" s="32" t="s">
        <v>12</v>
      </c>
      <c r="D14" s="21">
        <v>0</v>
      </c>
      <c r="E14" s="38">
        <v>30</v>
      </c>
      <c r="F14" s="23">
        <v>10</v>
      </c>
      <c r="G14" s="34">
        <v>20</v>
      </c>
      <c r="H14" s="35"/>
      <c r="I14" s="36">
        <f>[1]Arkusz1!G13</f>
        <v>5</v>
      </c>
      <c r="J14" s="27"/>
      <c r="K14" s="28"/>
      <c r="L14" s="29"/>
      <c r="M14" s="30"/>
    </row>
    <row r="15" spans="1:13" ht="132" x14ac:dyDescent="0.25">
      <c r="A15" s="18">
        <f t="shared" si="2"/>
        <v>7</v>
      </c>
      <c r="B15" s="31" t="s">
        <v>18</v>
      </c>
      <c r="C15" s="32" t="s">
        <v>12</v>
      </c>
      <c r="D15" s="21">
        <v>0</v>
      </c>
      <c r="E15" s="38">
        <v>5</v>
      </c>
      <c r="F15" s="23">
        <v>15</v>
      </c>
      <c r="G15" s="34">
        <v>20</v>
      </c>
      <c r="H15" s="35"/>
      <c r="I15" s="36">
        <f>[1]Arkusz1!G14</f>
        <v>5</v>
      </c>
      <c r="J15" s="27"/>
      <c r="K15" s="28"/>
      <c r="L15" s="29"/>
      <c r="M15" s="30"/>
    </row>
    <row r="16" spans="1:13" ht="96" x14ac:dyDescent="0.25">
      <c r="A16" s="18">
        <f t="shared" si="2"/>
        <v>8</v>
      </c>
      <c r="B16" s="37" t="s">
        <v>19</v>
      </c>
      <c r="C16" s="32" t="s">
        <v>12</v>
      </c>
      <c r="D16" s="21">
        <v>100</v>
      </c>
      <c r="E16" s="38">
        <v>40</v>
      </c>
      <c r="F16" s="23">
        <v>100</v>
      </c>
      <c r="G16" s="34">
        <v>20</v>
      </c>
      <c r="H16" s="35"/>
      <c r="I16" s="36">
        <f>[1]Arkusz1!G15</f>
        <v>5</v>
      </c>
      <c r="J16" s="27"/>
      <c r="K16" s="28"/>
      <c r="L16" s="29"/>
      <c r="M16" s="30"/>
    </row>
    <row r="17" spans="1:13" ht="141.6" customHeight="1" x14ac:dyDescent="0.25">
      <c r="A17" s="18">
        <f t="shared" si="2"/>
        <v>9</v>
      </c>
      <c r="B17" s="37" t="s">
        <v>20</v>
      </c>
      <c r="C17" s="32" t="s">
        <v>12</v>
      </c>
      <c r="D17" s="21">
        <v>0</v>
      </c>
      <c r="E17" s="38">
        <v>800</v>
      </c>
      <c r="F17" s="23">
        <v>0</v>
      </c>
      <c r="G17" s="34">
        <v>50</v>
      </c>
      <c r="H17" s="35"/>
      <c r="I17" s="36">
        <f>[1]Arkusz1!G16</f>
        <v>5</v>
      </c>
      <c r="J17" s="27"/>
      <c r="K17" s="28"/>
      <c r="L17" s="29"/>
      <c r="M17" s="30"/>
    </row>
    <row r="18" spans="1:13" s="2" customFormat="1" ht="108" x14ac:dyDescent="0.25">
      <c r="A18" s="18">
        <f t="shared" si="2"/>
        <v>10</v>
      </c>
      <c r="B18" s="19" t="s">
        <v>21</v>
      </c>
      <c r="C18" s="39" t="s">
        <v>12</v>
      </c>
      <c r="D18" s="21">
        <v>0</v>
      </c>
      <c r="E18" s="38">
        <v>50</v>
      </c>
      <c r="F18" s="23">
        <v>0</v>
      </c>
      <c r="G18" s="34">
        <v>0</v>
      </c>
      <c r="H18" s="35"/>
      <c r="I18" s="36">
        <f>[1]Arkusz1!G17</f>
        <v>5</v>
      </c>
      <c r="J18" s="27"/>
      <c r="K18" s="28"/>
      <c r="L18" s="29"/>
      <c r="M18" s="30"/>
    </row>
    <row r="19" spans="1:13" ht="72" x14ac:dyDescent="0.25">
      <c r="A19" s="18">
        <f t="shared" si="2"/>
        <v>11</v>
      </c>
      <c r="B19" s="37" t="s">
        <v>22</v>
      </c>
      <c r="C19" s="32" t="s">
        <v>12</v>
      </c>
      <c r="D19" s="21">
        <v>0</v>
      </c>
      <c r="E19" s="38">
        <v>20</v>
      </c>
      <c r="F19" s="23">
        <v>0</v>
      </c>
      <c r="G19" s="34">
        <v>0</v>
      </c>
      <c r="H19" s="35"/>
      <c r="I19" s="36">
        <f>[1]Arkusz1!G18</f>
        <v>5</v>
      </c>
      <c r="J19" s="27"/>
      <c r="K19" s="28"/>
      <c r="L19" s="29"/>
      <c r="M19" s="30"/>
    </row>
    <row r="20" spans="1:13" ht="120" x14ac:dyDescent="0.25">
      <c r="A20" s="18">
        <f t="shared" si="2"/>
        <v>12</v>
      </c>
      <c r="B20" s="37" t="s">
        <v>23</v>
      </c>
      <c r="C20" s="39" t="s">
        <v>12</v>
      </c>
      <c r="D20" s="21">
        <v>22</v>
      </c>
      <c r="E20" s="38">
        <v>60</v>
      </c>
      <c r="F20" s="23">
        <v>40</v>
      </c>
      <c r="G20" s="34">
        <v>10</v>
      </c>
      <c r="H20" s="35"/>
      <c r="I20" s="36">
        <f>[1]Arkusz1!G19</f>
        <v>5</v>
      </c>
      <c r="J20" s="27"/>
      <c r="K20" s="28"/>
      <c r="L20" s="29"/>
      <c r="M20" s="30"/>
    </row>
    <row r="21" spans="1:13" ht="108" x14ac:dyDescent="0.25">
      <c r="A21" s="18">
        <f t="shared" si="2"/>
        <v>13</v>
      </c>
      <c r="B21" s="37" t="s">
        <v>24</v>
      </c>
      <c r="C21" s="39" t="s">
        <v>12</v>
      </c>
      <c r="D21" s="21">
        <v>510</v>
      </c>
      <c r="E21" s="38">
        <v>600</v>
      </c>
      <c r="F21" s="23">
        <v>400</v>
      </c>
      <c r="G21" s="34">
        <v>200</v>
      </c>
      <c r="H21" s="35"/>
      <c r="I21" s="36">
        <f>[1]Arkusz1!G20</f>
        <v>5</v>
      </c>
      <c r="J21" s="27"/>
      <c r="K21" s="28"/>
      <c r="L21" s="29"/>
      <c r="M21" s="30"/>
    </row>
    <row r="22" spans="1:13" ht="144" x14ac:dyDescent="0.25">
      <c r="A22" s="18">
        <f t="shared" si="2"/>
        <v>14</v>
      </c>
      <c r="B22" s="31" t="s">
        <v>25</v>
      </c>
      <c r="C22" s="39"/>
      <c r="D22" s="21">
        <v>160</v>
      </c>
      <c r="E22" s="38">
        <v>40</v>
      </c>
      <c r="F22" s="23">
        <v>0</v>
      </c>
      <c r="G22" s="34">
        <v>0</v>
      </c>
      <c r="H22" s="35"/>
      <c r="I22" s="36">
        <f>[1]Arkusz1!G21</f>
        <v>5</v>
      </c>
      <c r="J22" s="27"/>
      <c r="K22" s="28"/>
      <c r="L22" s="29"/>
      <c r="M22" s="30"/>
    </row>
    <row r="23" spans="1:13" s="2" customFormat="1" ht="144" x14ac:dyDescent="0.25">
      <c r="A23" s="18">
        <f t="shared" si="2"/>
        <v>15</v>
      </c>
      <c r="B23" s="40" t="s">
        <v>26</v>
      </c>
      <c r="C23" s="39" t="s">
        <v>12</v>
      </c>
      <c r="D23" s="21">
        <v>0</v>
      </c>
      <c r="E23" s="38">
        <v>900</v>
      </c>
      <c r="F23" s="23">
        <v>400</v>
      </c>
      <c r="G23" s="34">
        <v>80</v>
      </c>
      <c r="H23" s="35"/>
      <c r="I23" s="36">
        <f>[1]Arkusz1!G22</f>
        <v>5</v>
      </c>
      <c r="J23" s="27"/>
      <c r="K23" s="28"/>
      <c r="L23" s="29"/>
      <c r="M23" s="30"/>
    </row>
    <row r="24" spans="1:13" s="2" customFormat="1" ht="24" x14ac:dyDescent="0.25">
      <c r="A24" s="18">
        <f t="shared" si="2"/>
        <v>16</v>
      </c>
      <c r="B24" s="40" t="s">
        <v>27</v>
      </c>
      <c r="C24" s="39" t="s">
        <v>12</v>
      </c>
      <c r="D24" s="21">
        <v>0</v>
      </c>
      <c r="E24" s="38">
        <v>60</v>
      </c>
      <c r="F24" s="23">
        <v>0</v>
      </c>
      <c r="G24" s="34">
        <v>0</v>
      </c>
      <c r="H24" s="35"/>
      <c r="I24" s="36">
        <v>5</v>
      </c>
      <c r="J24" s="27"/>
      <c r="K24" s="28"/>
      <c r="L24" s="29"/>
      <c r="M24" s="30"/>
    </row>
    <row r="25" spans="1:13" s="43" customFormat="1" x14ac:dyDescent="0.25">
      <c r="A25" s="18">
        <f t="shared" si="2"/>
        <v>17</v>
      </c>
      <c r="B25" s="19" t="s">
        <v>28</v>
      </c>
      <c r="C25" s="39" t="s">
        <v>12</v>
      </c>
      <c r="D25" s="21">
        <v>100</v>
      </c>
      <c r="E25" s="41">
        <v>30</v>
      </c>
      <c r="F25" s="23">
        <v>0</v>
      </c>
      <c r="G25" s="42">
        <v>10</v>
      </c>
      <c r="H25" s="35"/>
      <c r="I25" s="36">
        <f>[1]Arkusz1!G23</f>
        <v>5</v>
      </c>
      <c r="J25" s="27"/>
      <c r="K25" s="28"/>
      <c r="L25" s="29"/>
      <c r="M25" s="30"/>
    </row>
    <row r="26" spans="1:13" x14ac:dyDescent="0.25">
      <c r="A26" s="18">
        <f t="shared" si="2"/>
        <v>18</v>
      </c>
      <c r="B26" s="19" t="s">
        <v>29</v>
      </c>
      <c r="C26" s="32" t="s">
        <v>12</v>
      </c>
      <c r="D26" s="21">
        <v>10</v>
      </c>
      <c r="E26" s="38">
        <v>40</v>
      </c>
      <c r="F26" s="23">
        <v>15</v>
      </c>
      <c r="G26" s="34">
        <v>1</v>
      </c>
      <c r="H26" s="35"/>
      <c r="I26" s="36">
        <f>[1]Arkusz1!G24</f>
        <v>5</v>
      </c>
      <c r="J26" s="27"/>
      <c r="K26" s="28"/>
      <c r="L26" s="29"/>
      <c r="M26" s="30"/>
    </row>
    <row r="27" spans="1:13" ht="72" x14ac:dyDescent="0.25">
      <c r="A27" s="18">
        <f t="shared" si="2"/>
        <v>19</v>
      </c>
      <c r="B27" s="37" t="s">
        <v>30</v>
      </c>
      <c r="C27" s="32" t="s">
        <v>12</v>
      </c>
      <c r="D27" s="21">
        <v>0</v>
      </c>
      <c r="E27" s="38">
        <v>30</v>
      </c>
      <c r="F27" s="23">
        <v>150</v>
      </c>
      <c r="G27" s="34">
        <v>0</v>
      </c>
      <c r="H27" s="35"/>
      <c r="I27" s="36">
        <f>[1]Arkusz1!G25</f>
        <v>5</v>
      </c>
      <c r="J27" s="27"/>
      <c r="K27" s="28"/>
      <c r="L27" s="29"/>
      <c r="M27" s="30"/>
    </row>
    <row r="28" spans="1:13" ht="24" x14ac:dyDescent="0.25">
      <c r="A28" s="18">
        <f t="shared" si="2"/>
        <v>20</v>
      </c>
      <c r="B28" s="37" t="s">
        <v>31</v>
      </c>
      <c r="C28" s="32" t="s">
        <v>12</v>
      </c>
      <c r="D28" s="21">
        <v>0</v>
      </c>
      <c r="E28" s="38">
        <v>30</v>
      </c>
      <c r="F28" s="23">
        <v>0</v>
      </c>
      <c r="G28" s="34">
        <v>0</v>
      </c>
      <c r="H28" s="35"/>
      <c r="I28" s="36">
        <f>[1]Arkusz1!G26</f>
        <v>5</v>
      </c>
      <c r="J28" s="27"/>
      <c r="K28" s="28"/>
      <c r="L28" s="29"/>
      <c r="M28" s="30"/>
    </row>
    <row r="29" spans="1:13" s="2" customFormat="1" ht="24" x14ac:dyDescent="0.25">
      <c r="A29" s="18">
        <f t="shared" si="2"/>
        <v>21</v>
      </c>
      <c r="B29" s="37" t="s">
        <v>32</v>
      </c>
      <c r="C29" s="32" t="s">
        <v>12</v>
      </c>
      <c r="D29" s="21">
        <v>160</v>
      </c>
      <c r="E29" s="38">
        <v>800</v>
      </c>
      <c r="F29" s="23">
        <v>150</v>
      </c>
      <c r="G29" s="34">
        <v>10</v>
      </c>
      <c r="H29" s="35"/>
      <c r="I29" s="36">
        <f>[1]Arkusz1!G27</f>
        <v>5</v>
      </c>
      <c r="J29" s="27"/>
      <c r="K29" s="28"/>
      <c r="L29" s="29"/>
      <c r="M29" s="30"/>
    </row>
    <row r="30" spans="1:13" ht="36" x14ac:dyDescent="0.25">
      <c r="A30" s="18">
        <f t="shared" si="2"/>
        <v>22</v>
      </c>
      <c r="B30" s="37" t="s">
        <v>33</v>
      </c>
      <c r="C30" s="32" t="s">
        <v>12</v>
      </c>
      <c r="D30" s="21">
        <v>100</v>
      </c>
      <c r="E30" s="38">
        <v>20</v>
      </c>
      <c r="F30" s="23">
        <v>50</v>
      </c>
      <c r="G30" s="34">
        <v>0</v>
      </c>
      <c r="H30" s="35"/>
      <c r="I30" s="36">
        <f>[1]Arkusz1!G28</f>
        <v>5</v>
      </c>
      <c r="J30" s="27"/>
      <c r="K30" s="28"/>
      <c r="L30" s="29"/>
      <c r="M30" s="30"/>
    </row>
    <row r="31" spans="1:13" x14ac:dyDescent="0.25">
      <c r="A31" s="18">
        <f t="shared" si="2"/>
        <v>23</v>
      </c>
      <c r="B31" s="37" t="s">
        <v>34</v>
      </c>
      <c r="C31" s="32" t="s">
        <v>12</v>
      </c>
      <c r="D31" s="21">
        <v>15</v>
      </c>
      <c r="E31" s="38">
        <v>150</v>
      </c>
      <c r="F31" s="23">
        <v>35</v>
      </c>
      <c r="G31" s="34">
        <v>35</v>
      </c>
      <c r="H31" s="35"/>
      <c r="I31" s="36">
        <f>[1]Arkusz1!G29</f>
        <v>5</v>
      </c>
      <c r="J31" s="27"/>
      <c r="K31" s="28"/>
      <c r="L31" s="29"/>
      <c r="M31" s="30"/>
    </row>
    <row r="32" spans="1:13" ht="36" x14ac:dyDescent="0.25">
      <c r="A32" s="18">
        <f t="shared" si="2"/>
        <v>24</v>
      </c>
      <c r="B32" s="37" t="s">
        <v>35</v>
      </c>
      <c r="C32" s="32" t="s">
        <v>12</v>
      </c>
      <c r="D32" s="21">
        <v>20</v>
      </c>
      <c r="E32" s="38">
        <v>15</v>
      </c>
      <c r="F32" s="23">
        <v>25</v>
      </c>
      <c r="G32" s="34">
        <v>0</v>
      </c>
      <c r="H32" s="35"/>
      <c r="I32" s="36">
        <f>[1]Arkusz1!G30</f>
        <v>5</v>
      </c>
      <c r="J32" s="27"/>
      <c r="K32" s="28"/>
      <c r="L32" s="29"/>
      <c r="M32" s="30"/>
    </row>
    <row r="33" spans="1:13" ht="24" x14ac:dyDescent="0.25">
      <c r="A33" s="18">
        <f t="shared" si="2"/>
        <v>25</v>
      </c>
      <c r="B33" s="37" t="s">
        <v>36</v>
      </c>
      <c r="C33" s="32" t="s">
        <v>12</v>
      </c>
      <c r="D33" s="21">
        <v>120</v>
      </c>
      <c r="E33" s="38">
        <v>20</v>
      </c>
      <c r="F33" s="23">
        <v>0</v>
      </c>
      <c r="G33" s="34">
        <v>0</v>
      </c>
      <c r="H33" s="44"/>
      <c r="I33" s="36">
        <f>[1]Arkusz1!G31</f>
        <v>5</v>
      </c>
      <c r="J33" s="27"/>
      <c r="K33" s="28"/>
      <c r="L33" s="29"/>
      <c r="M33" s="30"/>
    </row>
    <row r="34" spans="1:13" ht="24" x14ac:dyDescent="0.25">
      <c r="A34" s="18">
        <f t="shared" si="2"/>
        <v>26</v>
      </c>
      <c r="B34" s="37" t="s">
        <v>37</v>
      </c>
      <c r="C34" s="32" t="s">
        <v>12</v>
      </c>
      <c r="D34" s="21">
        <v>100</v>
      </c>
      <c r="E34" s="38">
        <v>20</v>
      </c>
      <c r="F34" s="23">
        <v>0</v>
      </c>
      <c r="G34" s="34">
        <v>0</v>
      </c>
      <c r="H34" s="44"/>
      <c r="I34" s="36">
        <f>[1]Arkusz1!G32</f>
        <v>5</v>
      </c>
      <c r="J34" s="27"/>
      <c r="K34" s="28"/>
      <c r="L34" s="29"/>
      <c r="M34" s="30"/>
    </row>
    <row r="35" spans="1:13" ht="111" customHeight="1" x14ac:dyDescent="0.25">
      <c r="A35" s="18">
        <f t="shared" si="2"/>
        <v>27</v>
      </c>
      <c r="B35" s="37" t="s">
        <v>38</v>
      </c>
      <c r="C35" s="32" t="s">
        <v>12</v>
      </c>
      <c r="D35" s="21">
        <v>5</v>
      </c>
      <c r="E35" s="38">
        <v>40</v>
      </c>
      <c r="F35" s="45">
        <v>0</v>
      </c>
      <c r="G35" s="34">
        <v>35</v>
      </c>
      <c r="H35" s="46"/>
      <c r="I35" s="36">
        <f>[1]Arkusz1!G33</f>
        <v>5</v>
      </c>
      <c r="J35" s="27"/>
      <c r="K35" s="28"/>
      <c r="L35" s="29"/>
      <c r="M35" s="30"/>
    </row>
    <row r="36" spans="1:13" ht="63" customHeight="1" x14ac:dyDescent="0.25">
      <c r="A36" s="18">
        <f t="shared" si="2"/>
        <v>28</v>
      </c>
      <c r="B36" s="37" t="s">
        <v>39</v>
      </c>
      <c r="C36" s="32" t="s">
        <v>12</v>
      </c>
      <c r="D36" s="21">
        <v>15</v>
      </c>
      <c r="E36" s="38">
        <v>100</v>
      </c>
      <c r="F36" s="45">
        <v>50</v>
      </c>
      <c r="G36" s="34">
        <v>25</v>
      </c>
      <c r="H36" s="46"/>
      <c r="I36" s="36">
        <f>[1]Arkusz1!G34</f>
        <v>5</v>
      </c>
      <c r="J36" s="27"/>
      <c r="K36" s="28"/>
      <c r="L36" s="29"/>
      <c r="M36" s="30"/>
    </row>
    <row r="37" spans="1:13" ht="120" x14ac:dyDescent="0.25">
      <c r="A37" s="18">
        <f t="shared" si="2"/>
        <v>29</v>
      </c>
      <c r="B37" s="37" t="s">
        <v>40</v>
      </c>
      <c r="C37" s="32" t="s">
        <v>12</v>
      </c>
      <c r="D37" s="21">
        <v>0</v>
      </c>
      <c r="E37" s="38">
        <v>30</v>
      </c>
      <c r="F37" s="45">
        <v>0</v>
      </c>
      <c r="G37" s="34">
        <v>20</v>
      </c>
      <c r="H37" s="47"/>
      <c r="I37" s="36">
        <f>[1]Arkusz1!G35</f>
        <v>5</v>
      </c>
      <c r="J37" s="27"/>
      <c r="K37" s="28"/>
      <c r="L37" s="29"/>
      <c r="M37" s="30"/>
    </row>
    <row r="38" spans="1:13" ht="120" x14ac:dyDescent="0.25">
      <c r="A38" s="18">
        <f t="shared" si="2"/>
        <v>30</v>
      </c>
      <c r="B38" s="37" t="s">
        <v>41</v>
      </c>
      <c r="C38" s="32" t="s">
        <v>12</v>
      </c>
      <c r="D38" s="21">
        <v>60</v>
      </c>
      <c r="E38" s="38">
        <v>30</v>
      </c>
      <c r="F38" s="45">
        <v>0</v>
      </c>
      <c r="G38" s="34">
        <v>20</v>
      </c>
      <c r="H38" s="46"/>
      <c r="I38" s="36">
        <f>[1]Arkusz1!G36</f>
        <v>5</v>
      </c>
      <c r="J38" s="27"/>
      <c r="K38" s="28"/>
      <c r="L38" s="29"/>
      <c r="M38" s="30"/>
    </row>
    <row r="39" spans="1:13" ht="60" x14ac:dyDescent="0.25">
      <c r="A39" s="18">
        <f t="shared" si="2"/>
        <v>31</v>
      </c>
      <c r="B39" s="37" t="s">
        <v>42</v>
      </c>
      <c r="C39" s="32" t="s">
        <v>12</v>
      </c>
      <c r="D39" s="21">
        <v>5</v>
      </c>
      <c r="E39" s="38">
        <v>5</v>
      </c>
      <c r="F39" s="45">
        <v>0</v>
      </c>
      <c r="G39" s="34">
        <v>0</v>
      </c>
      <c r="H39" s="47"/>
      <c r="I39" s="36">
        <f>[1]Arkusz1!G37</f>
        <v>5</v>
      </c>
      <c r="J39" s="27"/>
      <c r="K39" s="28"/>
      <c r="L39" s="29"/>
      <c r="M39" s="30"/>
    </row>
    <row r="40" spans="1:13" ht="72" x14ac:dyDescent="0.25">
      <c r="A40" s="18">
        <f t="shared" si="2"/>
        <v>32</v>
      </c>
      <c r="B40" s="37" t="s">
        <v>43</v>
      </c>
      <c r="C40" s="32" t="s">
        <v>12</v>
      </c>
      <c r="D40" s="21">
        <v>80</v>
      </c>
      <c r="E40" s="38">
        <v>110</v>
      </c>
      <c r="F40" s="45">
        <v>30</v>
      </c>
      <c r="G40" s="34">
        <v>20</v>
      </c>
      <c r="H40" s="46"/>
      <c r="I40" s="36">
        <f>[1]Arkusz1!G38</f>
        <v>5</v>
      </c>
      <c r="J40" s="27"/>
      <c r="K40" s="28"/>
      <c r="L40" s="29"/>
      <c r="M40" s="30"/>
    </row>
    <row r="41" spans="1:13" ht="48" x14ac:dyDescent="0.25">
      <c r="A41" s="18">
        <f t="shared" si="2"/>
        <v>33</v>
      </c>
      <c r="B41" s="37" t="s">
        <v>44</v>
      </c>
      <c r="C41" s="32" t="s">
        <v>12</v>
      </c>
      <c r="D41" s="21">
        <v>90</v>
      </c>
      <c r="E41" s="38">
        <v>10</v>
      </c>
      <c r="F41" s="45">
        <v>0</v>
      </c>
      <c r="G41" s="34">
        <v>20</v>
      </c>
      <c r="H41" s="46"/>
      <c r="I41" s="36">
        <f>[1]Arkusz1!G39</f>
        <v>5</v>
      </c>
      <c r="J41" s="27"/>
      <c r="K41" s="28"/>
      <c r="L41" s="29"/>
      <c r="M41" s="30"/>
    </row>
    <row r="42" spans="1:13" ht="101.25" customHeight="1" x14ac:dyDescent="0.25">
      <c r="A42" s="18">
        <f t="shared" si="2"/>
        <v>34</v>
      </c>
      <c r="B42" s="37" t="s">
        <v>45</v>
      </c>
      <c r="C42" s="32" t="s">
        <v>12</v>
      </c>
      <c r="D42" s="21">
        <v>8</v>
      </c>
      <c r="E42" s="38">
        <v>20</v>
      </c>
      <c r="F42" s="45">
        <v>0</v>
      </c>
      <c r="G42" s="34">
        <v>20</v>
      </c>
      <c r="H42" s="46"/>
      <c r="I42" s="36">
        <f>[1]Arkusz1!G40</f>
        <v>5</v>
      </c>
      <c r="J42" s="27"/>
      <c r="K42" s="28"/>
      <c r="L42" s="29"/>
      <c r="M42" s="30"/>
    </row>
    <row r="43" spans="1:13" ht="84" x14ac:dyDescent="0.25">
      <c r="A43" s="18">
        <f t="shared" si="2"/>
        <v>35</v>
      </c>
      <c r="B43" s="37" t="s">
        <v>46</v>
      </c>
      <c r="C43" s="32" t="s">
        <v>12</v>
      </c>
      <c r="D43" s="21">
        <v>20</v>
      </c>
      <c r="E43" s="38">
        <v>80</v>
      </c>
      <c r="F43" s="45">
        <v>0</v>
      </c>
      <c r="G43" s="34">
        <v>50</v>
      </c>
      <c r="H43" s="46"/>
      <c r="I43" s="36">
        <f>[1]Arkusz1!G41</f>
        <v>5</v>
      </c>
      <c r="J43" s="27"/>
      <c r="K43" s="28"/>
      <c r="L43" s="29"/>
      <c r="M43" s="30"/>
    </row>
    <row r="44" spans="1:13" ht="168" x14ac:dyDescent="0.25">
      <c r="A44" s="18">
        <f t="shared" si="2"/>
        <v>36</v>
      </c>
      <c r="B44" s="37" t="s">
        <v>47</v>
      </c>
      <c r="C44" s="32" t="s">
        <v>12</v>
      </c>
      <c r="D44" s="21">
        <v>15</v>
      </c>
      <c r="E44" s="38">
        <v>20</v>
      </c>
      <c r="F44" s="45">
        <v>0</v>
      </c>
      <c r="G44" s="34">
        <v>50</v>
      </c>
      <c r="H44" s="46"/>
      <c r="I44" s="36">
        <f>[1]Arkusz1!G42</f>
        <v>5</v>
      </c>
      <c r="J44" s="27"/>
      <c r="K44" s="28"/>
      <c r="L44" s="29"/>
      <c r="M44" s="30"/>
    </row>
    <row r="45" spans="1:13" ht="96" x14ac:dyDescent="0.25">
      <c r="A45" s="18">
        <f t="shared" si="2"/>
        <v>37</v>
      </c>
      <c r="B45" s="37" t="s">
        <v>48</v>
      </c>
      <c r="C45" s="32" t="s">
        <v>12</v>
      </c>
      <c r="D45" s="21">
        <v>3</v>
      </c>
      <c r="E45" s="38">
        <v>10</v>
      </c>
      <c r="F45" s="45">
        <v>0</v>
      </c>
      <c r="G45" s="34">
        <v>10</v>
      </c>
      <c r="H45" s="46"/>
      <c r="I45" s="36">
        <f>[1]Arkusz1!G43</f>
        <v>5</v>
      </c>
      <c r="J45" s="27"/>
      <c r="K45" s="28"/>
      <c r="L45" s="29"/>
      <c r="M45" s="30"/>
    </row>
    <row r="46" spans="1:13" ht="72" x14ac:dyDescent="0.25">
      <c r="A46" s="18">
        <f t="shared" si="2"/>
        <v>38</v>
      </c>
      <c r="B46" s="37" t="s">
        <v>49</v>
      </c>
      <c r="C46" s="32" t="s">
        <v>12</v>
      </c>
      <c r="D46" s="21">
        <v>4</v>
      </c>
      <c r="E46" s="38">
        <v>20</v>
      </c>
      <c r="F46" s="45">
        <v>0</v>
      </c>
      <c r="G46" s="34">
        <v>20</v>
      </c>
      <c r="H46" s="46"/>
      <c r="I46" s="36">
        <f>[1]Arkusz1!G44</f>
        <v>5</v>
      </c>
      <c r="J46" s="27"/>
      <c r="K46" s="28"/>
      <c r="L46" s="29"/>
      <c r="M46" s="30"/>
    </row>
    <row r="47" spans="1:13" ht="84" x14ac:dyDescent="0.25">
      <c r="A47" s="18">
        <f t="shared" si="2"/>
        <v>39</v>
      </c>
      <c r="B47" s="37" t="s">
        <v>50</v>
      </c>
      <c r="C47" s="32" t="s">
        <v>12</v>
      </c>
      <c r="D47" s="21">
        <v>2</v>
      </c>
      <c r="E47" s="38">
        <v>10</v>
      </c>
      <c r="F47" s="45">
        <v>0</v>
      </c>
      <c r="G47" s="34">
        <v>10</v>
      </c>
      <c r="H47" s="46"/>
      <c r="I47" s="36">
        <f>[1]Arkusz1!G45</f>
        <v>5</v>
      </c>
      <c r="J47" s="27"/>
      <c r="K47" s="28"/>
      <c r="L47" s="29"/>
      <c r="M47" s="30"/>
    </row>
    <row r="48" spans="1:13" ht="48" x14ac:dyDescent="0.25">
      <c r="A48" s="18">
        <f t="shared" si="2"/>
        <v>40</v>
      </c>
      <c r="B48" s="37" t="s">
        <v>51</v>
      </c>
      <c r="C48" s="32" t="s">
        <v>12</v>
      </c>
      <c r="D48" s="21">
        <v>3.5</v>
      </c>
      <c r="E48" s="38">
        <v>20</v>
      </c>
      <c r="F48" s="45">
        <v>0</v>
      </c>
      <c r="G48" s="34">
        <v>10</v>
      </c>
      <c r="H48" s="46"/>
      <c r="I48" s="36">
        <f>[1]Arkusz1!G46</f>
        <v>5</v>
      </c>
      <c r="J48" s="27"/>
      <c r="K48" s="28"/>
      <c r="L48" s="29"/>
      <c r="M48" s="30"/>
    </row>
    <row r="49" spans="1:13" ht="168" x14ac:dyDescent="0.25">
      <c r="A49" s="18">
        <f t="shared" si="2"/>
        <v>41</v>
      </c>
      <c r="B49" s="37" t="s">
        <v>52</v>
      </c>
      <c r="C49" s="32" t="s">
        <v>12</v>
      </c>
      <c r="D49" s="21">
        <v>5</v>
      </c>
      <c r="E49" s="38">
        <v>20</v>
      </c>
      <c r="F49" s="45">
        <v>0</v>
      </c>
      <c r="G49" s="34">
        <v>20</v>
      </c>
      <c r="H49" s="46"/>
      <c r="I49" s="36">
        <f>[1]Arkusz1!G47</f>
        <v>5</v>
      </c>
      <c r="J49" s="27"/>
      <c r="K49" s="28"/>
      <c r="L49" s="29"/>
      <c r="M49" s="30"/>
    </row>
    <row r="50" spans="1:13" ht="211.15" customHeight="1" x14ac:dyDescent="0.25">
      <c r="A50" s="18">
        <f t="shared" si="2"/>
        <v>42</v>
      </c>
      <c r="B50" s="37" t="s">
        <v>53</v>
      </c>
      <c r="C50" s="32" t="s">
        <v>12</v>
      </c>
      <c r="D50" s="21">
        <v>15</v>
      </c>
      <c r="E50" s="38">
        <v>40</v>
      </c>
      <c r="F50" s="45">
        <v>0</v>
      </c>
      <c r="G50" s="34">
        <v>20</v>
      </c>
      <c r="H50" s="46"/>
      <c r="I50" s="36">
        <f>[1]Arkusz1!G48</f>
        <v>5</v>
      </c>
      <c r="J50" s="27"/>
      <c r="K50" s="28"/>
      <c r="L50" s="29"/>
      <c r="M50" s="30"/>
    </row>
    <row r="51" spans="1:13" ht="72.75" customHeight="1" x14ac:dyDescent="0.25">
      <c r="A51" s="18">
        <f t="shared" si="2"/>
        <v>43</v>
      </c>
      <c r="B51" s="31" t="s">
        <v>54</v>
      </c>
      <c r="C51" s="48" t="s">
        <v>12</v>
      </c>
      <c r="D51" s="21">
        <v>2</v>
      </c>
      <c r="E51" s="33">
        <v>35</v>
      </c>
      <c r="F51" s="45">
        <v>0</v>
      </c>
      <c r="G51" s="49">
        <v>30</v>
      </c>
      <c r="H51" s="46"/>
      <c r="I51" s="36">
        <f>[1]Arkusz1!G49</f>
        <v>5</v>
      </c>
      <c r="J51" s="27"/>
      <c r="K51" s="28"/>
      <c r="L51" s="29"/>
      <c r="M51" s="30"/>
    </row>
    <row r="52" spans="1:13" ht="15.75" thickBot="1" x14ac:dyDescent="0.3">
      <c r="A52" s="75"/>
      <c r="B52" s="75"/>
      <c r="C52" s="75"/>
      <c r="D52" s="75"/>
      <c r="E52" s="75"/>
      <c r="F52" s="75"/>
      <c r="G52" s="75"/>
      <c r="H52" s="75"/>
      <c r="I52" s="75"/>
      <c r="J52" s="50">
        <f t="shared" ref="J52:M52" si="3">SUM(J9:J51)</f>
        <v>0</v>
      </c>
      <c r="K52" s="51">
        <f t="shared" si="3"/>
        <v>0</v>
      </c>
      <c r="L52" s="52">
        <f t="shared" si="3"/>
        <v>0</v>
      </c>
      <c r="M52" s="53">
        <f t="shared" si="3"/>
        <v>0</v>
      </c>
    </row>
    <row r="53" spans="1:13" ht="15.75" thickBot="1" x14ac:dyDescent="0.3">
      <c r="A53" s="54"/>
      <c r="B53" s="55"/>
      <c r="C53" s="56"/>
      <c r="D53" s="57"/>
      <c r="E53" s="57"/>
      <c r="F53" s="57"/>
      <c r="G53" s="58"/>
      <c r="H53" s="57"/>
      <c r="I53" s="57"/>
      <c r="J53" s="59"/>
      <c r="K53" s="59"/>
      <c r="L53" s="59"/>
      <c r="M53" s="60"/>
    </row>
    <row r="54" spans="1:13" s="61" customFormat="1" ht="15.75" thickBot="1" x14ac:dyDescent="0.3">
      <c r="A54" s="76" t="s">
        <v>55</v>
      </c>
      <c r="B54" s="76"/>
      <c r="C54" s="76"/>
      <c r="D54" s="76"/>
      <c r="E54" s="76"/>
      <c r="F54" s="76"/>
      <c r="G54" s="76"/>
      <c r="H54" s="76"/>
      <c r="I54" s="76"/>
      <c r="J54" s="76"/>
      <c r="K54" s="76"/>
      <c r="L54" s="77">
        <f>J52+K52+L52+M52</f>
        <v>0</v>
      </c>
      <c r="M54" s="78"/>
    </row>
    <row r="56" spans="1:13" ht="153.75" customHeight="1" x14ac:dyDescent="0.25">
      <c r="A56" s="72" t="s">
        <v>75</v>
      </c>
      <c r="B56" s="72"/>
      <c r="C56" s="72"/>
      <c r="D56" s="72"/>
      <c r="E56" s="72"/>
      <c r="F56" s="72"/>
      <c r="G56" s="72"/>
      <c r="H56" s="72"/>
      <c r="I56" s="72"/>
      <c r="J56" s="72"/>
      <c r="K56" s="72"/>
      <c r="L56" s="72"/>
      <c r="M56" s="72"/>
    </row>
    <row r="57" spans="1:13" ht="153.75" customHeight="1" x14ac:dyDescent="0.25">
      <c r="A57" s="72" t="s">
        <v>56</v>
      </c>
      <c r="B57" s="72"/>
      <c r="C57" s="72"/>
      <c r="D57" s="72"/>
      <c r="E57" s="72"/>
      <c r="F57" s="72"/>
      <c r="G57" s="72"/>
      <c r="H57" s="72"/>
      <c r="I57" s="72"/>
      <c r="J57" s="72"/>
      <c r="K57" s="72"/>
      <c r="L57" s="72"/>
      <c r="M57" s="72"/>
    </row>
    <row r="58" spans="1:13" ht="126" customHeight="1" x14ac:dyDescent="0.25">
      <c r="A58" s="72" t="s">
        <v>57</v>
      </c>
      <c r="B58" s="72"/>
      <c r="C58" s="72"/>
      <c r="D58" s="72"/>
      <c r="E58" s="72"/>
      <c r="F58" s="72"/>
      <c r="G58" s="72"/>
      <c r="H58" s="72"/>
      <c r="I58" s="72"/>
      <c r="J58" s="72"/>
      <c r="K58" s="72"/>
      <c r="L58" s="72"/>
      <c r="M58" s="72"/>
    </row>
    <row r="59" spans="1:13" ht="85.5" customHeight="1" x14ac:dyDescent="0.25">
      <c r="A59" s="73" t="s">
        <v>58</v>
      </c>
      <c r="B59" s="73"/>
      <c r="C59" s="73"/>
      <c r="D59" s="73"/>
      <c r="E59" s="73"/>
      <c r="F59" s="73"/>
      <c r="G59" s="73"/>
      <c r="H59" s="73"/>
      <c r="I59" s="73"/>
      <c r="J59" s="73"/>
      <c r="K59" s="73"/>
      <c r="L59" s="73"/>
      <c r="M59" s="73"/>
    </row>
    <row r="60" spans="1:13" ht="49.5" customHeight="1" x14ac:dyDescent="0.25">
      <c r="A60" s="72" t="s">
        <v>59</v>
      </c>
      <c r="B60" s="72"/>
      <c r="C60" s="72"/>
      <c r="D60" s="72"/>
      <c r="E60" s="72"/>
      <c r="F60" s="72"/>
      <c r="G60" s="72"/>
      <c r="H60" s="72"/>
      <c r="I60" s="72"/>
      <c r="J60" s="72"/>
      <c r="K60" s="72"/>
      <c r="L60" s="72"/>
      <c r="M60" s="72"/>
    </row>
    <row r="61" spans="1:13" ht="205.5" customHeight="1" x14ac:dyDescent="0.25">
      <c r="A61" s="72" t="s">
        <v>60</v>
      </c>
      <c r="B61" s="72"/>
      <c r="C61" s="72"/>
      <c r="D61" s="72"/>
      <c r="E61" s="72"/>
      <c r="F61" s="72"/>
      <c r="G61" s="72"/>
      <c r="H61" s="72"/>
      <c r="I61" s="72"/>
      <c r="J61" s="72"/>
      <c r="K61" s="72"/>
      <c r="L61" s="72"/>
      <c r="M61" s="72"/>
    </row>
    <row r="62" spans="1:13" s="2" customFormat="1" ht="160.5" customHeight="1" x14ac:dyDescent="0.25">
      <c r="A62" s="74" t="s">
        <v>61</v>
      </c>
      <c r="B62" s="74"/>
      <c r="C62" s="74"/>
      <c r="D62" s="74"/>
      <c r="E62" s="74"/>
      <c r="F62" s="74"/>
      <c r="G62" s="74"/>
      <c r="H62" s="74"/>
      <c r="I62" s="74"/>
      <c r="J62" s="74"/>
      <c r="K62" s="74"/>
      <c r="L62" s="74"/>
      <c r="M62" s="74"/>
    </row>
    <row r="63" spans="1:13" s="2" customFormat="1" ht="81.75" customHeight="1" x14ac:dyDescent="0.25">
      <c r="A63" s="73" t="s">
        <v>62</v>
      </c>
      <c r="B63" s="73"/>
      <c r="C63" s="73"/>
      <c r="D63" s="73"/>
      <c r="E63" s="73"/>
      <c r="F63" s="73"/>
      <c r="G63" s="73"/>
      <c r="H63" s="73"/>
      <c r="I63" s="73"/>
      <c r="J63" s="73"/>
      <c r="K63" s="73"/>
      <c r="L63" s="73"/>
      <c r="M63" s="73"/>
    </row>
    <row r="64" spans="1:13" ht="88.5" customHeight="1" x14ac:dyDescent="0.25">
      <c r="A64" s="72" t="s">
        <v>63</v>
      </c>
      <c r="B64" s="72"/>
      <c r="C64" s="72"/>
      <c r="D64" s="72"/>
      <c r="E64" s="72"/>
      <c r="F64" s="72"/>
      <c r="G64" s="72"/>
      <c r="H64" s="72"/>
      <c r="I64" s="72"/>
      <c r="J64" s="72"/>
      <c r="K64" s="72"/>
      <c r="L64" s="72"/>
      <c r="M64" s="72"/>
    </row>
    <row r="65" spans="1:14" ht="145.5" customHeight="1" x14ac:dyDescent="0.25">
      <c r="A65" s="72" t="s">
        <v>76</v>
      </c>
      <c r="B65" s="72"/>
      <c r="C65" s="72"/>
      <c r="D65" s="72"/>
      <c r="E65" s="72"/>
      <c r="F65" s="72"/>
      <c r="G65" s="72"/>
      <c r="H65" s="72"/>
      <c r="I65" s="72"/>
      <c r="J65" s="72"/>
      <c r="K65" s="72"/>
      <c r="L65" s="72"/>
      <c r="M65" s="72"/>
    </row>
    <row r="66" spans="1:14" ht="102.75" customHeight="1" x14ac:dyDescent="0.25">
      <c r="A66" s="68" t="s">
        <v>64</v>
      </c>
      <c r="B66" s="68"/>
      <c r="C66" s="68"/>
      <c r="D66" s="68"/>
      <c r="E66" s="68"/>
      <c r="F66" s="68"/>
      <c r="G66" s="68"/>
      <c r="H66" s="68"/>
      <c r="I66" s="68"/>
      <c r="J66" s="68"/>
      <c r="K66" s="68"/>
      <c r="L66" s="68"/>
      <c r="M66" s="68"/>
      <c r="N66" s="62"/>
    </row>
    <row r="68" spans="1:14" s="63" customFormat="1" x14ac:dyDescent="0.25">
      <c r="A68" s="69" t="s">
        <v>65</v>
      </c>
      <c r="B68" s="69"/>
      <c r="C68" s="69"/>
      <c r="G68" s="64"/>
      <c r="M68" s="64"/>
    </row>
    <row r="69" spans="1:14" x14ac:dyDescent="0.25">
      <c r="A69" s="65"/>
      <c r="B69" s="65"/>
      <c r="C69" s="66"/>
      <c r="D69" s="70" t="s">
        <v>66</v>
      </c>
      <c r="E69" s="70"/>
      <c r="F69" s="70"/>
      <c r="G69" s="70"/>
      <c r="H69" s="70"/>
      <c r="I69" s="70"/>
    </row>
    <row r="70" spans="1:14" x14ac:dyDescent="0.25">
      <c r="A70" s="71" t="s">
        <v>67</v>
      </c>
      <c r="B70" s="71"/>
      <c r="C70" s="71"/>
      <c r="D70" s="71"/>
      <c r="E70" s="71"/>
      <c r="F70" s="71"/>
      <c r="G70" s="71"/>
      <c r="H70" s="71"/>
      <c r="I70" s="71"/>
      <c r="J70" s="71"/>
      <c r="K70" s="71"/>
      <c r="L70" s="43"/>
      <c r="M70" s="67"/>
    </row>
  </sheetData>
  <mergeCells count="26">
    <mergeCell ref="A2:M2"/>
    <mergeCell ref="A3:M3"/>
    <mergeCell ref="A5:M5"/>
    <mergeCell ref="A6:A7"/>
    <mergeCell ref="B6:B7"/>
    <mergeCell ref="C6:C7"/>
    <mergeCell ref="H6:H7"/>
    <mergeCell ref="I6:I7"/>
    <mergeCell ref="J6:M6"/>
    <mergeCell ref="A52:I52"/>
    <mergeCell ref="A54:K54"/>
    <mergeCell ref="L54:M54"/>
    <mergeCell ref="A56:M56"/>
    <mergeCell ref="A57:M57"/>
    <mergeCell ref="A61:M61"/>
    <mergeCell ref="A64:M64"/>
    <mergeCell ref="A58:M58"/>
    <mergeCell ref="A59:M59"/>
    <mergeCell ref="A60:M60"/>
    <mergeCell ref="A62:M62"/>
    <mergeCell ref="A63:M63"/>
    <mergeCell ref="A66:M66"/>
    <mergeCell ref="A68:C68"/>
    <mergeCell ref="D69:I69"/>
    <mergeCell ref="A70:K70"/>
    <mergeCell ref="A65:M65"/>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uzytkownik</dc:creator>
  <cp:lastModifiedBy>uzytkownik</cp:lastModifiedBy>
  <cp:lastPrinted>2020-12-23T17:04:46Z</cp:lastPrinted>
  <dcterms:created xsi:type="dcterms:W3CDTF">2020-12-01T12:53:18Z</dcterms:created>
  <dcterms:modified xsi:type="dcterms:W3CDTF">2020-12-23T17:04:48Z</dcterms:modified>
</cp:coreProperties>
</file>