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zytkownik\Desktop\2020\12- żywnośćv\"/>
    </mc:Choice>
  </mc:AlternateContent>
  <bookViews>
    <workbookView xWindow="0" yWindow="0" windowWidth="28800" windowHeight="12435"/>
  </bookViews>
  <sheets>
    <sheet name="Arkusz1"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123" i="1" l="1"/>
  <c r="L123" i="1"/>
  <c r="K123" i="1"/>
  <c r="J123" i="1"/>
  <c r="L125" i="1" s="1"/>
  <c r="B9" i="1"/>
  <c r="C9" i="1" s="1"/>
  <c r="D9" i="1" s="1"/>
  <c r="E9" i="1" s="1"/>
  <c r="F9" i="1" s="1"/>
  <c r="G9" i="1" s="1"/>
  <c r="H9" i="1" s="1"/>
  <c r="I9" i="1" s="1"/>
  <c r="J9" i="1" s="1"/>
  <c r="K9" i="1" s="1"/>
  <c r="L9" i="1" s="1"/>
  <c r="M9" i="1" s="1"/>
</calcChain>
</file>

<file path=xl/sharedStrings.xml><?xml version="1.0" encoding="utf-8"?>
<sst xmlns="http://schemas.openxmlformats.org/spreadsheetml/2006/main" count="374" uniqueCount="263">
  <si>
    <t>Pieczęć(cie) Wykonawcy(ów)</t>
  </si>
  <si>
    <t xml:space="preserve">FORMULARZ CENOWY </t>
  </si>
  <si>
    <r>
      <t xml:space="preserve">I półrocze </t>
    </r>
    <r>
      <rPr>
        <b/>
        <sz val="11"/>
        <color indexed="8"/>
        <rFont val="Calibri"/>
        <family val="2"/>
        <charset val="238"/>
      </rPr>
      <t xml:space="preserve"> 2021 r.</t>
    </r>
  </si>
  <si>
    <t>Lp.</t>
  </si>
  <si>
    <t>Opis przedmiotu zamówienia</t>
  </si>
  <si>
    <t>Jedn. Miary</t>
  </si>
  <si>
    <t>Ilośc jednostek miary</t>
  </si>
  <si>
    <t>Stawka VAT  (%)</t>
  </si>
  <si>
    <t>ZSP-1</t>
  </si>
  <si>
    <t>ZSP-2</t>
  </si>
  <si>
    <t>SP-3</t>
  </si>
  <si>
    <t>PM-3</t>
  </si>
  <si>
    <r>
      <t xml:space="preserve">ZSP-1   BRUTTO               </t>
    </r>
    <r>
      <rPr>
        <sz val="9"/>
        <color indexed="8"/>
        <rFont val="Calibri"/>
        <family val="2"/>
        <charset val="238"/>
      </rPr>
      <t>(kol. 4 x kol. 8)    x(1,00 + kol. 9/100)</t>
    </r>
  </si>
  <si>
    <r>
      <t xml:space="preserve">ZSP-2    BRUTTO                     </t>
    </r>
    <r>
      <rPr>
        <sz val="9"/>
        <color indexed="8"/>
        <rFont val="Calibri"/>
        <family val="2"/>
        <charset val="238"/>
      </rPr>
      <t>(kol. 5 x kol. 8)                      x(1,00 + kol. 9/100)</t>
    </r>
  </si>
  <si>
    <r>
      <t xml:space="preserve">SP-3       BRUTTO                      </t>
    </r>
    <r>
      <rPr>
        <sz val="9"/>
        <color indexed="8"/>
        <rFont val="Calibri"/>
        <family val="2"/>
        <charset val="238"/>
      </rPr>
      <t>(kol. 6 x kol. 8)                x(1,00 + kol. 9/100)</t>
    </r>
  </si>
  <si>
    <r>
      <t xml:space="preserve">PM-3        BRUTTO                       </t>
    </r>
    <r>
      <rPr>
        <sz val="9"/>
        <rFont val="Calibri"/>
        <family val="2"/>
        <charset val="238"/>
      </rPr>
      <t>(kol. 7 x kol. 8)                 x(1,00 + kol. 9/100)</t>
    </r>
  </si>
  <si>
    <t>1</t>
  </si>
  <si>
    <t>ananas</t>
  </si>
  <si>
    <t>kg</t>
  </si>
  <si>
    <t>2</t>
  </si>
  <si>
    <t>Agrest</t>
  </si>
  <si>
    <t>3</t>
  </si>
  <si>
    <r>
      <t xml:space="preserve">arbuz - </t>
    </r>
    <r>
      <rPr>
        <sz val="10"/>
        <rFont val="Calibri"/>
        <family val="2"/>
        <charset val="238"/>
      </rPr>
      <t>odmiana KAWON MINI LOVE F1 - 1 szt owocu nie cięższa niż 3 kg. Skórka ciemnozielona z wyraźnymi jasnozielonymi regularnymi prążkami, Arbuz małopestkowy o intensywnym czerwonym miąższu</t>
    </r>
  </si>
  <si>
    <t>4</t>
  </si>
  <si>
    <t>Avocado</t>
  </si>
  <si>
    <t>szt.</t>
  </si>
  <si>
    <t>5</t>
  </si>
  <si>
    <t>banany</t>
  </si>
  <si>
    <t>6</t>
  </si>
  <si>
    <t>borówka amerykańska</t>
  </si>
  <si>
    <t>7</t>
  </si>
  <si>
    <t>Botwina (pęczek)</t>
  </si>
  <si>
    <t>8</t>
  </si>
  <si>
    <t xml:space="preserve">Brokuły,  kwiat o średnicy min. 20cm </t>
  </si>
  <si>
    <t>9</t>
  </si>
  <si>
    <t>Brzoskwinie</t>
  </si>
  <si>
    <t>10</t>
  </si>
  <si>
    <t>buraki ćwikłowe</t>
  </si>
  <si>
    <t>11</t>
  </si>
  <si>
    <t>cebula</t>
  </si>
  <si>
    <t>12</t>
  </si>
  <si>
    <t>cebula czerwona</t>
  </si>
  <si>
    <t>13</t>
  </si>
  <si>
    <t>cebula biała sałatkowa</t>
  </si>
  <si>
    <t>14</t>
  </si>
  <si>
    <t>cukinia</t>
  </si>
  <si>
    <t>15</t>
  </si>
  <si>
    <t>cytryna</t>
  </si>
  <si>
    <t>16</t>
  </si>
  <si>
    <t>czereśnie</t>
  </si>
  <si>
    <t>17</t>
  </si>
  <si>
    <t>czosnek polski 40-60 g główka</t>
  </si>
  <si>
    <t>18</t>
  </si>
  <si>
    <t>dynia piżmowa</t>
  </si>
  <si>
    <t>19</t>
  </si>
  <si>
    <t xml:space="preserve">fasolka karłowa </t>
  </si>
  <si>
    <t>20</t>
  </si>
  <si>
    <t>fasola  Jaś duży</t>
  </si>
  <si>
    <t>21</t>
  </si>
  <si>
    <t>Fasolka szparagowa</t>
  </si>
  <si>
    <t>22</t>
  </si>
  <si>
    <t>figi świeże</t>
  </si>
  <si>
    <t>23</t>
  </si>
  <si>
    <t>granat</t>
  </si>
  <si>
    <t>24</t>
  </si>
  <si>
    <t>grejfruty - BIAŁY</t>
  </si>
  <si>
    <t>25</t>
  </si>
  <si>
    <t>groch łuszczony</t>
  </si>
  <si>
    <t>26</t>
  </si>
  <si>
    <t xml:space="preserve">gruszka </t>
  </si>
  <si>
    <t>27</t>
  </si>
  <si>
    <t>imbir świeży</t>
  </si>
  <si>
    <t>28</t>
  </si>
  <si>
    <t xml:space="preserve">jabłka - szara reneta, </t>
  </si>
  <si>
    <t>29</t>
  </si>
  <si>
    <t>Kaki</t>
  </si>
  <si>
    <t>30</t>
  </si>
  <si>
    <t xml:space="preserve">kalafior (średnica min. 20 cm) </t>
  </si>
  <si>
    <t>31</t>
  </si>
  <si>
    <t>kalarepa</t>
  </si>
  <si>
    <t>32</t>
  </si>
  <si>
    <t>kapusta biała</t>
  </si>
  <si>
    <t>33</t>
  </si>
  <si>
    <t>kapusta czerwona</t>
  </si>
  <si>
    <t>34</t>
  </si>
  <si>
    <t>kapusta kiszona wiaderko (opak. 3-10 kg)</t>
  </si>
  <si>
    <t>35</t>
  </si>
  <si>
    <t>kapusta kiszona worek 0,5-1kg</t>
  </si>
  <si>
    <t>36</t>
  </si>
  <si>
    <t>kapusta młoda (szt.)</t>
  </si>
  <si>
    <t>37</t>
  </si>
  <si>
    <t>kapusta pekińska</t>
  </si>
  <si>
    <t>38</t>
  </si>
  <si>
    <t>Kapusta włoska (szt.)</t>
  </si>
  <si>
    <t>39</t>
  </si>
  <si>
    <t>kiwi</t>
  </si>
  <si>
    <t>40</t>
  </si>
  <si>
    <t>klementynka</t>
  </si>
  <si>
    <t>41</t>
  </si>
  <si>
    <t>koper</t>
  </si>
  <si>
    <t>pęczek</t>
  </si>
  <si>
    <t>42</t>
  </si>
  <si>
    <t>kukurydza kolba</t>
  </si>
  <si>
    <t>43</t>
  </si>
  <si>
    <t>Liczi</t>
  </si>
  <si>
    <t>44</t>
  </si>
  <si>
    <t>Limonka</t>
  </si>
  <si>
    <t>45</t>
  </si>
  <si>
    <t>Maliny</t>
  </si>
  <si>
    <t>46</t>
  </si>
  <si>
    <t>mandarynka</t>
  </si>
  <si>
    <t>47</t>
  </si>
  <si>
    <t>Mango</t>
  </si>
  <si>
    <t>48</t>
  </si>
  <si>
    <t>marchew</t>
  </si>
  <si>
    <t>49</t>
  </si>
  <si>
    <t>marchewki mini - 200g</t>
  </si>
  <si>
    <t>50</t>
  </si>
  <si>
    <t>melon zółty /zielony</t>
  </si>
  <si>
    <t>51</t>
  </si>
  <si>
    <t>morela</t>
  </si>
  <si>
    <t>52</t>
  </si>
  <si>
    <t xml:space="preserve">natka pietruszki </t>
  </si>
  <si>
    <t>53</t>
  </si>
  <si>
    <t>nektarynki</t>
  </si>
  <si>
    <t>54</t>
  </si>
  <si>
    <t>ogórek   świeży gruntowy</t>
  </si>
  <si>
    <t>55</t>
  </si>
  <si>
    <t>ogórek kiszony,wiadro 3-7 kg</t>
  </si>
  <si>
    <t>56</t>
  </si>
  <si>
    <t>ogórek kiszony worek 0,5 - 1kg</t>
  </si>
  <si>
    <t>57</t>
  </si>
  <si>
    <t>ogórek szklarniowy</t>
  </si>
  <si>
    <t>58</t>
  </si>
  <si>
    <t>orzechy ziemne niełuskane</t>
  </si>
  <si>
    <t>59</t>
  </si>
  <si>
    <t>orzechy laskowe łuskane</t>
  </si>
  <si>
    <t>60</t>
  </si>
  <si>
    <t>orzechy włoskie łuskane</t>
  </si>
  <si>
    <t>61</t>
  </si>
  <si>
    <t>Papryka czerwona</t>
  </si>
  <si>
    <t>62</t>
  </si>
  <si>
    <t>Papryka zielona, żółta</t>
  </si>
  <si>
    <t>63</t>
  </si>
  <si>
    <t>pieczarka</t>
  </si>
  <si>
    <t>64</t>
  </si>
  <si>
    <t>pietruszka korzeń</t>
  </si>
  <si>
    <t>65</t>
  </si>
  <si>
    <r>
      <t xml:space="preserve">pomarańcza </t>
    </r>
    <r>
      <rPr>
        <b/>
        <sz val="10"/>
        <rFont val="Calibri"/>
        <family val="2"/>
        <charset val="238"/>
      </rPr>
      <t>SOKOWA</t>
    </r>
  </si>
  <si>
    <t>66</t>
  </si>
  <si>
    <t xml:space="preserve">Pitaja </t>
  </si>
  <si>
    <t>67</t>
  </si>
  <si>
    <t>pomelo</t>
  </si>
  <si>
    <t>68</t>
  </si>
  <si>
    <t>pomidor zwykły</t>
  </si>
  <si>
    <t>69</t>
  </si>
  <si>
    <t>pomidor malinowy</t>
  </si>
  <si>
    <t>70</t>
  </si>
  <si>
    <t>pomidor koktajlowy - czerwony</t>
  </si>
  <si>
    <t>71</t>
  </si>
  <si>
    <t>Pomidorek koktajlowy - żółty</t>
  </si>
  <si>
    <t>72</t>
  </si>
  <si>
    <t>Pomidorki truskawkowe</t>
  </si>
  <si>
    <t>73</t>
  </si>
  <si>
    <t xml:space="preserve">pory (szt.) fi min. 2,5 cm </t>
  </si>
  <si>
    <t>74</t>
  </si>
  <si>
    <t>Porzeczka czerwona</t>
  </si>
  <si>
    <t>75</t>
  </si>
  <si>
    <t>Rabarbar</t>
  </si>
  <si>
    <t>76</t>
  </si>
  <si>
    <t>rzodkiewka</t>
  </si>
  <si>
    <t>77</t>
  </si>
  <si>
    <t xml:space="preserve">Sałata lodowa </t>
  </si>
  <si>
    <t>78</t>
  </si>
  <si>
    <t>sałata zielona (szt.)</t>
  </si>
  <si>
    <t>79</t>
  </si>
  <si>
    <t>Sałata cykoria</t>
  </si>
  <si>
    <t>80</t>
  </si>
  <si>
    <t>Sałata rzymska długolistna</t>
  </si>
  <si>
    <t>81</t>
  </si>
  <si>
    <t>seler korzeń</t>
  </si>
  <si>
    <t>82</t>
  </si>
  <si>
    <t>szczypior</t>
  </si>
  <si>
    <t>83</t>
  </si>
  <si>
    <t>Śliwka renkloda</t>
  </si>
  <si>
    <t>84</t>
  </si>
  <si>
    <t>Śliwka węgierka</t>
  </si>
  <si>
    <t>85</t>
  </si>
  <si>
    <t>Truskawka z szypułkami-łubianka do 2 kg</t>
  </si>
  <si>
    <t>86</t>
  </si>
  <si>
    <t>Winogrona białe</t>
  </si>
  <si>
    <t>87</t>
  </si>
  <si>
    <t>Winogrona czerwone</t>
  </si>
  <si>
    <t>88</t>
  </si>
  <si>
    <t xml:space="preserve">bazylia świeża w doniczkach </t>
  </si>
  <si>
    <t>89</t>
  </si>
  <si>
    <t xml:space="preserve">mięta świeża w doniczkach </t>
  </si>
  <si>
    <t>90</t>
  </si>
  <si>
    <t xml:space="preserve">melisa świeża w doniczkach </t>
  </si>
  <si>
    <t>91</t>
  </si>
  <si>
    <t>rucola opak. 150-300 g</t>
  </si>
  <si>
    <t>92</t>
  </si>
  <si>
    <t>roszponka opak. 150-300 g</t>
  </si>
  <si>
    <t>93</t>
  </si>
  <si>
    <t>szpinak opak. 150-300 g -  szpinak BABY</t>
  </si>
  <si>
    <t>94</t>
  </si>
  <si>
    <t>jarmuż opak. 150-300 g</t>
  </si>
  <si>
    <t>95</t>
  </si>
  <si>
    <t>Kolendra świeża w doniczce</t>
  </si>
  <si>
    <t>96</t>
  </si>
  <si>
    <t>Tymianek świeży w doniczce</t>
  </si>
  <si>
    <t>97</t>
  </si>
  <si>
    <t>kiełki z rzodkiewki  50-150g</t>
  </si>
  <si>
    <t>98</t>
  </si>
  <si>
    <t>Melon kantalupa - o pomarańczowym miąższu</t>
  </si>
  <si>
    <t>99</t>
  </si>
  <si>
    <t xml:space="preserve">Melon galia </t>
  </si>
  <si>
    <t>100</t>
  </si>
  <si>
    <r>
      <t xml:space="preserve">Mandarynka - </t>
    </r>
    <r>
      <rPr>
        <b/>
        <sz val="10"/>
        <rFont val="Calibri"/>
        <family val="2"/>
        <charset val="238"/>
      </rPr>
      <t>Tangerynka</t>
    </r>
    <r>
      <rPr>
        <sz val="10"/>
        <rFont val="Calibri"/>
        <family val="2"/>
        <charset val="238"/>
      </rPr>
      <t xml:space="preserve"> - z grubszą, łatwo obierajacą a się skórką </t>
    </r>
  </si>
  <si>
    <t>101</t>
  </si>
  <si>
    <t xml:space="preserve">Pomarańcza deserowa - słodka odmiana, bez przerostów w środku - odmiany Hamlin (bezpestkowa), Washington Nawel (pomarańcza z pępkiem), Salustiana </t>
  </si>
  <si>
    <t>102</t>
  </si>
  <si>
    <t>Gruszka DESEROWA - odmiany - BERA HARDY - owalny kształt, żółtozielona skórka ze złotawym ordzewieniem. Miąższ - kremowobiały, masłowy, bardzo soczyszty.</t>
  </si>
  <si>
    <t>103</t>
  </si>
  <si>
    <t xml:space="preserve">Gruszka deserowa - FAWORYTKA - kolor żółto - zielono - czerwony </t>
  </si>
  <si>
    <t>104</t>
  </si>
  <si>
    <t xml:space="preserve">Papryka BIAŁA (barwa mleczno - żółta odmiana - podłużna </t>
  </si>
  <si>
    <t>105</t>
  </si>
  <si>
    <t>Marchewka SŁODKA, DESEROWA - KAMILIA - bez goryczy</t>
  </si>
  <si>
    <t>106</t>
  </si>
  <si>
    <t>Gruszka RED Faworytka, Czerowna Klapsa - owoc o purpurowo - czerwonej barwie skórki, miąższ soczysty, miękki</t>
  </si>
  <si>
    <t>107</t>
  </si>
  <si>
    <t>Jabłka zwykłe</t>
  </si>
  <si>
    <t>108</t>
  </si>
  <si>
    <t>Jabłka - koszela</t>
  </si>
  <si>
    <t>109</t>
  </si>
  <si>
    <t>Grajpfrut CZERWONY</t>
  </si>
  <si>
    <t>110</t>
  </si>
  <si>
    <t>ziemniaki konsumcyjne</t>
  </si>
  <si>
    <t>111</t>
  </si>
  <si>
    <t>ziemniaki konsumpcyjne  młode</t>
  </si>
  <si>
    <t>112</t>
  </si>
  <si>
    <t>jaja kl. A,  kat. wagowa L</t>
  </si>
  <si>
    <t>113</t>
  </si>
  <si>
    <t>jaja kl. A,  kat. wagowa M</t>
  </si>
  <si>
    <t>Ceny łączne -brutto  w zł, gr  dla poszczególnych Zamawiających:</t>
  </si>
  <si>
    <t xml:space="preserve">Cena ofertowa  - brutto w zł, gr (należy zsumować powyższe Ceny łączne z kolumn od 10 do 13 i wpisać sumę): </t>
  </si>
  <si>
    <r>
      <rPr>
        <sz val="11"/>
        <color theme="1"/>
        <rFont val="Calibri"/>
        <family val="2"/>
        <charset val="238"/>
        <scheme val="minor"/>
      </rPr>
      <t xml:space="preserve">Wszystkie produkty spożywcze muszą być wysokiej jakości (klasa I /gatunek I) bez uszkodzeń, z okresami ważności odpowiednimi dla danego asortymentu, przewożone w odpowiednich pojemnikach  o wadze do 15kg,  w warunkach odpowiadających systemowi HACCP.  Ilość melona zółtego i zielonego należy przyjąć po połowie -jego cenę jednostkową  należy uśrednić.                                                                                                                                                                                                                                                                                                                           </t>
    </r>
    <r>
      <rPr>
        <b/>
        <sz val="11"/>
        <color indexed="8"/>
        <rFont val="Calibri"/>
        <family val="2"/>
        <charset val="238"/>
      </rPr>
      <t xml:space="preserve">Wymagania jakie powinny spełniać dostarczane warzywa i owoce: 
</t>
    </r>
    <r>
      <rPr>
        <sz val="11"/>
        <color theme="1"/>
        <rFont val="Calibri"/>
        <family val="2"/>
        <charset val="238"/>
        <scheme val="minor"/>
      </rPr>
      <t xml:space="preserve">Warzywa i owoce powinny być: 
• świeże, czyste, zdrowe, 
• bez uszkodzeń mechanicznych i oznak zwiędnięcia 
• wolne od zanieczyszczeń 
• wolne od obcych zapachów i smaków, pleśni, zmian gnilnych 
• bez oznak wyrośnięcia, gnicia, uszkodzenia przez szkodniki, mróz lub słońce
</t>
    </r>
  </si>
  <si>
    <t xml:space="preserve">• właściwie obcięte 
• typowe w kształcie i kolorze charakterystycznym dla danego rodzaju owoca lub warzywa
• Świeże, sezonowe, czyste, o charakterystycznej barwie, smaku i zapachu, w całości, nieprzetworzone, 
• odmiany wyłącznie jadalne a nie pastewne warzyw, 
• krajowe a w sezonie jesienno- zimowym także importowane np. różne odmiany. Bez oznak pleśnienia i gnicia, bez objawów zepsucia i jakichkolwiek chorób, 
• bez uszkodzeń mechanicznych,                                                                                                                                                                                                                                                                                                                       Wymagania szczegółowe poszczególnych grup asortymentowych – warzywa 
Opakowanie, opakowanie transportowe - folia, tacki foliowane lub luzem w skrzynkach, czyste, nieuszkodzone, prawidłowo, czytelnie, trawle oznakowane 
Właściwości fizykochemiczne i biologiczne - brak zanieczyszczeń chemicznych, brak oznak i obecności pleśni oraz szkodników, brak zanieczyszczeń mikrobiologicznych i bakterii chorobotwórczych 
• Burak ćwikłowy - Korzenie czyste, zdrowe, o barwie ciemnoczerwonej, jednolitej wielkości, o średnicy min 60 - 70 mm 
• Cebula biała i czerwona - Czysta, wolna od jakichkolwiek uszkodzeń mrozowych, twarda, ścisła, bez objawów wyrośnięcia i pustego, twardego szczypioru, bez zmian gnilnych, łuska sucha, wolna od nadmiernego zawilgocenia powierzchniowego, główki całe o regularnym kształcie, średnica 50 – 70 mm 
• Czosnek Polski - Główki zdrowe, zwarte, wolne od zanieczyszczeń obcych, pleśni, wolne od zanieczyszczeń spowodowanych przez mróz lub słońce, wolne od oznak wyrośnięcia, bez obcych zapachów lub smaków, wolne od nadmiernego zawilgocenia powierzchniowego, główki całe, o dostatecznie regularnym kształcie, średnica ok. 60 – 70- mm 
• Kapusta biała i czerwona, włoska  - Główki całe, właściwie zabarwione, o świeżym wyglądzie, niepopękane, bez objawów wyrastania kwiatostanu, zdrowe, bez odgnieceń lub uszkodzeń, liście 20 ściśle przylegające do siebie, wolne od owadów lub innych szkodników, wolne od uszkodzeń spowodowanych przez mróz, czyste, wystarczająco dużo liści ochronnych, głąb w miejscu przecięcia czysty, wolny od nadmiernego zawilgocenia, masa główki czerwona ok. 1 - 1,5, biała min 2 kg, włoska min 1,5 kg                                                                                                                                                                                                                                                                        • Kapusta pekińska  - Główki całe, właściwie zabarwione, o świeżym wyglądzie, niepopękane, bez objawów wyrastania kwiatostanu, zdrowe, bez odgnieceń lub uszkodzeń, liście ściśle przylegające do siebie, wolne od owadów lub innych szkodników, wolne od uszkodzeń spowodowanych przez mróz, czyste, wystarczająco dużo liści ochronnych, głąb w miejscu przecięcia czysty, wolny od nadmiernego zawilgocenia, masa główki czerwona ok. 1 - 1,5, biała min 2 kg, włoska min 1,5 kg
</t>
  </si>
  <si>
    <t xml:space="preserve">
• Marchew, pietruszka, seler, inne korzeniowe - Zdrowe, bez objaw gnicia lub takich zmian, które czynią je niezdatne do spożycia, czyste, tj. praktycznie wolne od zanieczyszczeń obcych, jeśli myte to wolne od nadmiernego zabrudzenia i zanieczyszczeń, jeśli nie były myte to twarde, jędrne, wolne od szkodników i uszkodzeń przez nie spowodowanych, niezdrewniałe, bez oznak świadczących o wyrastaniu korzenia w pęd nasienny, bez rozwidleń i bocznych odgałęzień, seler kształt kulisty, wolne od nadmiernego zawilgocenia powierzchniowego i dostatecznie wysuszone, jeśli były myte, bez obcych zapachów i smaków, korzenie gładkie, całe, bez stłuczeń i pęknięć, średnica min 20 – 40 mm, waga 150 – 200 g, seler średnica min 70 mm, waga min 300g.
</t>
  </si>
  <si>
    <t xml:space="preserve">• Por, seler naciowy i inne naciowe - Całe, zdrowe, czyste, praktycznie wolne od jakichkolwiek widocznych zanieczyszczeń, korzenie mogą być zabrudzone przylegającą ziemią, świeży wygląd z usuniętymi nieświeżymi lub zwiędniętymi liśćmi, bez pędów nasiennych, wolne od nadmiernego zawilgocenia powierzchniowego, odpowiednio osuszone, jeżeli były myte, bez obcych zapachów lub smaków, co najmniej 1/3 długości pora lub połowa łodygi rzekomej powinna być biała do zielonkawej, pory z przyciętymi liśćmi powinny mieć liście odpowiednio przycięte, średnicami 30 mm                                                                                                                                                                                                                                                                                                      • Pomidory, papryka czerwona, żółta, zielona, pomidorki koktajlowe - Całe, o świeżym wyglądzie, zdrowe, bez objawów gnicia lub takich zmian, które czynią je niezdatne do spożycia, czyste, wolne od jakichkolwiek zanieczyszczeń powierzchniowych, bez obcych zapachów i smaków; jędrny miąższ, bez pęknięć i odgnieceń,
• Pieczarka - Czyste, zdrowe, kapelusze białe o skórce przyrośniętej do trzonu, bez obcych zapachów, całe, kapelusze zamknięte, wolne od jakichkolwiek zanieczyszczeń powierzchniowych i uszkodzeń                                                                                                                                                                                                                                                                                       • Sałaty - rukola, roszponka, szpinak baby i inne sałaty pakowane  - właściwie zabarwione do danego gatunku sałaty, o świeżym wyglądzie, bez objawów wyrastania kwiatostanu, zdrowe, bez odgnieceń lub uszkodzeń, liście ściśle przylegające (nieposklejane) do siebie, wolne od owadów lub innych szkodników, wolne od uszkodzeń spowodowanych przez mróz, czyste, bez oznak gnicia lub schnięcia.                                                                                                                                                                                                                               </t>
  </si>
  <si>
    <r>
      <t xml:space="preserve">Wymagania szczegółowe poszczególnych grup asortymentowych – wymagane właściwości żywności (kiszonki)
</t>
    </r>
    <r>
      <rPr>
        <sz val="10"/>
        <color indexed="8"/>
        <rFont val="Calibri"/>
        <family val="2"/>
        <charset val="238"/>
      </rPr>
      <t>• Kapusta kiszona sałatkowa z marchewką - kl. I (pakowana w folię, słoik, wiaderko), produkt spożywczy otrzymany z kapusty poddanej naturalnemu procesowi fermentacji mlekowej , nie dopuszcza się stosowania octu, substancji słodzących , wybielaczy i przyspieszaczy fermentacji, ulepszaczy smaku. Smak i zapach powinien być charakterystyczny dla fermentacji mlekowej, lekko ostry, aromatyczny, kwaśny i słony. Niedopuszczalny jest zapach jełki, gnilny, alkoholowy i stęchły. Bez objawów zapleśnienia i śluzowacenia. Wygląd dobrze zachowany, konsystencja jędrna nierozpadająca się przy ucisku i chrupka. Zalewa klarowna, dopuszczalne jest lekkie zmętnienie i opalizacja. Skład kapusty kwaszonej: kapusta, marchew, sól. Niedopuszczalna kapusta z octem, sorbinianem potasu (E- 202) i innymi dodatkowymi substancjami do żywności.
• Ogórki kiszone - Skład ogórków kwaszonych: ogórki w zalewie z wody, soli, kopru, chrzanu, czosnku i innych naturalnych składników, np. gorczycy. Smak i zapach powinien być charakterystyczny dla tego typu produktu, aromatyczny, kwaśny i słony. Niedopuszczalny jest zapach jełki, gnilny, alkoholowy i stęchły. Bez objawów zapleśnienia i śluzowacenia. Wygląd dobrze zachowany, konsystencja jędrna nierozpadająca się przy ucisku i chrupka. Zalewa klarowna, dopuszczalne jest naturalne zmętnienie zalewy. Niedopuszczalne są ogórki kwaszone z octem i innymi dodatkowymi substancjami do żywności, np. siarczynami.
– świeże zielone: sałaty, zioła, boćwina, bazylia, mięta, kiełki, jarmuż, koper, pietruszka natka, sałata zielona (różne odmiany), rukola, roszponka, seler naciowy, szczypiorek:
• Świeże, czyste, krajowe a w sezonie jesienno- zimowym także importowane np. różne odmiany sałat, bazylii, sezonowe np. boćwina. 
• Bez oznak pleśnienia i gnicia, zwiędnięcia, bez objawów zepsucia i jakichkolwiek chorób, bez uszkodzeń mechanicznych, bez uszkodzeń spowodowanych przez szkodniki. 
Warzywa ,owoce ez śladów przemrożeń.
Cechy dyskwalifikujące towar: Produkty posiadające mocne zniekształcenia, oznaki choroby, zaparzenie, zgnicie, obce zapachy, ślady lub pozostałości środków ochrony roślin. Zamawiający zastrzega, że wilekość przedmiotu zamówienia - ilości produktów w poszczególnych  pozycjach może ulec zmianie.</t>
    </r>
  </si>
  <si>
    <t>b</t>
  </si>
  <si>
    <t>Przedmiotem zamówienia jest sukcesywna dostawa jaj kurzych.  Wymagania -  jaja  z wolnego wybiegu. Wszystkie jaja w opakowaniach z masy papierowej (od 10 do 30 szt w opakowaniu). Oznakowanie jaj zgodnie z wymogami.
Wymagania klasyfikacyjne: 
• Skorupa: o normalnym kształcie (charakterystycznym dla jajka), czysta, nieuszkodzona, niemyta i nieczyszczona 
• Białko: przejrzyste, gęste, bez obcych ciał,
• Żółtko: kuliste, przy obracaniu słabo ruchliwe, powracające do położenia centralnego, bez obcych ciał 
• Tarcza zarodków: niewidoczna 
• Zapach: swoisty, bez obcego zapachu
• Oznakowanie jaj - jaja oznakowane widocznym, czytelnym i nieusuwalnym kodem identyfikacyjnym partii produkcyjnej, umożliwiającym identyfikację
• Jaja świeże, kurze klasa „A” Kategoria wagowa – L, M.
Cechy dyskwalifikacyjne129:13udzona ekskrementami
• Zapach: odór siarkowodoru 
• Żółtko: płaskie, pomarszczone
• Białko: rzadkie, wodniste 
• Brak oznakowania jaj                                                                                                                                                                                                                                                                                                                                                                              Wymagania odnośnie opakowań: 
• Opakowanie jednostkowe: z masy papierowej zawierające 10-30 jaj. 
• Opakowania jednostkowe i transportowe powinny być czyste, suche, nieuszkodzone i odporne na uderzenia oraz wykonane z tworzywa, które zabezpieczy jaja przed obcymi zapachami i innymi czynnikami mogącymi mieć wpływ na jakość zdrowotną jaj. 
Zamawiający zastrzega, że wilekość przedmiotu zamówienia - ilości produktów w poszczególnych  pozycjach może ulec zmianie.</t>
  </si>
  <si>
    <t>Wszystkie produkty spożywcze muszą być wysokiej jakości (klasa I /gatunek I) bez uszkodzeń, z okresami ważności odpowiednimi dla danego asortymentu, przewożone w odpowiednich workach do 15kg,  w warunkach odpowiadających systemowi HACCP.                                                                                                                                                                                     Cechy dyskwalifikujące towar:
Produkty posiadające mocne zniekształcenia, oznaki choroby, zaparzenie, zgnicie, obce zapachy, ślady lub pozostałości środków ochrony roślin. Zamawiający zastrzega, że wilekość przedmiotu zamówienia - ilości produktów w poszczególnych  pozycjach może ulec zmianie.                                                                                                                 Ziemniaki jadalne (konsumpcyjne), ziemniaki młode
Wygląd ziemniaków - Jednolite odmianowo, dojrzałe, zdrowe, niezazieleniałe, czyste, nie uszkodzone, nie nadmarznięte, nie porośnięte, o kształcie i zabarwieniu miąższu typowym dla odmiany, bez pustych miejsc wewnątrz miąższu
Minimalna średnica poprzeczna, (mm): 
• - dla bulw okrągłych i okrągłoowalnych - 30mm 
• - dla bulw podłużnych – 35mm 
Średnica podłużna, (mm): - dwa razy większa od poprzecznej tj. +/- 60  - 70mm
Pakowanie 
Opakowanie stanowią worki raszlowe od 25kg do 30kg wykonane z materiałów opakowaniowych przeznaczonych do kontaktu z żywnością. Opakowania powinny zabezpieczać produkt przed uszkodzeniem i zanieczyszczeniem, powinny być czyste, bez obcych zapachów, zabrudzeń, pleśni i uszkodzeń mechanicznych. Nie dopuszcza się stosowania opakowań zastępczych oraz umieszczania reklam na opakowaniach.
Znakowanie:
Do każdej partii dostawczej należy dołączyć specyfikację zawierającą następujące informacje: nazwę produktu, nazwa odmiany, nazwę dostawcy – producenta, adres, kraj pochodzenia, warunki przechowywania oraz pozostałe informacje zgodnie z aktualnie obowiązującym prawem.</t>
  </si>
  <si>
    <r>
      <rPr>
        <sz val="10"/>
        <color indexed="8"/>
        <rFont val="Calibri"/>
        <family val="2"/>
        <charset val="238"/>
      </rPr>
      <t xml:space="preserve">                                                                                                                    ………………………dnia ..........................        
</t>
    </r>
    <r>
      <rPr>
        <sz val="11"/>
        <color theme="1"/>
        <rFont val="Calibri"/>
        <family val="2"/>
        <charset val="238"/>
        <scheme val="minor"/>
      </rPr>
      <t xml:space="preserve">
</t>
    </r>
  </si>
  <si>
    <t>……………………………………………………………………………………………</t>
  </si>
  <si>
    <t>Podpis/ parafka i pieczęć osoby/osób upoważnionych Wykonawcy</t>
  </si>
  <si>
    <t>Cena jednostk. netto w zł</t>
  </si>
  <si>
    <t xml:space="preserve">w zapytaniu ofertowym p.n.:„Sukcesywna dostawa mięsa, wędlin, warzyw i owoców w 2021 rok dla oświatowych jednostek organizacyjnych Gminy Miasto Leżajsk” </t>
  </si>
  <si>
    <t xml:space="preserve">Wartość brutto </t>
  </si>
  <si>
    <t>Zał.nr 2.1</t>
  </si>
  <si>
    <t>Część nr 1   -  Ziemniaki, warzywa, owoce (surowe) i jaja</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</si>
</sst>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 #,##0.00\ &quot;zł&quot;_-;\-* #,##0.00\ &quot;zł&quot;_-;_-* &quot;-&quot;??\ &quot;zł&quot;_-;_-@_-"/>
    <numFmt numFmtId="164" formatCode="#,##0.0"/>
    <numFmt numFmtId="165" formatCode="0.0"/>
    <numFmt numFmtId="166" formatCode="#,##0.00_ ;\-#,##0.00\ "/>
  </numFmts>
  <fonts count="20" x14ac:knownFonts="1">
    <font>
      <sz val="11"/>
      <color theme="1"/>
      <name val="Calibri"/>
      <family val="2"/>
      <charset val="238"/>
      <scheme val="minor"/>
    </font>
    <font>
      <sz val="11"/>
      <color theme="1"/>
      <name val="Calibri"/>
      <family val="2"/>
      <charset val="238"/>
      <scheme val="minor"/>
    </font>
    <font>
      <b/>
      <sz val="11"/>
      <color theme="1"/>
      <name val="Calibri"/>
      <family val="2"/>
      <charset val="238"/>
      <scheme val="minor"/>
    </font>
    <font>
      <sz val="11"/>
      <name val="Calibri"/>
      <family val="2"/>
      <charset val="238"/>
    </font>
    <font>
      <b/>
      <sz val="11"/>
      <color indexed="8"/>
      <name val="Calibri"/>
      <family val="2"/>
      <charset val="238"/>
    </font>
    <font>
      <b/>
      <sz val="11"/>
      <name val="Calibri"/>
      <family val="2"/>
      <charset val="238"/>
    </font>
    <font>
      <b/>
      <sz val="11"/>
      <color indexed="62"/>
      <name val="Calibri"/>
      <family val="2"/>
      <charset val="238"/>
    </font>
    <font>
      <b/>
      <sz val="9"/>
      <name val="Arial"/>
      <family val="2"/>
      <charset val="238"/>
    </font>
    <font>
      <b/>
      <sz val="11"/>
      <color indexed="20"/>
      <name val="Calibri"/>
      <family val="2"/>
      <charset val="238"/>
    </font>
    <font>
      <sz val="9"/>
      <color indexed="8"/>
      <name val="Calibri"/>
      <family val="2"/>
      <charset val="238"/>
    </font>
    <font>
      <sz val="9"/>
      <name val="Calibri"/>
      <family val="2"/>
      <charset val="238"/>
    </font>
    <font>
      <b/>
      <sz val="10"/>
      <name val="Arial"/>
      <family val="2"/>
      <charset val="238"/>
    </font>
    <font>
      <b/>
      <sz val="10"/>
      <color indexed="20"/>
      <name val="Arial"/>
      <family val="2"/>
      <charset val="238"/>
    </font>
    <font>
      <sz val="10"/>
      <name val="Calibri"/>
      <family val="2"/>
      <charset val="238"/>
    </font>
    <font>
      <sz val="11"/>
      <color indexed="10"/>
      <name val="Calibri"/>
      <family val="2"/>
      <charset val="238"/>
    </font>
    <font>
      <sz val="11"/>
      <name val="Calibri"/>
      <family val="2"/>
      <charset val="238"/>
      <scheme val="minor"/>
    </font>
    <font>
      <b/>
      <sz val="10"/>
      <name val="Calibri"/>
      <family val="2"/>
      <charset val="238"/>
    </font>
    <font>
      <sz val="11"/>
      <color rgb="FFFF0000"/>
      <name val="Calibri"/>
      <family val="2"/>
      <charset val="238"/>
    </font>
    <font>
      <sz val="10"/>
      <color indexed="8"/>
      <name val="Calibri"/>
      <family val="2"/>
      <charset val="238"/>
    </font>
    <font>
      <b/>
      <sz val="10"/>
      <color indexed="8"/>
      <name val="Calibri"/>
      <family val="2"/>
      <charset val="238"/>
    </font>
  </fonts>
  <fills count="9">
    <fill>
      <patternFill patternType="none"/>
    </fill>
    <fill>
      <patternFill patternType="gray125"/>
    </fill>
    <fill>
      <patternFill patternType="solid">
        <fgColor indexed="51"/>
        <bgColor indexed="13"/>
      </patternFill>
    </fill>
    <fill>
      <patternFill patternType="solid">
        <fgColor indexed="27"/>
        <bgColor indexed="41"/>
      </patternFill>
    </fill>
    <fill>
      <patternFill patternType="solid">
        <fgColor indexed="47"/>
        <bgColor indexed="22"/>
      </patternFill>
    </fill>
    <fill>
      <patternFill patternType="solid">
        <fgColor indexed="43"/>
        <bgColor indexed="26"/>
      </patternFill>
    </fill>
    <fill>
      <patternFill patternType="solid">
        <fgColor indexed="47"/>
        <bgColor indexed="43"/>
      </patternFill>
    </fill>
    <fill>
      <patternFill patternType="solid">
        <fgColor rgb="FFFFCC99"/>
        <bgColor indexed="64"/>
      </patternFill>
    </fill>
    <fill>
      <patternFill patternType="solid">
        <fgColor rgb="FFFFCC99"/>
        <bgColor indexed="22"/>
      </patternFill>
    </fill>
  </fills>
  <borders count="10">
    <border>
      <left/>
      <right/>
      <top/>
      <bottom/>
      <diagonal/>
    </border>
    <border>
      <left/>
      <right/>
      <top/>
      <bottom style="thin">
        <color indexed="8"/>
      </bottom>
      <diagonal/>
    </border>
    <border>
      <left/>
      <right/>
      <top style="thin">
        <color indexed="8"/>
      </top>
      <bottom/>
      <diagonal/>
    </border>
    <border>
      <left style="thin">
        <color indexed="8"/>
      </left>
      <right style="thin">
        <color indexed="8"/>
      </right>
      <top style="thin">
        <color indexed="8"/>
      </top>
      <bottom style="thin">
        <color indexed="8"/>
      </bottom>
      <diagonal/>
    </border>
    <border>
      <left style="medium">
        <color indexed="8"/>
      </left>
      <right/>
      <top/>
      <bottom style="medium">
        <color indexed="8"/>
      </bottom>
      <diagonal/>
    </border>
    <border>
      <left style="medium">
        <color indexed="8"/>
      </left>
      <right style="medium">
        <color indexed="8"/>
      </right>
      <top/>
      <bottom style="medium">
        <color indexed="8"/>
      </bottom>
      <diagonal/>
    </border>
    <border>
      <left style="medium">
        <color indexed="8"/>
      </left>
      <right/>
      <top/>
      <bottom/>
      <diagonal/>
    </border>
    <border>
      <left style="medium">
        <color indexed="8"/>
      </left>
      <right style="medium">
        <color indexed="8"/>
      </right>
      <top style="medium">
        <color indexed="8"/>
      </top>
      <bottom style="medium">
        <color indexed="8"/>
      </bottom>
      <diagonal/>
    </border>
    <border>
      <left style="medium">
        <color indexed="8"/>
      </left>
      <right/>
      <top style="medium">
        <color indexed="8"/>
      </top>
      <bottom style="medium">
        <color indexed="8"/>
      </bottom>
      <diagonal/>
    </border>
    <border>
      <left/>
      <right style="medium">
        <color indexed="8"/>
      </right>
      <top style="medium">
        <color indexed="8"/>
      </top>
      <bottom style="medium">
        <color indexed="8"/>
      </bottom>
      <diagonal/>
    </border>
  </borders>
  <cellStyleXfs count="2">
    <xf numFmtId="0" fontId="0" fillId="0" borderId="0"/>
    <xf numFmtId="44" fontId="1" fillId="0" borderId="0" applyFont="0" applyFill="0" applyBorder="0" applyAlignment="0" applyProtection="0"/>
  </cellStyleXfs>
  <cellXfs count="81">
    <xf numFmtId="0" fontId="0" fillId="0" borderId="0" xfId="0"/>
    <xf numFmtId="0" fontId="3" fillId="0" borderId="0" xfId="0" applyFont="1"/>
    <xf numFmtId="0" fontId="4" fillId="0" borderId="0" xfId="0" applyFont="1" applyAlignment="1">
      <alignment wrapText="1"/>
    </xf>
    <xf numFmtId="0" fontId="5" fillId="0" borderId="0" xfId="0" applyFont="1" applyAlignment="1">
      <alignment wrapText="1"/>
    </xf>
    <xf numFmtId="0" fontId="4" fillId="0" borderId="3" xfId="0" applyFont="1" applyBorder="1" applyAlignment="1">
      <alignment vertical="center"/>
    </xf>
    <xf numFmtId="0" fontId="8" fillId="2" borderId="3" xfId="0" applyFont="1" applyFill="1" applyBorder="1" applyAlignment="1">
      <alignment horizontal="center" vertical="center"/>
    </xf>
    <xf numFmtId="0" fontId="0" fillId="3" borderId="3" xfId="0" applyFont="1" applyFill="1" applyBorder="1" applyAlignment="1">
      <alignment horizontal="center" vertical="center"/>
    </xf>
    <xf numFmtId="0" fontId="0" fillId="4" borderId="3" xfId="0" applyFont="1" applyFill="1" applyBorder="1" applyAlignment="1">
      <alignment horizontal="center" vertical="center"/>
    </xf>
    <xf numFmtId="0" fontId="3" fillId="5" borderId="3" xfId="0" applyFont="1" applyFill="1" applyBorder="1" applyAlignment="1">
      <alignment horizontal="center" vertical="center"/>
    </xf>
    <xf numFmtId="0" fontId="0" fillId="2" borderId="3" xfId="0" applyFont="1" applyFill="1" applyBorder="1" applyAlignment="1">
      <alignment horizontal="center" vertical="center" wrapText="1"/>
    </xf>
    <xf numFmtId="0" fontId="0" fillId="3" borderId="3" xfId="0" applyFont="1" applyFill="1" applyBorder="1" applyAlignment="1">
      <alignment horizontal="center" vertical="center" wrapText="1"/>
    </xf>
    <xf numFmtId="0" fontId="0" fillId="4" borderId="3" xfId="0" applyFont="1" applyFill="1" applyBorder="1" applyAlignment="1">
      <alignment horizontal="center" vertical="center" wrapText="1"/>
    </xf>
    <xf numFmtId="0" fontId="3" fillId="5" borderId="3" xfId="0" applyFont="1" applyFill="1" applyBorder="1" applyAlignment="1">
      <alignment horizontal="center" vertical="center" wrapText="1"/>
    </xf>
    <xf numFmtId="1" fontId="11" fillId="0" borderId="3" xfId="0" applyNumberFormat="1" applyFont="1" applyFill="1" applyBorder="1" applyAlignment="1" applyProtection="1">
      <alignment horizontal="center" vertical="center" wrapText="1"/>
    </xf>
    <xf numFmtId="1" fontId="12" fillId="0" borderId="3" xfId="0" applyNumberFormat="1" applyFont="1" applyFill="1" applyBorder="1" applyAlignment="1" applyProtection="1">
      <alignment horizontal="center" vertical="center" wrapText="1"/>
    </xf>
    <xf numFmtId="49" fontId="3" fillId="0" borderId="3" xfId="0" applyNumberFormat="1" applyFont="1" applyFill="1" applyBorder="1" applyAlignment="1" applyProtection="1">
      <alignment horizontal="left" vertical="center" wrapText="1"/>
    </xf>
    <xf numFmtId="49" fontId="3" fillId="0" borderId="3" xfId="0" applyNumberFormat="1" applyFont="1" applyFill="1" applyBorder="1" applyAlignment="1" applyProtection="1">
      <alignment horizontal="center" vertical="center" wrapText="1"/>
    </xf>
    <xf numFmtId="164" fontId="0" fillId="6" borderId="3" xfId="0" applyNumberFormat="1" applyFill="1" applyBorder="1" applyAlignment="1">
      <alignment vertical="center"/>
    </xf>
    <xf numFmtId="165" fontId="3" fillId="3" borderId="3" xfId="0" applyNumberFormat="1" applyFont="1" applyFill="1" applyBorder="1" applyAlignment="1" applyProtection="1">
      <alignment horizontal="right" vertical="center" wrapText="1"/>
    </xf>
    <xf numFmtId="164" fontId="3" fillId="7" borderId="3" xfId="0" applyNumberFormat="1" applyFont="1" applyFill="1" applyBorder="1" applyAlignment="1">
      <alignment horizontal="right" vertical="center"/>
    </xf>
    <xf numFmtId="165" fontId="3" fillId="5" borderId="3" xfId="0" applyNumberFormat="1" applyFont="1" applyFill="1" applyBorder="1" applyAlignment="1" applyProtection="1">
      <alignment horizontal="right" vertical="center" wrapText="1"/>
    </xf>
    <xf numFmtId="2" fontId="3" fillId="0" borderId="3" xfId="0" applyNumberFormat="1" applyFont="1" applyBorder="1" applyAlignment="1">
      <alignment horizontal="right" vertical="center" wrapText="1"/>
    </xf>
    <xf numFmtId="1" fontId="3" fillId="0" borderId="3" xfId="0" applyNumberFormat="1" applyFont="1" applyBorder="1" applyAlignment="1">
      <alignment horizontal="center" vertical="center" wrapText="1"/>
    </xf>
    <xf numFmtId="4" fontId="3" fillId="2" borderId="3" xfId="0" applyNumberFormat="1" applyFont="1" applyFill="1" applyBorder="1" applyAlignment="1">
      <alignment vertical="center"/>
    </xf>
    <xf numFmtId="4" fontId="3" fillId="3" borderId="3" xfId="0" applyNumberFormat="1" applyFont="1" applyFill="1" applyBorder="1" applyAlignment="1">
      <alignment vertical="center"/>
    </xf>
    <xf numFmtId="4" fontId="3" fillId="4" borderId="3" xfId="0" applyNumberFormat="1" applyFont="1" applyFill="1" applyBorder="1" applyAlignment="1">
      <alignment vertical="center"/>
    </xf>
    <xf numFmtId="4" fontId="3" fillId="5" borderId="3" xfId="0" applyNumberFormat="1" applyFont="1" applyFill="1" applyBorder="1" applyAlignment="1">
      <alignment vertical="center"/>
    </xf>
    <xf numFmtId="0" fontId="13" fillId="0" borderId="3" xfId="0" applyFont="1" applyBorder="1" applyAlignment="1">
      <alignment horizontal="left" vertical="top" wrapText="1"/>
    </xf>
    <xf numFmtId="49" fontId="13" fillId="0" borderId="3" xfId="0" applyNumberFormat="1" applyFont="1" applyFill="1" applyBorder="1" applyAlignment="1" applyProtection="1">
      <alignment horizontal="center" vertical="center" wrapText="1"/>
    </xf>
    <xf numFmtId="165" fontId="3" fillId="3" borderId="3" xfId="0" applyNumberFormat="1" applyFont="1" applyFill="1" applyBorder="1" applyAlignment="1">
      <alignment vertical="center"/>
    </xf>
    <xf numFmtId="165" fontId="3" fillId="5" borderId="3" xfId="0" applyNumberFormat="1" applyFont="1" applyFill="1" applyBorder="1" applyAlignment="1">
      <alignment vertical="center"/>
    </xf>
    <xf numFmtId="2" fontId="3" fillId="0" borderId="3" xfId="0" applyNumberFormat="1" applyFont="1" applyBorder="1" applyAlignment="1">
      <alignment horizontal="right" vertical="center"/>
    </xf>
    <xf numFmtId="0" fontId="13" fillId="0" borderId="3" xfId="0" applyFont="1" applyBorder="1" applyAlignment="1">
      <alignment horizontal="center" vertical="top" wrapText="1"/>
    </xf>
    <xf numFmtId="164" fontId="14" fillId="6" borderId="3" xfId="0" applyNumberFormat="1" applyFont="1" applyFill="1" applyBorder="1" applyAlignment="1">
      <alignment vertical="center"/>
    </xf>
    <xf numFmtId="164" fontId="15" fillId="7" borderId="3" xfId="0" applyNumberFormat="1" applyFont="1" applyFill="1" applyBorder="1" applyAlignment="1">
      <alignment horizontal="right" vertical="center"/>
    </xf>
    <xf numFmtId="0" fontId="13" fillId="0" borderId="3" xfId="0" applyFont="1" applyBorder="1" applyAlignment="1">
      <alignment horizontal="left" vertical="center" wrapText="1"/>
    </xf>
    <xf numFmtId="0" fontId="13" fillId="0" borderId="3" xfId="0" applyFont="1" applyBorder="1" applyAlignment="1">
      <alignment horizontal="center" vertical="center" wrapText="1"/>
    </xf>
    <xf numFmtId="0" fontId="0" fillId="0" borderId="0" xfId="0" applyAlignment="1">
      <alignment vertical="center"/>
    </xf>
    <xf numFmtId="2" fontId="17" fillId="0" borderId="3" xfId="0" applyNumberFormat="1" applyFont="1" applyBorder="1" applyAlignment="1">
      <alignment horizontal="right" vertical="center"/>
    </xf>
    <xf numFmtId="2" fontId="17" fillId="0" borderId="3" xfId="0" applyNumberFormat="1" applyFont="1" applyBorder="1" applyAlignment="1">
      <alignment vertical="center" wrapText="1"/>
    </xf>
    <xf numFmtId="2" fontId="17" fillId="0" borderId="3" xfId="0" applyNumberFormat="1" applyFont="1" applyBorder="1" applyAlignment="1">
      <alignment horizontal="right" vertical="center" wrapText="1"/>
    </xf>
    <xf numFmtId="44" fontId="2" fillId="2" borderId="5" xfId="1" applyFont="1" applyFill="1" applyBorder="1" applyAlignment="1" applyProtection="1"/>
    <xf numFmtId="44" fontId="2" fillId="3" borderId="5" xfId="1" applyFont="1" applyFill="1" applyBorder="1" applyAlignment="1" applyProtection="1"/>
    <xf numFmtId="44" fontId="2" fillId="4" borderId="5" xfId="1" applyFont="1" applyFill="1" applyBorder="1" applyAlignment="1" applyProtection="1"/>
    <xf numFmtId="44" fontId="5" fillId="5" borderId="5" xfId="1" applyFont="1" applyFill="1" applyBorder="1" applyAlignment="1" applyProtection="1"/>
    <xf numFmtId="44" fontId="4" fillId="0" borderId="6" xfId="1" applyFont="1" applyFill="1" applyBorder="1" applyAlignment="1" applyProtection="1">
      <alignment horizontal="right"/>
    </xf>
    <xf numFmtId="44" fontId="4" fillId="0" borderId="0" xfId="1" applyFont="1" applyFill="1" applyBorder="1" applyAlignment="1" applyProtection="1">
      <alignment horizontal="right"/>
    </xf>
    <xf numFmtId="44" fontId="5" fillId="0" borderId="0" xfId="1" applyFont="1" applyFill="1" applyBorder="1" applyAlignment="1" applyProtection="1">
      <alignment horizontal="right"/>
    </xf>
    <xf numFmtId="44" fontId="1" fillId="0" borderId="0" xfId="1" applyFont="1" applyFill="1" applyBorder="1" applyAlignment="1" applyProtection="1"/>
    <xf numFmtId="44" fontId="3" fillId="0" borderId="0" xfId="1" applyFont="1" applyFill="1" applyBorder="1" applyAlignment="1" applyProtection="1"/>
    <xf numFmtId="44" fontId="5" fillId="0" borderId="0" xfId="1" applyFont="1" applyFill="1" applyBorder="1" applyAlignment="1" applyProtection="1"/>
    <xf numFmtId="0" fontId="0" fillId="0" borderId="0" xfId="0" applyAlignment="1">
      <alignment vertical="top" wrapText="1"/>
    </xf>
    <xf numFmtId="0" fontId="0" fillId="0" borderId="0" xfId="0" applyAlignment="1">
      <alignment vertical="top"/>
    </xf>
    <xf numFmtId="0" fontId="3" fillId="0" borderId="0" xfId="0" applyFont="1" applyAlignment="1">
      <alignment vertical="top"/>
    </xf>
    <xf numFmtId="0" fontId="0" fillId="0" borderId="0" xfId="0" applyAlignment="1">
      <alignment horizontal="center"/>
    </xf>
    <xf numFmtId="0" fontId="3" fillId="0" borderId="0" xfId="0" applyFont="1" applyAlignment="1">
      <alignment horizontal="center"/>
    </xf>
    <xf numFmtId="164" fontId="3" fillId="6" borderId="3" xfId="0" applyNumberFormat="1" applyFont="1" applyFill="1" applyBorder="1" applyAlignment="1">
      <alignment vertical="center"/>
    </xf>
    <xf numFmtId="165" fontId="3" fillId="8" borderId="3" xfId="0" applyNumberFormat="1" applyFont="1" applyFill="1" applyBorder="1" applyAlignment="1" applyProtection="1">
      <alignment vertical="center"/>
    </xf>
    <xf numFmtId="165" fontId="3" fillId="4" borderId="3" xfId="0" applyNumberFormat="1" applyFont="1" applyFill="1" applyBorder="1" applyAlignment="1" applyProtection="1">
      <alignment vertical="center" wrapText="1"/>
    </xf>
    <xf numFmtId="3" fontId="3" fillId="4" borderId="3" xfId="0" applyNumberFormat="1" applyFont="1" applyFill="1" applyBorder="1" applyAlignment="1" applyProtection="1">
      <alignment horizontal="right" vertical="center"/>
    </xf>
    <xf numFmtId="3" fontId="3" fillId="4" borderId="3" xfId="0" applyNumberFormat="1" applyFont="1" applyFill="1" applyBorder="1" applyAlignment="1" applyProtection="1">
      <alignment horizontal="right" vertical="center" wrapText="1"/>
    </xf>
    <xf numFmtId="164" fontId="15" fillId="6" borderId="3" xfId="0" applyNumberFormat="1" applyFont="1" applyFill="1" applyBorder="1" applyAlignment="1">
      <alignment vertical="center"/>
    </xf>
    <xf numFmtId="0" fontId="18" fillId="0" borderId="0" xfId="0" applyFont="1" applyBorder="1" applyAlignment="1">
      <alignment horizontal="left" vertical="center" wrapText="1"/>
    </xf>
    <xf numFmtId="0" fontId="0" fillId="0" borderId="0" xfId="0" applyFont="1" applyBorder="1" applyAlignment="1">
      <alignment horizontal="center"/>
    </xf>
    <xf numFmtId="0" fontId="4" fillId="0" borderId="0" xfId="0" applyFont="1" applyBorder="1" applyAlignment="1">
      <alignment horizontal="center" wrapText="1"/>
    </xf>
    <xf numFmtId="0" fontId="6" fillId="0" borderId="1" xfId="0" applyFont="1" applyBorder="1" applyAlignment="1">
      <alignment horizontal="center"/>
    </xf>
    <xf numFmtId="0" fontId="5" fillId="0" borderId="2" xfId="0" applyFont="1" applyBorder="1" applyAlignment="1">
      <alignment horizontal="center"/>
    </xf>
    <xf numFmtId="49" fontId="7" fillId="0" borderId="3" xfId="0" applyNumberFormat="1" applyFont="1" applyFill="1" applyBorder="1" applyAlignment="1" applyProtection="1">
      <alignment horizontal="center" vertical="center" wrapText="1"/>
    </xf>
    <xf numFmtId="0" fontId="7" fillId="0" borderId="3" xfId="0" applyFont="1" applyBorder="1" applyAlignment="1">
      <alignment horizontal="center" vertical="center" wrapText="1"/>
    </xf>
    <xf numFmtId="0" fontId="4" fillId="0" borderId="3" xfId="0" applyFont="1" applyBorder="1" applyAlignment="1">
      <alignment horizontal="center" vertical="center"/>
    </xf>
    <xf numFmtId="44" fontId="4" fillId="0" borderId="4" xfId="1" applyFont="1" applyFill="1" applyBorder="1" applyAlignment="1" applyProtection="1">
      <alignment horizontal="right"/>
    </xf>
    <xf numFmtId="44" fontId="5" fillId="0" borderId="7" xfId="1" applyFont="1" applyFill="1" applyBorder="1" applyAlignment="1" applyProtection="1">
      <alignment horizontal="right" vertical="center"/>
    </xf>
    <xf numFmtId="166" fontId="5" fillId="0" borderId="8" xfId="1" applyNumberFormat="1" applyFont="1" applyFill="1" applyBorder="1" applyAlignment="1" applyProtection="1">
      <alignment horizontal="center" vertical="center"/>
    </xf>
    <xf numFmtId="166" fontId="5" fillId="0" borderId="9" xfId="1" applyNumberFormat="1" applyFont="1" applyFill="1" applyBorder="1" applyAlignment="1" applyProtection="1">
      <alignment horizontal="center" vertical="center"/>
    </xf>
    <xf numFmtId="0" fontId="0" fillId="0" borderId="0" xfId="0" applyFont="1" applyBorder="1" applyAlignment="1">
      <alignment horizontal="left" vertical="top" wrapText="1"/>
    </xf>
    <xf numFmtId="0" fontId="18" fillId="0" borderId="0" xfId="0" applyFont="1" applyBorder="1" applyAlignment="1">
      <alignment horizontal="center"/>
    </xf>
    <xf numFmtId="0" fontId="13" fillId="0" borderId="0" xfId="0" applyFont="1" applyBorder="1" applyAlignment="1">
      <alignment horizontal="left" vertical="center" wrapText="1"/>
    </xf>
    <xf numFmtId="0" fontId="19" fillId="0" borderId="0" xfId="0" applyFont="1" applyBorder="1" applyAlignment="1">
      <alignment horizontal="left" vertical="top" wrapText="1"/>
    </xf>
    <xf numFmtId="0" fontId="13" fillId="0" borderId="0" xfId="0" applyFont="1" applyBorder="1" applyAlignment="1">
      <alignment horizontal="left" vertical="top" wrapText="1"/>
    </xf>
    <xf numFmtId="0" fontId="16" fillId="0" borderId="0" xfId="0" applyFont="1" applyBorder="1" applyAlignment="1">
      <alignment horizontal="left" vertical="top" wrapText="1"/>
    </xf>
    <xf numFmtId="0" fontId="18" fillId="0" borderId="0" xfId="0" applyFont="1" applyBorder="1" applyAlignment="1">
      <alignment horizontal="center" vertical="top" wrapText="1"/>
    </xf>
  </cellXfs>
  <cellStyles count="2">
    <cellStyle name="Normalny" xfId="0" builtinId="0"/>
    <cellStyle name="Walutowy" xfId="1"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36"/>
  <sheetViews>
    <sheetView tabSelected="1" workbookViewId="0">
      <selection activeCell="N7" sqref="N7"/>
    </sheetView>
  </sheetViews>
  <sheetFormatPr defaultColWidth="9" defaultRowHeight="15" x14ac:dyDescent="0.25"/>
  <cols>
    <col min="1" max="1" width="4.28515625" customWidth="1"/>
    <col min="2" max="2" width="16.5703125" customWidth="1"/>
    <col min="3" max="3" width="7.140625" customWidth="1"/>
    <col min="4" max="4" width="7.5703125" customWidth="1"/>
    <col min="5" max="5" width="7.85546875" customWidth="1"/>
    <col min="6" max="6" width="7" customWidth="1"/>
    <col min="7" max="7" width="7" style="1" customWidth="1"/>
    <col min="8" max="8" width="9" customWidth="1"/>
    <col min="9" max="9" width="6.42578125" customWidth="1"/>
    <col min="10" max="10" width="11.42578125" customWidth="1"/>
    <col min="11" max="11" width="12.140625" customWidth="1"/>
    <col min="12" max="12" width="12" customWidth="1"/>
    <col min="13" max="13" width="13.140625" style="1" customWidth="1"/>
    <col min="14" max="14" width="13.28515625" customWidth="1"/>
    <col min="253" max="253" width="4.28515625" customWidth="1"/>
    <col min="254" max="254" width="16.5703125" customWidth="1"/>
    <col min="255" max="258" width="9" customWidth="1"/>
    <col min="259" max="259" width="8.7109375" customWidth="1"/>
    <col min="260" max="261" width="9" customWidth="1"/>
    <col min="262" max="263" width="12.7109375" customWidth="1"/>
    <col min="264" max="265" width="13.140625" customWidth="1"/>
    <col min="266" max="267" width="13.7109375" customWidth="1"/>
    <col min="268" max="269" width="14.7109375" customWidth="1"/>
    <col min="270" max="270" width="13.28515625" customWidth="1"/>
    <col min="509" max="509" width="4.28515625" customWidth="1"/>
    <col min="510" max="510" width="16.5703125" customWidth="1"/>
    <col min="511" max="514" width="9" customWidth="1"/>
    <col min="515" max="515" width="8.7109375" customWidth="1"/>
    <col min="516" max="517" width="9" customWidth="1"/>
    <col min="518" max="519" width="12.7109375" customWidth="1"/>
    <col min="520" max="521" width="13.140625" customWidth="1"/>
    <col min="522" max="523" width="13.7109375" customWidth="1"/>
    <col min="524" max="525" width="14.7109375" customWidth="1"/>
    <col min="526" max="526" width="13.28515625" customWidth="1"/>
    <col min="765" max="765" width="4.28515625" customWidth="1"/>
    <col min="766" max="766" width="16.5703125" customWidth="1"/>
    <col min="767" max="770" width="9" customWidth="1"/>
    <col min="771" max="771" width="8.7109375" customWidth="1"/>
    <col min="772" max="773" width="9" customWidth="1"/>
    <col min="774" max="775" width="12.7109375" customWidth="1"/>
    <col min="776" max="777" width="13.140625" customWidth="1"/>
    <col min="778" max="779" width="13.7109375" customWidth="1"/>
    <col min="780" max="781" width="14.7109375" customWidth="1"/>
    <col min="782" max="782" width="13.28515625" customWidth="1"/>
    <col min="1021" max="1021" width="4.28515625" customWidth="1"/>
    <col min="1022" max="1022" width="16.5703125" customWidth="1"/>
    <col min="1023" max="1026" width="9" customWidth="1"/>
    <col min="1027" max="1027" width="8.7109375" customWidth="1"/>
    <col min="1028" max="1029" width="9" customWidth="1"/>
    <col min="1030" max="1031" width="12.7109375" customWidth="1"/>
    <col min="1032" max="1033" width="13.140625" customWidth="1"/>
    <col min="1034" max="1035" width="13.7109375" customWidth="1"/>
    <col min="1036" max="1037" width="14.7109375" customWidth="1"/>
    <col min="1038" max="1038" width="13.28515625" customWidth="1"/>
    <col min="1277" max="1277" width="4.28515625" customWidth="1"/>
    <col min="1278" max="1278" width="16.5703125" customWidth="1"/>
    <col min="1279" max="1282" width="9" customWidth="1"/>
    <col min="1283" max="1283" width="8.7109375" customWidth="1"/>
    <col min="1284" max="1285" width="9" customWidth="1"/>
    <col min="1286" max="1287" width="12.7109375" customWidth="1"/>
    <col min="1288" max="1289" width="13.140625" customWidth="1"/>
    <col min="1290" max="1291" width="13.7109375" customWidth="1"/>
    <col min="1292" max="1293" width="14.7109375" customWidth="1"/>
    <col min="1294" max="1294" width="13.28515625" customWidth="1"/>
    <col min="1533" max="1533" width="4.28515625" customWidth="1"/>
    <col min="1534" max="1534" width="16.5703125" customWidth="1"/>
    <col min="1535" max="1538" width="9" customWidth="1"/>
    <col min="1539" max="1539" width="8.7109375" customWidth="1"/>
    <col min="1540" max="1541" width="9" customWidth="1"/>
    <col min="1542" max="1543" width="12.7109375" customWidth="1"/>
    <col min="1544" max="1545" width="13.140625" customWidth="1"/>
    <col min="1546" max="1547" width="13.7109375" customWidth="1"/>
    <col min="1548" max="1549" width="14.7109375" customWidth="1"/>
    <col min="1550" max="1550" width="13.28515625" customWidth="1"/>
    <col min="1789" max="1789" width="4.28515625" customWidth="1"/>
    <col min="1790" max="1790" width="16.5703125" customWidth="1"/>
    <col min="1791" max="1794" width="9" customWidth="1"/>
    <col min="1795" max="1795" width="8.7109375" customWidth="1"/>
    <col min="1796" max="1797" width="9" customWidth="1"/>
    <col min="1798" max="1799" width="12.7109375" customWidth="1"/>
    <col min="1800" max="1801" width="13.140625" customWidth="1"/>
    <col min="1802" max="1803" width="13.7109375" customWidth="1"/>
    <col min="1804" max="1805" width="14.7109375" customWidth="1"/>
    <col min="1806" max="1806" width="13.28515625" customWidth="1"/>
    <col min="2045" max="2045" width="4.28515625" customWidth="1"/>
    <col min="2046" max="2046" width="16.5703125" customWidth="1"/>
    <col min="2047" max="2050" width="9" customWidth="1"/>
    <col min="2051" max="2051" width="8.7109375" customWidth="1"/>
    <col min="2052" max="2053" width="9" customWidth="1"/>
    <col min="2054" max="2055" width="12.7109375" customWidth="1"/>
    <col min="2056" max="2057" width="13.140625" customWidth="1"/>
    <col min="2058" max="2059" width="13.7109375" customWidth="1"/>
    <col min="2060" max="2061" width="14.7109375" customWidth="1"/>
    <col min="2062" max="2062" width="13.28515625" customWidth="1"/>
    <col min="2301" max="2301" width="4.28515625" customWidth="1"/>
    <col min="2302" max="2302" width="16.5703125" customWidth="1"/>
    <col min="2303" max="2306" width="9" customWidth="1"/>
    <col min="2307" max="2307" width="8.7109375" customWidth="1"/>
    <col min="2308" max="2309" width="9" customWidth="1"/>
    <col min="2310" max="2311" width="12.7109375" customWidth="1"/>
    <col min="2312" max="2313" width="13.140625" customWidth="1"/>
    <col min="2314" max="2315" width="13.7109375" customWidth="1"/>
    <col min="2316" max="2317" width="14.7109375" customWidth="1"/>
    <col min="2318" max="2318" width="13.28515625" customWidth="1"/>
    <col min="2557" max="2557" width="4.28515625" customWidth="1"/>
    <col min="2558" max="2558" width="16.5703125" customWidth="1"/>
    <col min="2559" max="2562" width="9" customWidth="1"/>
    <col min="2563" max="2563" width="8.7109375" customWidth="1"/>
    <col min="2564" max="2565" width="9" customWidth="1"/>
    <col min="2566" max="2567" width="12.7109375" customWidth="1"/>
    <col min="2568" max="2569" width="13.140625" customWidth="1"/>
    <col min="2570" max="2571" width="13.7109375" customWidth="1"/>
    <col min="2572" max="2573" width="14.7109375" customWidth="1"/>
    <col min="2574" max="2574" width="13.28515625" customWidth="1"/>
    <col min="2813" max="2813" width="4.28515625" customWidth="1"/>
    <col min="2814" max="2814" width="16.5703125" customWidth="1"/>
    <col min="2815" max="2818" width="9" customWidth="1"/>
    <col min="2819" max="2819" width="8.7109375" customWidth="1"/>
    <col min="2820" max="2821" width="9" customWidth="1"/>
    <col min="2822" max="2823" width="12.7109375" customWidth="1"/>
    <col min="2824" max="2825" width="13.140625" customWidth="1"/>
    <col min="2826" max="2827" width="13.7109375" customWidth="1"/>
    <col min="2828" max="2829" width="14.7109375" customWidth="1"/>
    <col min="2830" max="2830" width="13.28515625" customWidth="1"/>
    <col min="3069" max="3069" width="4.28515625" customWidth="1"/>
    <col min="3070" max="3070" width="16.5703125" customWidth="1"/>
    <col min="3071" max="3074" width="9" customWidth="1"/>
    <col min="3075" max="3075" width="8.7109375" customWidth="1"/>
    <col min="3076" max="3077" width="9" customWidth="1"/>
    <col min="3078" max="3079" width="12.7109375" customWidth="1"/>
    <col min="3080" max="3081" width="13.140625" customWidth="1"/>
    <col min="3082" max="3083" width="13.7109375" customWidth="1"/>
    <col min="3084" max="3085" width="14.7109375" customWidth="1"/>
    <col min="3086" max="3086" width="13.28515625" customWidth="1"/>
    <col min="3325" max="3325" width="4.28515625" customWidth="1"/>
    <col min="3326" max="3326" width="16.5703125" customWidth="1"/>
    <col min="3327" max="3330" width="9" customWidth="1"/>
    <col min="3331" max="3331" width="8.7109375" customWidth="1"/>
    <col min="3332" max="3333" width="9" customWidth="1"/>
    <col min="3334" max="3335" width="12.7109375" customWidth="1"/>
    <col min="3336" max="3337" width="13.140625" customWidth="1"/>
    <col min="3338" max="3339" width="13.7109375" customWidth="1"/>
    <col min="3340" max="3341" width="14.7109375" customWidth="1"/>
    <col min="3342" max="3342" width="13.28515625" customWidth="1"/>
    <col min="3581" max="3581" width="4.28515625" customWidth="1"/>
    <col min="3582" max="3582" width="16.5703125" customWidth="1"/>
    <col min="3583" max="3586" width="9" customWidth="1"/>
    <col min="3587" max="3587" width="8.7109375" customWidth="1"/>
    <col min="3588" max="3589" width="9" customWidth="1"/>
    <col min="3590" max="3591" width="12.7109375" customWidth="1"/>
    <col min="3592" max="3593" width="13.140625" customWidth="1"/>
    <col min="3594" max="3595" width="13.7109375" customWidth="1"/>
    <col min="3596" max="3597" width="14.7109375" customWidth="1"/>
    <col min="3598" max="3598" width="13.28515625" customWidth="1"/>
    <col min="3837" max="3837" width="4.28515625" customWidth="1"/>
    <col min="3838" max="3838" width="16.5703125" customWidth="1"/>
    <col min="3839" max="3842" width="9" customWidth="1"/>
    <col min="3843" max="3843" width="8.7109375" customWidth="1"/>
    <col min="3844" max="3845" width="9" customWidth="1"/>
    <col min="3846" max="3847" width="12.7109375" customWidth="1"/>
    <col min="3848" max="3849" width="13.140625" customWidth="1"/>
    <col min="3850" max="3851" width="13.7109375" customWidth="1"/>
    <col min="3852" max="3853" width="14.7109375" customWidth="1"/>
    <col min="3854" max="3854" width="13.28515625" customWidth="1"/>
    <col min="4093" max="4093" width="4.28515625" customWidth="1"/>
    <col min="4094" max="4094" width="16.5703125" customWidth="1"/>
    <col min="4095" max="4098" width="9" customWidth="1"/>
    <col min="4099" max="4099" width="8.7109375" customWidth="1"/>
    <col min="4100" max="4101" width="9" customWidth="1"/>
    <col min="4102" max="4103" width="12.7109375" customWidth="1"/>
    <col min="4104" max="4105" width="13.140625" customWidth="1"/>
    <col min="4106" max="4107" width="13.7109375" customWidth="1"/>
    <col min="4108" max="4109" width="14.7109375" customWidth="1"/>
    <col min="4110" max="4110" width="13.28515625" customWidth="1"/>
    <col min="4349" max="4349" width="4.28515625" customWidth="1"/>
    <col min="4350" max="4350" width="16.5703125" customWidth="1"/>
    <col min="4351" max="4354" width="9" customWidth="1"/>
    <col min="4355" max="4355" width="8.7109375" customWidth="1"/>
    <col min="4356" max="4357" width="9" customWidth="1"/>
    <col min="4358" max="4359" width="12.7109375" customWidth="1"/>
    <col min="4360" max="4361" width="13.140625" customWidth="1"/>
    <col min="4362" max="4363" width="13.7109375" customWidth="1"/>
    <col min="4364" max="4365" width="14.7109375" customWidth="1"/>
    <col min="4366" max="4366" width="13.28515625" customWidth="1"/>
    <col min="4605" max="4605" width="4.28515625" customWidth="1"/>
    <col min="4606" max="4606" width="16.5703125" customWidth="1"/>
    <col min="4607" max="4610" width="9" customWidth="1"/>
    <col min="4611" max="4611" width="8.7109375" customWidth="1"/>
    <col min="4612" max="4613" width="9" customWidth="1"/>
    <col min="4614" max="4615" width="12.7109375" customWidth="1"/>
    <col min="4616" max="4617" width="13.140625" customWidth="1"/>
    <col min="4618" max="4619" width="13.7109375" customWidth="1"/>
    <col min="4620" max="4621" width="14.7109375" customWidth="1"/>
    <col min="4622" max="4622" width="13.28515625" customWidth="1"/>
    <col min="4861" max="4861" width="4.28515625" customWidth="1"/>
    <col min="4862" max="4862" width="16.5703125" customWidth="1"/>
    <col min="4863" max="4866" width="9" customWidth="1"/>
    <col min="4867" max="4867" width="8.7109375" customWidth="1"/>
    <col min="4868" max="4869" width="9" customWidth="1"/>
    <col min="4870" max="4871" width="12.7109375" customWidth="1"/>
    <col min="4872" max="4873" width="13.140625" customWidth="1"/>
    <col min="4874" max="4875" width="13.7109375" customWidth="1"/>
    <col min="4876" max="4877" width="14.7109375" customWidth="1"/>
    <col min="4878" max="4878" width="13.28515625" customWidth="1"/>
    <col min="5117" max="5117" width="4.28515625" customWidth="1"/>
    <col min="5118" max="5118" width="16.5703125" customWidth="1"/>
    <col min="5119" max="5122" width="9" customWidth="1"/>
    <col min="5123" max="5123" width="8.7109375" customWidth="1"/>
    <col min="5124" max="5125" width="9" customWidth="1"/>
    <col min="5126" max="5127" width="12.7109375" customWidth="1"/>
    <col min="5128" max="5129" width="13.140625" customWidth="1"/>
    <col min="5130" max="5131" width="13.7109375" customWidth="1"/>
    <col min="5132" max="5133" width="14.7109375" customWidth="1"/>
    <col min="5134" max="5134" width="13.28515625" customWidth="1"/>
    <col min="5373" max="5373" width="4.28515625" customWidth="1"/>
    <col min="5374" max="5374" width="16.5703125" customWidth="1"/>
    <col min="5375" max="5378" width="9" customWidth="1"/>
    <col min="5379" max="5379" width="8.7109375" customWidth="1"/>
    <col min="5380" max="5381" width="9" customWidth="1"/>
    <col min="5382" max="5383" width="12.7109375" customWidth="1"/>
    <col min="5384" max="5385" width="13.140625" customWidth="1"/>
    <col min="5386" max="5387" width="13.7109375" customWidth="1"/>
    <col min="5388" max="5389" width="14.7109375" customWidth="1"/>
    <col min="5390" max="5390" width="13.28515625" customWidth="1"/>
    <col min="5629" max="5629" width="4.28515625" customWidth="1"/>
    <col min="5630" max="5630" width="16.5703125" customWidth="1"/>
    <col min="5631" max="5634" width="9" customWidth="1"/>
    <col min="5635" max="5635" width="8.7109375" customWidth="1"/>
    <col min="5636" max="5637" width="9" customWidth="1"/>
    <col min="5638" max="5639" width="12.7109375" customWidth="1"/>
    <col min="5640" max="5641" width="13.140625" customWidth="1"/>
    <col min="5642" max="5643" width="13.7109375" customWidth="1"/>
    <col min="5644" max="5645" width="14.7109375" customWidth="1"/>
    <col min="5646" max="5646" width="13.28515625" customWidth="1"/>
    <col min="5885" max="5885" width="4.28515625" customWidth="1"/>
    <col min="5886" max="5886" width="16.5703125" customWidth="1"/>
    <col min="5887" max="5890" width="9" customWidth="1"/>
    <col min="5891" max="5891" width="8.7109375" customWidth="1"/>
    <col min="5892" max="5893" width="9" customWidth="1"/>
    <col min="5894" max="5895" width="12.7109375" customWidth="1"/>
    <col min="5896" max="5897" width="13.140625" customWidth="1"/>
    <col min="5898" max="5899" width="13.7109375" customWidth="1"/>
    <col min="5900" max="5901" width="14.7109375" customWidth="1"/>
    <col min="5902" max="5902" width="13.28515625" customWidth="1"/>
    <col min="6141" max="6141" width="4.28515625" customWidth="1"/>
    <col min="6142" max="6142" width="16.5703125" customWidth="1"/>
    <col min="6143" max="6146" width="9" customWidth="1"/>
    <col min="6147" max="6147" width="8.7109375" customWidth="1"/>
    <col min="6148" max="6149" width="9" customWidth="1"/>
    <col min="6150" max="6151" width="12.7109375" customWidth="1"/>
    <col min="6152" max="6153" width="13.140625" customWidth="1"/>
    <col min="6154" max="6155" width="13.7109375" customWidth="1"/>
    <col min="6156" max="6157" width="14.7109375" customWidth="1"/>
    <col min="6158" max="6158" width="13.28515625" customWidth="1"/>
    <col min="6397" max="6397" width="4.28515625" customWidth="1"/>
    <col min="6398" max="6398" width="16.5703125" customWidth="1"/>
    <col min="6399" max="6402" width="9" customWidth="1"/>
    <col min="6403" max="6403" width="8.7109375" customWidth="1"/>
    <col min="6404" max="6405" width="9" customWidth="1"/>
    <col min="6406" max="6407" width="12.7109375" customWidth="1"/>
    <col min="6408" max="6409" width="13.140625" customWidth="1"/>
    <col min="6410" max="6411" width="13.7109375" customWidth="1"/>
    <col min="6412" max="6413" width="14.7109375" customWidth="1"/>
    <col min="6414" max="6414" width="13.28515625" customWidth="1"/>
    <col min="6653" max="6653" width="4.28515625" customWidth="1"/>
    <col min="6654" max="6654" width="16.5703125" customWidth="1"/>
    <col min="6655" max="6658" width="9" customWidth="1"/>
    <col min="6659" max="6659" width="8.7109375" customWidth="1"/>
    <col min="6660" max="6661" width="9" customWidth="1"/>
    <col min="6662" max="6663" width="12.7109375" customWidth="1"/>
    <col min="6664" max="6665" width="13.140625" customWidth="1"/>
    <col min="6666" max="6667" width="13.7109375" customWidth="1"/>
    <col min="6668" max="6669" width="14.7109375" customWidth="1"/>
    <col min="6670" max="6670" width="13.28515625" customWidth="1"/>
    <col min="6909" max="6909" width="4.28515625" customWidth="1"/>
    <col min="6910" max="6910" width="16.5703125" customWidth="1"/>
    <col min="6911" max="6914" width="9" customWidth="1"/>
    <col min="6915" max="6915" width="8.7109375" customWidth="1"/>
    <col min="6916" max="6917" width="9" customWidth="1"/>
    <col min="6918" max="6919" width="12.7109375" customWidth="1"/>
    <col min="6920" max="6921" width="13.140625" customWidth="1"/>
    <col min="6922" max="6923" width="13.7109375" customWidth="1"/>
    <col min="6924" max="6925" width="14.7109375" customWidth="1"/>
    <col min="6926" max="6926" width="13.28515625" customWidth="1"/>
    <col min="7165" max="7165" width="4.28515625" customWidth="1"/>
    <col min="7166" max="7166" width="16.5703125" customWidth="1"/>
    <col min="7167" max="7170" width="9" customWidth="1"/>
    <col min="7171" max="7171" width="8.7109375" customWidth="1"/>
    <col min="7172" max="7173" width="9" customWidth="1"/>
    <col min="7174" max="7175" width="12.7109375" customWidth="1"/>
    <col min="7176" max="7177" width="13.140625" customWidth="1"/>
    <col min="7178" max="7179" width="13.7109375" customWidth="1"/>
    <col min="7180" max="7181" width="14.7109375" customWidth="1"/>
    <col min="7182" max="7182" width="13.28515625" customWidth="1"/>
    <col min="7421" max="7421" width="4.28515625" customWidth="1"/>
    <col min="7422" max="7422" width="16.5703125" customWidth="1"/>
    <col min="7423" max="7426" width="9" customWidth="1"/>
    <col min="7427" max="7427" width="8.7109375" customWidth="1"/>
    <col min="7428" max="7429" width="9" customWidth="1"/>
    <col min="7430" max="7431" width="12.7109375" customWidth="1"/>
    <col min="7432" max="7433" width="13.140625" customWidth="1"/>
    <col min="7434" max="7435" width="13.7109375" customWidth="1"/>
    <col min="7436" max="7437" width="14.7109375" customWidth="1"/>
    <col min="7438" max="7438" width="13.28515625" customWidth="1"/>
    <col min="7677" max="7677" width="4.28515625" customWidth="1"/>
    <col min="7678" max="7678" width="16.5703125" customWidth="1"/>
    <col min="7679" max="7682" width="9" customWidth="1"/>
    <col min="7683" max="7683" width="8.7109375" customWidth="1"/>
    <col min="7684" max="7685" width="9" customWidth="1"/>
    <col min="7686" max="7687" width="12.7109375" customWidth="1"/>
    <col min="7688" max="7689" width="13.140625" customWidth="1"/>
    <col min="7690" max="7691" width="13.7109375" customWidth="1"/>
    <col min="7692" max="7693" width="14.7109375" customWidth="1"/>
    <col min="7694" max="7694" width="13.28515625" customWidth="1"/>
    <col min="7933" max="7933" width="4.28515625" customWidth="1"/>
    <col min="7934" max="7934" width="16.5703125" customWidth="1"/>
    <col min="7935" max="7938" width="9" customWidth="1"/>
    <col min="7939" max="7939" width="8.7109375" customWidth="1"/>
    <col min="7940" max="7941" width="9" customWidth="1"/>
    <col min="7942" max="7943" width="12.7109375" customWidth="1"/>
    <col min="7944" max="7945" width="13.140625" customWidth="1"/>
    <col min="7946" max="7947" width="13.7109375" customWidth="1"/>
    <col min="7948" max="7949" width="14.7109375" customWidth="1"/>
    <col min="7950" max="7950" width="13.28515625" customWidth="1"/>
    <col min="8189" max="8189" width="4.28515625" customWidth="1"/>
    <col min="8190" max="8190" width="16.5703125" customWidth="1"/>
    <col min="8191" max="8194" width="9" customWidth="1"/>
    <col min="8195" max="8195" width="8.7109375" customWidth="1"/>
    <col min="8196" max="8197" width="9" customWidth="1"/>
    <col min="8198" max="8199" width="12.7109375" customWidth="1"/>
    <col min="8200" max="8201" width="13.140625" customWidth="1"/>
    <col min="8202" max="8203" width="13.7109375" customWidth="1"/>
    <col min="8204" max="8205" width="14.7109375" customWidth="1"/>
    <col min="8206" max="8206" width="13.28515625" customWidth="1"/>
    <col min="8445" max="8445" width="4.28515625" customWidth="1"/>
    <col min="8446" max="8446" width="16.5703125" customWidth="1"/>
    <col min="8447" max="8450" width="9" customWidth="1"/>
    <col min="8451" max="8451" width="8.7109375" customWidth="1"/>
    <col min="8452" max="8453" width="9" customWidth="1"/>
    <col min="8454" max="8455" width="12.7109375" customWidth="1"/>
    <col min="8456" max="8457" width="13.140625" customWidth="1"/>
    <col min="8458" max="8459" width="13.7109375" customWidth="1"/>
    <col min="8460" max="8461" width="14.7109375" customWidth="1"/>
    <col min="8462" max="8462" width="13.28515625" customWidth="1"/>
    <col min="8701" max="8701" width="4.28515625" customWidth="1"/>
    <col min="8702" max="8702" width="16.5703125" customWidth="1"/>
    <col min="8703" max="8706" width="9" customWidth="1"/>
    <col min="8707" max="8707" width="8.7109375" customWidth="1"/>
    <col min="8708" max="8709" width="9" customWidth="1"/>
    <col min="8710" max="8711" width="12.7109375" customWidth="1"/>
    <col min="8712" max="8713" width="13.140625" customWidth="1"/>
    <col min="8714" max="8715" width="13.7109375" customWidth="1"/>
    <col min="8716" max="8717" width="14.7109375" customWidth="1"/>
    <col min="8718" max="8718" width="13.28515625" customWidth="1"/>
    <col min="8957" max="8957" width="4.28515625" customWidth="1"/>
    <col min="8958" max="8958" width="16.5703125" customWidth="1"/>
    <col min="8959" max="8962" width="9" customWidth="1"/>
    <col min="8963" max="8963" width="8.7109375" customWidth="1"/>
    <col min="8964" max="8965" width="9" customWidth="1"/>
    <col min="8966" max="8967" width="12.7109375" customWidth="1"/>
    <col min="8968" max="8969" width="13.140625" customWidth="1"/>
    <col min="8970" max="8971" width="13.7109375" customWidth="1"/>
    <col min="8972" max="8973" width="14.7109375" customWidth="1"/>
    <col min="8974" max="8974" width="13.28515625" customWidth="1"/>
    <col min="9213" max="9213" width="4.28515625" customWidth="1"/>
    <col min="9214" max="9214" width="16.5703125" customWidth="1"/>
    <col min="9215" max="9218" width="9" customWidth="1"/>
    <col min="9219" max="9219" width="8.7109375" customWidth="1"/>
    <col min="9220" max="9221" width="9" customWidth="1"/>
    <col min="9222" max="9223" width="12.7109375" customWidth="1"/>
    <col min="9224" max="9225" width="13.140625" customWidth="1"/>
    <col min="9226" max="9227" width="13.7109375" customWidth="1"/>
    <col min="9228" max="9229" width="14.7109375" customWidth="1"/>
    <col min="9230" max="9230" width="13.28515625" customWidth="1"/>
    <col min="9469" max="9469" width="4.28515625" customWidth="1"/>
    <col min="9470" max="9470" width="16.5703125" customWidth="1"/>
    <col min="9471" max="9474" width="9" customWidth="1"/>
    <col min="9475" max="9475" width="8.7109375" customWidth="1"/>
    <col min="9476" max="9477" width="9" customWidth="1"/>
    <col min="9478" max="9479" width="12.7109375" customWidth="1"/>
    <col min="9480" max="9481" width="13.140625" customWidth="1"/>
    <col min="9482" max="9483" width="13.7109375" customWidth="1"/>
    <col min="9484" max="9485" width="14.7109375" customWidth="1"/>
    <col min="9486" max="9486" width="13.28515625" customWidth="1"/>
    <col min="9725" max="9725" width="4.28515625" customWidth="1"/>
    <col min="9726" max="9726" width="16.5703125" customWidth="1"/>
    <col min="9727" max="9730" width="9" customWidth="1"/>
    <col min="9731" max="9731" width="8.7109375" customWidth="1"/>
    <col min="9732" max="9733" width="9" customWidth="1"/>
    <col min="9734" max="9735" width="12.7109375" customWidth="1"/>
    <col min="9736" max="9737" width="13.140625" customWidth="1"/>
    <col min="9738" max="9739" width="13.7109375" customWidth="1"/>
    <col min="9740" max="9741" width="14.7109375" customWidth="1"/>
    <col min="9742" max="9742" width="13.28515625" customWidth="1"/>
    <col min="9981" max="9981" width="4.28515625" customWidth="1"/>
    <col min="9982" max="9982" width="16.5703125" customWidth="1"/>
    <col min="9983" max="9986" width="9" customWidth="1"/>
    <col min="9987" max="9987" width="8.7109375" customWidth="1"/>
    <col min="9988" max="9989" width="9" customWidth="1"/>
    <col min="9990" max="9991" width="12.7109375" customWidth="1"/>
    <col min="9992" max="9993" width="13.140625" customWidth="1"/>
    <col min="9994" max="9995" width="13.7109375" customWidth="1"/>
    <col min="9996" max="9997" width="14.7109375" customWidth="1"/>
    <col min="9998" max="9998" width="13.28515625" customWidth="1"/>
    <col min="10237" max="10237" width="4.28515625" customWidth="1"/>
    <col min="10238" max="10238" width="16.5703125" customWidth="1"/>
    <col min="10239" max="10242" width="9" customWidth="1"/>
    <col min="10243" max="10243" width="8.7109375" customWidth="1"/>
    <col min="10244" max="10245" width="9" customWidth="1"/>
    <col min="10246" max="10247" width="12.7109375" customWidth="1"/>
    <col min="10248" max="10249" width="13.140625" customWidth="1"/>
    <col min="10250" max="10251" width="13.7109375" customWidth="1"/>
    <col min="10252" max="10253" width="14.7109375" customWidth="1"/>
    <col min="10254" max="10254" width="13.28515625" customWidth="1"/>
    <col min="10493" max="10493" width="4.28515625" customWidth="1"/>
    <col min="10494" max="10494" width="16.5703125" customWidth="1"/>
    <col min="10495" max="10498" width="9" customWidth="1"/>
    <col min="10499" max="10499" width="8.7109375" customWidth="1"/>
    <col min="10500" max="10501" width="9" customWidth="1"/>
    <col min="10502" max="10503" width="12.7109375" customWidth="1"/>
    <col min="10504" max="10505" width="13.140625" customWidth="1"/>
    <col min="10506" max="10507" width="13.7109375" customWidth="1"/>
    <col min="10508" max="10509" width="14.7109375" customWidth="1"/>
    <col min="10510" max="10510" width="13.28515625" customWidth="1"/>
    <col min="10749" max="10749" width="4.28515625" customWidth="1"/>
    <col min="10750" max="10750" width="16.5703125" customWidth="1"/>
    <col min="10751" max="10754" width="9" customWidth="1"/>
    <col min="10755" max="10755" width="8.7109375" customWidth="1"/>
    <col min="10756" max="10757" width="9" customWidth="1"/>
    <col min="10758" max="10759" width="12.7109375" customWidth="1"/>
    <col min="10760" max="10761" width="13.140625" customWidth="1"/>
    <col min="10762" max="10763" width="13.7109375" customWidth="1"/>
    <col min="10764" max="10765" width="14.7109375" customWidth="1"/>
    <col min="10766" max="10766" width="13.28515625" customWidth="1"/>
    <col min="11005" max="11005" width="4.28515625" customWidth="1"/>
    <col min="11006" max="11006" width="16.5703125" customWidth="1"/>
    <col min="11007" max="11010" width="9" customWidth="1"/>
    <col min="11011" max="11011" width="8.7109375" customWidth="1"/>
    <col min="11012" max="11013" width="9" customWidth="1"/>
    <col min="11014" max="11015" width="12.7109375" customWidth="1"/>
    <col min="11016" max="11017" width="13.140625" customWidth="1"/>
    <col min="11018" max="11019" width="13.7109375" customWidth="1"/>
    <col min="11020" max="11021" width="14.7109375" customWidth="1"/>
    <col min="11022" max="11022" width="13.28515625" customWidth="1"/>
    <col min="11261" max="11261" width="4.28515625" customWidth="1"/>
    <col min="11262" max="11262" width="16.5703125" customWidth="1"/>
    <col min="11263" max="11266" width="9" customWidth="1"/>
    <col min="11267" max="11267" width="8.7109375" customWidth="1"/>
    <col min="11268" max="11269" width="9" customWidth="1"/>
    <col min="11270" max="11271" width="12.7109375" customWidth="1"/>
    <col min="11272" max="11273" width="13.140625" customWidth="1"/>
    <col min="11274" max="11275" width="13.7109375" customWidth="1"/>
    <col min="11276" max="11277" width="14.7109375" customWidth="1"/>
    <col min="11278" max="11278" width="13.28515625" customWidth="1"/>
    <col min="11517" max="11517" width="4.28515625" customWidth="1"/>
    <col min="11518" max="11518" width="16.5703125" customWidth="1"/>
    <col min="11519" max="11522" width="9" customWidth="1"/>
    <col min="11523" max="11523" width="8.7109375" customWidth="1"/>
    <col min="11524" max="11525" width="9" customWidth="1"/>
    <col min="11526" max="11527" width="12.7109375" customWidth="1"/>
    <col min="11528" max="11529" width="13.140625" customWidth="1"/>
    <col min="11530" max="11531" width="13.7109375" customWidth="1"/>
    <col min="11532" max="11533" width="14.7109375" customWidth="1"/>
    <col min="11534" max="11534" width="13.28515625" customWidth="1"/>
    <col min="11773" max="11773" width="4.28515625" customWidth="1"/>
    <col min="11774" max="11774" width="16.5703125" customWidth="1"/>
    <col min="11775" max="11778" width="9" customWidth="1"/>
    <col min="11779" max="11779" width="8.7109375" customWidth="1"/>
    <col min="11780" max="11781" width="9" customWidth="1"/>
    <col min="11782" max="11783" width="12.7109375" customWidth="1"/>
    <col min="11784" max="11785" width="13.140625" customWidth="1"/>
    <col min="11786" max="11787" width="13.7109375" customWidth="1"/>
    <col min="11788" max="11789" width="14.7109375" customWidth="1"/>
    <col min="11790" max="11790" width="13.28515625" customWidth="1"/>
    <col min="12029" max="12029" width="4.28515625" customWidth="1"/>
    <col min="12030" max="12030" width="16.5703125" customWidth="1"/>
    <col min="12031" max="12034" width="9" customWidth="1"/>
    <col min="12035" max="12035" width="8.7109375" customWidth="1"/>
    <col min="12036" max="12037" width="9" customWidth="1"/>
    <col min="12038" max="12039" width="12.7109375" customWidth="1"/>
    <col min="12040" max="12041" width="13.140625" customWidth="1"/>
    <col min="12042" max="12043" width="13.7109375" customWidth="1"/>
    <col min="12044" max="12045" width="14.7109375" customWidth="1"/>
    <col min="12046" max="12046" width="13.28515625" customWidth="1"/>
    <col min="12285" max="12285" width="4.28515625" customWidth="1"/>
    <col min="12286" max="12286" width="16.5703125" customWidth="1"/>
    <col min="12287" max="12290" width="9" customWidth="1"/>
    <col min="12291" max="12291" width="8.7109375" customWidth="1"/>
    <col min="12292" max="12293" width="9" customWidth="1"/>
    <col min="12294" max="12295" width="12.7109375" customWidth="1"/>
    <col min="12296" max="12297" width="13.140625" customWidth="1"/>
    <col min="12298" max="12299" width="13.7109375" customWidth="1"/>
    <col min="12300" max="12301" width="14.7109375" customWidth="1"/>
    <col min="12302" max="12302" width="13.28515625" customWidth="1"/>
    <col min="12541" max="12541" width="4.28515625" customWidth="1"/>
    <col min="12542" max="12542" width="16.5703125" customWidth="1"/>
    <col min="12543" max="12546" width="9" customWidth="1"/>
    <col min="12547" max="12547" width="8.7109375" customWidth="1"/>
    <col min="12548" max="12549" width="9" customWidth="1"/>
    <col min="12550" max="12551" width="12.7109375" customWidth="1"/>
    <col min="12552" max="12553" width="13.140625" customWidth="1"/>
    <col min="12554" max="12555" width="13.7109375" customWidth="1"/>
    <col min="12556" max="12557" width="14.7109375" customWidth="1"/>
    <col min="12558" max="12558" width="13.28515625" customWidth="1"/>
    <col min="12797" max="12797" width="4.28515625" customWidth="1"/>
    <col min="12798" max="12798" width="16.5703125" customWidth="1"/>
    <col min="12799" max="12802" width="9" customWidth="1"/>
    <col min="12803" max="12803" width="8.7109375" customWidth="1"/>
    <col min="12804" max="12805" width="9" customWidth="1"/>
    <col min="12806" max="12807" width="12.7109375" customWidth="1"/>
    <col min="12808" max="12809" width="13.140625" customWidth="1"/>
    <col min="12810" max="12811" width="13.7109375" customWidth="1"/>
    <col min="12812" max="12813" width="14.7109375" customWidth="1"/>
    <col min="12814" max="12814" width="13.28515625" customWidth="1"/>
    <col min="13053" max="13053" width="4.28515625" customWidth="1"/>
    <col min="13054" max="13054" width="16.5703125" customWidth="1"/>
    <col min="13055" max="13058" width="9" customWidth="1"/>
    <col min="13059" max="13059" width="8.7109375" customWidth="1"/>
    <col min="13060" max="13061" width="9" customWidth="1"/>
    <col min="13062" max="13063" width="12.7109375" customWidth="1"/>
    <col min="13064" max="13065" width="13.140625" customWidth="1"/>
    <col min="13066" max="13067" width="13.7109375" customWidth="1"/>
    <col min="13068" max="13069" width="14.7109375" customWidth="1"/>
    <col min="13070" max="13070" width="13.28515625" customWidth="1"/>
    <col min="13309" max="13309" width="4.28515625" customWidth="1"/>
    <col min="13310" max="13310" width="16.5703125" customWidth="1"/>
    <col min="13311" max="13314" width="9" customWidth="1"/>
    <col min="13315" max="13315" width="8.7109375" customWidth="1"/>
    <col min="13316" max="13317" width="9" customWidth="1"/>
    <col min="13318" max="13319" width="12.7109375" customWidth="1"/>
    <col min="13320" max="13321" width="13.140625" customWidth="1"/>
    <col min="13322" max="13323" width="13.7109375" customWidth="1"/>
    <col min="13324" max="13325" width="14.7109375" customWidth="1"/>
    <col min="13326" max="13326" width="13.28515625" customWidth="1"/>
    <col min="13565" max="13565" width="4.28515625" customWidth="1"/>
    <col min="13566" max="13566" width="16.5703125" customWidth="1"/>
    <col min="13567" max="13570" width="9" customWidth="1"/>
    <col min="13571" max="13571" width="8.7109375" customWidth="1"/>
    <col min="13572" max="13573" width="9" customWidth="1"/>
    <col min="13574" max="13575" width="12.7109375" customWidth="1"/>
    <col min="13576" max="13577" width="13.140625" customWidth="1"/>
    <col min="13578" max="13579" width="13.7109375" customWidth="1"/>
    <col min="13580" max="13581" width="14.7109375" customWidth="1"/>
    <col min="13582" max="13582" width="13.28515625" customWidth="1"/>
    <col min="13821" max="13821" width="4.28515625" customWidth="1"/>
    <col min="13822" max="13822" width="16.5703125" customWidth="1"/>
    <col min="13823" max="13826" width="9" customWidth="1"/>
    <col min="13827" max="13827" width="8.7109375" customWidth="1"/>
    <col min="13828" max="13829" width="9" customWidth="1"/>
    <col min="13830" max="13831" width="12.7109375" customWidth="1"/>
    <col min="13832" max="13833" width="13.140625" customWidth="1"/>
    <col min="13834" max="13835" width="13.7109375" customWidth="1"/>
    <col min="13836" max="13837" width="14.7109375" customWidth="1"/>
    <col min="13838" max="13838" width="13.28515625" customWidth="1"/>
    <col min="14077" max="14077" width="4.28515625" customWidth="1"/>
    <col min="14078" max="14078" width="16.5703125" customWidth="1"/>
    <col min="14079" max="14082" width="9" customWidth="1"/>
    <col min="14083" max="14083" width="8.7109375" customWidth="1"/>
    <col min="14084" max="14085" width="9" customWidth="1"/>
    <col min="14086" max="14087" width="12.7109375" customWidth="1"/>
    <col min="14088" max="14089" width="13.140625" customWidth="1"/>
    <col min="14090" max="14091" width="13.7109375" customWidth="1"/>
    <col min="14092" max="14093" width="14.7109375" customWidth="1"/>
    <col min="14094" max="14094" width="13.28515625" customWidth="1"/>
    <col min="14333" max="14333" width="4.28515625" customWidth="1"/>
    <col min="14334" max="14334" width="16.5703125" customWidth="1"/>
    <col min="14335" max="14338" width="9" customWidth="1"/>
    <col min="14339" max="14339" width="8.7109375" customWidth="1"/>
    <col min="14340" max="14341" width="9" customWidth="1"/>
    <col min="14342" max="14343" width="12.7109375" customWidth="1"/>
    <col min="14344" max="14345" width="13.140625" customWidth="1"/>
    <col min="14346" max="14347" width="13.7109375" customWidth="1"/>
    <col min="14348" max="14349" width="14.7109375" customWidth="1"/>
    <col min="14350" max="14350" width="13.28515625" customWidth="1"/>
    <col min="14589" max="14589" width="4.28515625" customWidth="1"/>
    <col min="14590" max="14590" width="16.5703125" customWidth="1"/>
    <col min="14591" max="14594" width="9" customWidth="1"/>
    <col min="14595" max="14595" width="8.7109375" customWidth="1"/>
    <col min="14596" max="14597" width="9" customWidth="1"/>
    <col min="14598" max="14599" width="12.7109375" customWidth="1"/>
    <col min="14600" max="14601" width="13.140625" customWidth="1"/>
    <col min="14602" max="14603" width="13.7109375" customWidth="1"/>
    <col min="14604" max="14605" width="14.7109375" customWidth="1"/>
    <col min="14606" max="14606" width="13.28515625" customWidth="1"/>
    <col min="14845" max="14845" width="4.28515625" customWidth="1"/>
    <col min="14846" max="14846" width="16.5703125" customWidth="1"/>
    <col min="14847" max="14850" width="9" customWidth="1"/>
    <col min="14851" max="14851" width="8.7109375" customWidth="1"/>
    <col min="14852" max="14853" width="9" customWidth="1"/>
    <col min="14854" max="14855" width="12.7109375" customWidth="1"/>
    <col min="14856" max="14857" width="13.140625" customWidth="1"/>
    <col min="14858" max="14859" width="13.7109375" customWidth="1"/>
    <col min="14860" max="14861" width="14.7109375" customWidth="1"/>
    <col min="14862" max="14862" width="13.28515625" customWidth="1"/>
    <col min="15101" max="15101" width="4.28515625" customWidth="1"/>
    <col min="15102" max="15102" width="16.5703125" customWidth="1"/>
    <col min="15103" max="15106" width="9" customWidth="1"/>
    <col min="15107" max="15107" width="8.7109375" customWidth="1"/>
    <col min="15108" max="15109" width="9" customWidth="1"/>
    <col min="15110" max="15111" width="12.7109375" customWidth="1"/>
    <col min="15112" max="15113" width="13.140625" customWidth="1"/>
    <col min="15114" max="15115" width="13.7109375" customWidth="1"/>
    <col min="15116" max="15117" width="14.7109375" customWidth="1"/>
    <col min="15118" max="15118" width="13.28515625" customWidth="1"/>
    <col min="15357" max="15357" width="4.28515625" customWidth="1"/>
    <col min="15358" max="15358" width="16.5703125" customWidth="1"/>
    <col min="15359" max="15362" width="9" customWidth="1"/>
    <col min="15363" max="15363" width="8.7109375" customWidth="1"/>
    <col min="15364" max="15365" width="9" customWidth="1"/>
    <col min="15366" max="15367" width="12.7109375" customWidth="1"/>
    <col min="15368" max="15369" width="13.140625" customWidth="1"/>
    <col min="15370" max="15371" width="13.7109375" customWidth="1"/>
    <col min="15372" max="15373" width="14.7109375" customWidth="1"/>
    <col min="15374" max="15374" width="13.28515625" customWidth="1"/>
    <col min="15613" max="15613" width="4.28515625" customWidth="1"/>
    <col min="15614" max="15614" width="16.5703125" customWidth="1"/>
    <col min="15615" max="15618" width="9" customWidth="1"/>
    <col min="15619" max="15619" width="8.7109375" customWidth="1"/>
    <col min="15620" max="15621" width="9" customWidth="1"/>
    <col min="15622" max="15623" width="12.7109375" customWidth="1"/>
    <col min="15624" max="15625" width="13.140625" customWidth="1"/>
    <col min="15626" max="15627" width="13.7109375" customWidth="1"/>
    <col min="15628" max="15629" width="14.7109375" customWidth="1"/>
    <col min="15630" max="15630" width="13.28515625" customWidth="1"/>
    <col min="15869" max="15869" width="4.28515625" customWidth="1"/>
    <col min="15870" max="15870" width="16.5703125" customWidth="1"/>
    <col min="15871" max="15874" width="9" customWidth="1"/>
    <col min="15875" max="15875" width="8.7109375" customWidth="1"/>
    <col min="15876" max="15877" width="9" customWidth="1"/>
    <col min="15878" max="15879" width="12.7109375" customWidth="1"/>
    <col min="15880" max="15881" width="13.140625" customWidth="1"/>
    <col min="15882" max="15883" width="13.7109375" customWidth="1"/>
    <col min="15884" max="15885" width="14.7109375" customWidth="1"/>
    <col min="15886" max="15886" width="13.28515625" customWidth="1"/>
    <col min="16125" max="16125" width="4.28515625" customWidth="1"/>
    <col min="16126" max="16126" width="16.5703125" customWidth="1"/>
    <col min="16127" max="16130" width="9" customWidth="1"/>
    <col min="16131" max="16131" width="8.7109375" customWidth="1"/>
    <col min="16132" max="16133" width="9" customWidth="1"/>
    <col min="16134" max="16135" width="12.7109375" customWidth="1"/>
    <col min="16136" max="16137" width="13.140625" customWidth="1"/>
    <col min="16138" max="16139" width="13.7109375" customWidth="1"/>
    <col min="16140" max="16141" width="14.7109375" customWidth="1"/>
    <col min="16142" max="16142" width="13.28515625" customWidth="1"/>
  </cols>
  <sheetData>
    <row r="1" spans="1:13" x14ac:dyDescent="0.25">
      <c r="A1" t="s">
        <v>0</v>
      </c>
      <c r="M1" s="1" t="s">
        <v>261</v>
      </c>
    </row>
    <row r="2" spans="1:13" x14ac:dyDescent="0.25">
      <c r="A2" s="63" t="s">
        <v>1</v>
      </c>
      <c r="B2" s="63"/>
      <c r="C2" s="63"/>
      <c r="D2" s="63"/>
      <c r="E2" s="63"/>
      <c r="F2" s="63"/>
      <c r="G2" s="63"/>
      <c r="H2" s="63"/>
      <c r="I2" s="63"/>
      <c r="J2" s="63"/>
      <c r="K2" s="63"/>
      <c r="L2" s="63"/>
      <c r="M2" s="63"/>
    </row>
    <row r="3" spans="1:13" ht="14.65" customHeight="1" x14ac:dyDescent="0.25">
      <c r="A3" s="64" t="s">
        <v>259</v>
      </c>
      <c r="B3" s="64"/>
      <c r="C3" s="64"/>
      <c r="D3" s="64"/>
      <c r="E3" s="64"/>
      <c r="F3" s="64"/>
      <c r="G3" s="64"/>
      <c r="H3" s="64"/>
      <c r="I3" s="64"/>
      <c r="J3" s="64"/>
      <c r="K3" s="64"/>
      <c r="L3" s="64"/>
      <c r="M3" s="64"/>
    </row>
    <row r="4" spans="1:13" ht="7.15" customHeight="1" x14ac:dyDescent="0.25">
      <c r="A4" s="2"/>
      <c r="B4" s="2"/>
      <c r="C4" s="2"/>
      <c r="D4" s="2"/>
      <c r="E4" s="2"/>
      <c r="F4" s="2"/>
      <c r="G4" s="3"/>
      <c r="H4" s="2"/>
      <c r="I4" s="2"/>
      <c r="J4" s="2"/>
      <c r="K4" s="2"/>
      <c r="L4" s="2"/>
      <c r="M4" s="3"/>
    </row>
    <row r="5" spans="1:13" x14ac:dyDescent="0.25">
      <c r="A5" s="65" t="s">
        <v>262</v>
      </c>
      <c r="B5" s="65"/>
      <c r="C5" s="65"/>
      <c r="D5" s="65"/>
      <c r="E5" s="65"/>
      <c r="F5" s="65"/>
      <c r="G5" s="65"/>
      <c r="H5" s="65"/>
      <c r="I5" s="65"/>
      <c r="J5" s="65"/>
      <c r="K5" s="65"/>
      <c r="L5" s="65"/>
      <c r="M5" s="65"/>
    </row>
    <row r="6" spans="1:13" x14ac:dyDescent="0.25">
      <c r="A6" s="66" t="s">
        <v>2</v>
      </c>
      <c r="B6" s="66"/>
      <c r="C6" s="66"/>
      <c r="D6" s="66"/>
      <c r="E6" s="66"/>
      <c r="F6" s="66"/>
      <c r="G6" s="66"/>
      <c r="H6" s="66"/>
      <c r="I6" s="66"/>
      <c r="J6" s="66"/>
      <c r="K6" s="66"/>
      <c r="L6" s="66"/>
      <c r="M6" s="66"/>
    </row>
    <row r="7" spans="1:13" ht="23.1" customHeight="1" x14ac:dyDescent="0.25">
      <c r="A7" s="67" t="s">
        <v>3</v>
      </c>
      <c r="B7" s="67" t="s">
        <v>4</v>
      </c>
      <c r="C7" s="67" t="s">
        <v>5</v>
      </c>
      <c r="D7" s="4" t="s">
        <v>6</v>
      </c>
      <c r="E7" s="4"/>
      <c r="F7" s="4"/>
      <c r="G7" s="4"/>
      <c r="H7" s="68" t="s">
        <v>258</v>
      </c>
      <c r="I7" s="67" t="s">
        <v>7</v>
      </c>
      <c r="J7" s="69" t="s">
        <v>260</v>
      </c>
      <c r="K7" s="69"/>
      <c r="L7" s="69"/>
      <c r="M7" s="69"/>
    </row>
    <row r="8" spans="1:13" ht="68.45" customHeight="1" x14ac:dyDescent="0.25">
      <c r="A8" s="67"/>
      <c r="B8" s="67"/>
      <c r="C8" s="67"/>
      <c r="D8" s="5" t="s">
        <v>8</v>
      </c>
      <c r="E8" s="6" t="s">
        <v>9</v>
      </c>
      <c r="F8" s="7" t="s">
        <v>10</v>
      </c>
      <c r="G8" s="8" t="s">
        <v>11</v>
      </c>
      <c r="H8" s="68"/>
      <c r="I8" s="67"/>
      <c r="J8" s="9" t="s">
        <v>12</v>
      </c>
      <c r="K8" s="10" t="s">
        <v>13</v>
      </c>
      <c r="L8" s="11" t="s">
        <v>14</v>
      </c>
      <c r="M8" s="12" t="s">
        <v>15</v>
      </c>
    </row>
    <row r="9" spans="1:13" x14ac:dyDescent="0.25">
      <c r="A9" s="13">
        <v>1</v>
      </c>
      <c r="B9" s="13">
        <f t="shared" ref="B9:J9" si="0">A9+1</f>
        <v>2</v>
      </c>
      <c r="C9" s="13">
        <f t="shared" si="0"/>
        <v>3</v>
      </c>
      <c r="D9" s="14">
        <f t="shared" si="0"/>
        <v>4</v>
      </c>
      <c r="E9" s="13">
        <f t="shared" si="0"/>
        <v>5</v>
      </c>
      <c r="F9" s="13">
        <f t="shared" si="0"/>
        <v>6</v>
      </c>
      <c r="G9" s="13">
        <f t="shared" si="0"/>
        <v>7</v>
      </c>
      <c r="H9" s="13">
        <f t="shared" si="0"/>
        <v>8</v>
      </c>
      <c r="I9" s="13">
        <f t="shared" si="0"/>
        <v>9</v>
      </c>
      <c r="J9" s="13">
        <f t="shared" si="0"/>
        <v>10</v>
      </c>
      <c r="K9" s="13">
        <f>J9+1</f>
        <v>11</v>
      </c>
      <c r="L9" s="13">
        <f>K9+1</f>
        <v>12</v>
      </c>
      <c r="M9" s="13">
        <f>L9+1</f>
        <v>13</v>
      </c>
    </row>
    <row r="10" spans="1:13" x14ac:dyDescent="0.25">
      <c r="A10" s="15" t="s">
        <v>16</v>
      </c>
      <c r="B10" s="15" t="s">
        <v>17</v>
      </c>
      <c r="C10" s="16" t="s">
        <v>18</v>
      </c>
      <c r="D10" s="17">
        <v>50</v>
      </c>
      <c r="E10" s="18">
        <v>140</v>
      </c>
      <c r="F10" s="19">
        <v>80</v>
      </c>
      <c r="G10" s="20">
        <v>40</v>
      </c>
      <c r="H10" s="21"/>
      <c r="I10" s="22">
        <v>5</v>
      </c>
      <c r="J10" s="23"/>
      <c r="K10" s="24"/>
      <c r="L10" s="25"/>
      <c r="M10" s="26"/>
    </row>
    <row r="11" spans="1:13" x14ac:dyDescent="0.25">
      <c r="A11" s="15" t="s">
        <v>19</v>
      </c>
      <c r="B11" s="15" t="s">
        <v>20</v>
      </c>
      <c r="C11" s="16" t="s">
        <v>18</v>
      </c>
      <c r="D11" s="17">
        <v>0</v>
      </c>
      <c r="E11" s="18">
        <v>10</v>
      </c>
      <c r="F11" s="19">
        <v>5</v>
      </c>
      <c r="G11" s="20">
        <v>1</v>
      </c>
      <c r="H11" s="21"/>
      <c r="I11" s="22">
        <v>5</v>
      </c>
      <c r="J11" s="23"/>
      <c r="K11" s="24"/>
      <c r="L11" s="25"/>
      <c r="M11" s="26"/>
    </row>
    <row r="12" spans="1:13" ht="168" x14ac:dyDescent="0.25">
      <c r="A12" s="15" t="s">
        <v>21</v>
      </c>
      <c r="B12" s="15" t="s">
        <v>22</v>
      </c>
      <c r="C12" s="16" t="s">
        <v>18</v>
      </c>
      <c r="D12" s="17">
        <v>100</v>
      </c>
      <c r="E12" s="18">
        <v>250</v>
      </c>
      <c r="F12" s="19">
        <v>90</v>
      </c>
      <c r="G12" s="20">
        <v>50</v>
      </c>
      <c r="H12" s="21"/>
      <c r="I12" s="22">
        <v>5</v>
      </c>
      <c r="J12" s="23"/>
      <c r="K12" s="24"/>
      <c r="L12" s="25"/>
      <c r="M12" s="26"/>
    </row>
    <row r="13" spans="1:13" x14ac:dyDescent="0.25">
      <c r="A13" s="15" t="s">
        <v>23</v>
      </c>
      <c r="B13" s="15" t="s">
        <v>24</v>
      </c>
      <c r="C13" s="16" t="s">
        <v>25</v>
      </c>
      <c r="D13" s="17">
        <v>10</v>
      </c>
      <c r="E13" s="18">
        <v>40</v>
      </c>
      <c r="F13" s="19">
        <v>25</v>
      </c>
      <c r="G13" s="20">
        <v>12</v>
      </c>
      <c r="H13" s="21"/>
      <c r="I13" s="22">
        <v>5</v>
      </c>
      <c r="J13" s="23"/>
      <c r="K13" s="24"/>
      <c r="L13" s="25"/>
      <c r="M13" s="26"/>
    </row>
    <row r="14" spans="1:13" s="1" customFormat="1" x14ac:dyDescent="0.25">
      <c r="A14" s="15" t="s">
        <v>26</v>
      </c>
      <c r="B14" s="27" t="s">
        <v>27</v>
      </c>
      <c r="C14" s="28" t="s">
        <v>18</v>
      </c>
      <c r="D14" s="17">
        <v>530</v>
      </c>
      <c r="E14" s="29">
        <v>1500</v>
      </c>
      <c r="F14" s="19">
        <v>100</v>
      </c>
      <c r="G14" s="30">
        <v>550</v>
      </c>
      <c r="H14" s="31"/>
      <c r="I14" s="22">
        <v>5</v>
      </c>
      <c r="J14" s="23"/>
      <c r="K14" s="24"/>
      <c r="L14" s="25"/>
      <c r="M14" s="26"/>
    </row>
    <row r="15" spans="1:13" ht="25.5" x14ac:dyDescent="0.25">
      <c r="A15" s="15" t="s">
        <v>28</v>
      </c>
      <c r="B15" s="27" t="s">
        <v>29</v>
      </c>
      <c r="C15" s="28" t="s">
        <v>18</v>
      </c>
      <c r="D15" s="17">
        <v>30</v>
      </c>
      <c r="E15" s="29">
        <v>40</v>
      </c>
      <c r="F15" s="19">
        <v>15</v>
      </c>
      <c r="G15" s="30">
        <v>6</v>
      </c>
      <c r="H15" s="31"/>
      <c r="I15" s="22">
        <v>5</v>
      </c>
      <c r="J15" s="23"/>
      <c r="K15" s="24"/>
      <c r="L15" s="25"/>
      <c r="M15" s="26"/>
    </row>
    <row r="16" spans="1:13" x14ac:dyDescent="0.25">
      <c r="A16" s="15" t="s">
        <v>30</v>
      </c>
      <c r="B16" s="27" t="s">
        <v>31</v>
      </c>
      <c r="C16" s="32" t="s">
        <v>25</v>
      </c>
      <c r="D16" s="17">
        <v>12</v>
      </c>
      <c r="E16" s="29">
        <v>40</v>
      </c>
      <c r="F16" s="19">
        <v>20</v>
      </c>
      <c r="G16" s="30">
        <v>12</v>
      </c>
      <c r="H16" s="31"/>
      <c r="I16" s="22">
        <v>5</v>
      </c>
      <c r="J16" s="23"/>
      <c r="K16" s="24"/>
      <c r="L16" s="25"/>
      <c r="M16" s="26"/>
    </row>
    <row r="17" spans="1:13" ht="25.5" x14ac:dyDescent="0.25">
      <c r="A17" s="15" t="s">
        <v>32</v>
      </c>
      <c r="B17" s="27" t="s">
        <v>33</v>
      </c>
      <c r="C17" s="32" t="s">
        <v>25</v>
      </c>
      <c r="D17" s="56">
        <v>30</v>
      </c>
      <c r="E17" s="29">
        <v>150</v>
      </c>
      <c r="F17" s="34">
        <v>50</v>
      </c>
      <c r="G17" s="30">
        <v>24</v>
      </c>
      <c r="H17" s="31"/>
      <c r="I17" s="22">
        <v>5</v>
      </c>
      <c r="J17" s="23"/>
      <c r="K17" s="24"/>
      <c r="L17" s="25"/>
      <c r="M17" s="26"/>
    </row>
    <row r="18" spans="1:13" x14ac:dyDescent="0.25">
      <c r="A18" s="15" t="s">
        <v>34</v>
      </c>
      <c r="B18" s="27" t="s">
        <v>35</v>
      </c>
      <c r="C18" s="32" t="s">
        <v>18</v>
      </c>
      <c r="D18" s="17">
        <v>50</v>
      </c>
      <c r="E18" s="29">
        <v>130</v>
      </c>
      <c r="F18" s="19">
        <v>20</v>
      </c>
      <c r="G18" s="30">
        <v>45</v>
      </c>
      <c r="H18" s="31"/>
      <c r="I18" s="22">
        <v>5</v>
      </c>
      <c r="J18" s="23"/>
      <c r="K18" s="24"/>
      <c r="L18" s="25"/>
      <c r="M18" s="26"/>
    </row>
    <row r="19" spans="1:13" x14ac:dyDescent="0.25">
      <c r="A19" s="15" t="s">
        <v>36</v>
      </c>
      <c r="B19" s="27" t="s">
        <v>37</v>
      </c>
      <c r="C19" s="32" t="s">
        <v>18</v>
      </c>
      <c r="D19" s="17">
        <v>250</v>
      </c>
      <c r="E19" s="29">
        <v>700</v>
      </c>
      <c r="F19" s="19">
        <v>140</v>
      </c>
      <c r="G19" s="30">
        <v>70</v>
      </c>
      <c r="H19" s="31"/>
      <c r="I19" s="22">
        <v>5</v>
      </c>
      <c r="J19" s="23"/>
      <c r="K19" s="24"/>
      <c r="L19" s="25"/>
      <c r="M19" s="26"/>
    </row>
    <row r="20" spans="1:13" x14ac:dyDescent="0.25">
      <c r="A20" s="15" t="s">
        <v>38</v>
      </c>
      <c r="B20" s="27" t="s">
        <v>39</v>
      </c>
      <c r="C20" s="32" t="s">
        <v>18</v>
      </c>
      <c r="D20" s="17">
        <v>240</v>
      </c>
      <c r="E20" s="29">
        <v>300</v>
      </c>
      <c r="F20" s="19">
        <v>170</v>
      </c>
      <c r="G20" s="30">
        <v>70</v>
      </c>
      <c r="H20" s="31"/>
      <c r="I20" s="22">
        <v>5</v>
      </c>
      <c r="J20" s="23"/>
      <c r="K20" s="24"/>
      <c r="L20" s="25"/>
      <c r="M20" s="26"/>
    </row>
    <row r="21" spans="1:13" x14ac:dyDescent="0.25">
      <c r="A21" s="15" t="s">
        <v>40</v>
      </c>
      <c r="B21" s="27" t="s">
        <v>41</v>
      </c>
      <c r="C21" s="32" t="s">
        <v>18</v>
      </c>
      <c r="D21" s="17">
        <v>10</v>
      </c>
      <c r="E21" s="29">
        <v>20</v>
      </c>
      <c r="F21" s="19">
        <v>15</v>
      </c>
      <c r="G21" s="30">
        <v>3</v>
      </c>
      <c r="H21" s="31"/>
      <c r="I21" s="22">
        <v>5</v>
      </c>
      <c r="J21" s="23"/>
      <c r="K21" s="24"/>
      <c r="L21" s="25"/>
      <c r="M21" s="26"/>
    </row>
    <row r="22" spans="1:13" ht="25.5" x14ac:dyDescent="0.25">
      <c r="A22" s="15" t="s">
        <v>42</v>
      </c>
      <c r="B22" s="27" t="s">
        <v>43</v>
      </c>
      <c r="C22" s="32" t="s">
        <v>18</v>
      </c>
      <c r="D22" s="17">
        <v>0</v>
      </c>
      <c r="E22" s="29">
        <v>15</v>
      </c>
      <c r="F22" s="19">
        <v>10</v>
      </c>
      <c r="G22" s="30">
        <v>2</v>
      </c>
      <c r="H22" s="31"/>
      <c r="I22" s="22">
        <v>5</v>
      </c>
      <c r="J22" s="23"/>
      <c r="K22" s="24"/>
      <c r="L22" s="25"/>
      <c r="M22" s="26"/>
    </row>
    <row r="23" spans="1:13" x14ac:dyDescent="0.25">
      <c r="A23" s="15" t="s">
        <v>44</v>
      </c>
      <c r="B23" s="27" t="s">
        <v>45</v>
      </c>
      <c r="C23" s="32" t="s">
        <v>18</v>
      </c>
      <c r="D23" s="17">
        <v>4</v>
      </c>
      <c r="E23" s="29">
        <v>20</v>
      </c>
      <c r="F23" s="19">
        <v>4</v>
      </c>
      <c r="G23" s="30">
        <v>6</v>
      </c>
      <c r="H23" s="31"/>
      <c r="I23" s="22">
        <v>5</v>
      </c>
      <c r="J23" s="23"/>
      <c r="K23" s="24"/>
      <c r="L23" s="25"/>
      <c r="M23" s="26"/>
    </row>
    <row r="24" spans="1:13" x14ac:dyDescent="0.25">
      <c r="A24" s="15" t="s">
        <v>46</v>
      </c>
      <c r="B24" s="27" t="s">
        <v>47</v>
      </c>
      <c r="C24" s="32" t="s">
        <v>18</v>
      </c>
      <c r="D24" s="17">
        <v>50</v>
      </c>
      <c r="E24" s="29">
        <v>200</v>
      </c>
      <c r="F24" s="19">
        <v>95</v>
      </c>
      <c r="G24" s="30">
        <v>10</v>
      </c>
      <c r="H24" s="31"/>
      <c r="I24" s="22">
        <v>5</v>
      </c>
      <c r="J24" s="23"/>
      <c r="K24" s="24"/>
      <c r="L24" s="25"/>
      <c r="M24" s="26"/>
    </row>
    <row r="25" spans="1:13" x14ac:dyDescent="0.25">
      <c r="A25" s="15" t="s">
        <v>48</v>
      </c>
      <c r="B25" s="27" t="s">
        <v>49</v>
      </c>
      <c r="C25" s="32" t="s">
        <v>18</v>
      </c>
      <c r="D25" s="17">
        <v>20</v>
      </c>
      <c r="E25" s="29">
        <v>30</v>
      </c>
      <c r="F25" s="19">
        <v>20</v>
      </c>
      <c r="G25" s="30">
        <v>2</v>
      </c>
      <c r="H25" s="31"/>
      <c r="I25" s="22">
        <v>5</v>
      </c>
      <c r="J25" s="23"/>
      <c r="K25" s="24"/>
      <c r="L25" s="25"/>
      <c r="M25" s="26"/>
    </row>
    <row r="26" spans="1:13" ht="25.5" x14ac:dyDescent="0.25">
      <c r="A26" s="15" t="s">
        <v>50</v>
      </c>
      <c r="B26" s="27" t="s">
        <v>51</v>
      </c>
      <c r="C26" s="32" t="s">
        <v>25</v>
      </c>
      <c r="D26" s="17">
        <v>115</v>
      </c>
      <c r="E26" s="29">
        <v>400</v>
      </c>
      <c r="F26" s="19">
        <v>200</v>
      </c>
      <c r="G26" s="30">
        <v>12</v>
      </c>
      <c r="H26" s="31"/>
      <c r="I26" s="22">
        <v>5</v>
      </c>
      <c r="J26" s="23"/>
      <c r="K26" s="24"/>
      <c r="L26" s="25"/>
      <c r="M26" s="26"/>
    </row>
    <row r="27" spans="1:13" x14ac:dyDescent="0.25">
      <c r="A27" s="15" t="s">
        <v>52</v>
      </c>
      <c r="B27" s="27" t="s">
        <v>53</v>
      </c>
      <c r="C27" s="32" t="s">
        <v>18</v>
      </c>
      <c r="D27" s="17">
        <v>5</v>
      </c>
      <c r="E27" s="29">
        <v>10</v>
      </c>
      <c r="F27" s="19">
        <v>8</v>
      </c>
      <c r="G27" s="30">
        <v>3</v>
      </c>
      <c r="H27" s="31"/>
      <c r="I27" s="22">
        <v>5</v>
      </c>
      <c r="J27" s="23"/>
      <c r="K27" s="24"/>
      <c r="L27" s="25"/>
      <c r="M27" s="26"/>
    </row>
    <row r="28" spans="1:13" x14ac:dyDescent="0.25">
      <c r="A28" s="15" t="s">
        <v>54</v>
      </c>
      <c r="B28" s="27" t="s">
        <v>55</v>
      </c>
      <c r="C28" s="32" t="s">
        <v>18</v>
      </c>
      <c r="D28" s="17">
        <v>20</v>
      </c>
      <c r="E28" s="29">
        <v>80</v>
      </c>
      <c r="F28" s="19">
        <v>5</v>
      </c>
      <c r="G28" s="30">
        <v>5</v>
      </c>
      <c r="H28" s="31"/>
      <c r="I28" s="22">
        <v>5</v>
      </c>
      <c r="J28" s="23"/>
      <c r="K28" s="24"/>
      <c r="L28" s="25"/>
      <c r="M28" s="26"/>
    </row>
    <row r="29" spans="1:13" x14ac:dyDescent="0.25">
      <c r="A29" s="15" t="s">
        <v>56</v>
      </c>
      <c r="B29" s="27" t="s">
        <v>57</v>
      </c>
      <c r="C29" s="32" t="s">
        <v>18</v>
      </c>
      <c r="D29" s="17">
        <v>40</v>
      </c>
      <c r="E29" s="29">
        <v>40</v>
      </c>
      <c r="F29" s="19">
        <v>41</v>
      </c>
      <c r="G29" s="30">
        <v>0</v>
      </c>
      <c r="H29" s="31"/>
      <c r="I29" s="22">
        <v>5</v>
      </c>
      <c r="J29" s="23"/>
      <c r="K29" s="24"/>
      <c r="L29" s="25"/>
      <c r="M29" s="26"/>
    </row>
    <row r="30" spans="1:13" ht="25.5" x14ac:dyDescent="0.25">
      <c r="A30" s="15" t="s">
        <v>58</v>
      </c>
      <c r="B30" s="27" t="s">
        <v>59</v>
      </c>
      <c r="C30" s="32" t="s">
        <v>18</v>
      </c>
      <c r="D30" s="17">
        <v>10</v>
      </c>
      <c r="E30" s="29">
        <v>20</v>
      </c>
      <c r="F30" s="19">
        <v>0</v>
      </c>
      <c r="G30" s="30">
        <v>12</v>
      </c>
      <c r="H30" s="31"/>
      <c r="I30" s="22">
        <v>5</v>
      </c>
      <c r="J30" s="23"/>
      <c r="K30" s="24"/>
      <c r="L30" s="25"/>
      <c r="M30" s="26"/>
    </row>
    <row r="31" spans="1:13" x14ac:dyDescent="0.25">
      <c r="A31" s="15" t="s">
        <v>60</v>
      </c>
      <c r="B31" s="27" t="s">
        <v>61</v>
      </c>
      <c r="C31" s="32" t="s">
        <v>25</v>
      </c>
      <c r="D31" s="17">
        <v>0</v>
      </c>
      <c r="E31" s="29">
        <v>20</v>
      </c>
      <c r="F31" s="19">
        <v>20</v>
      </c>
      <c r="G31" s="30">
        <v>25</v>
      </c>
      <c r="H31" s="31"/>
      <c r="I31" s="22">
        <v>5</v>
      </c>
      <c r="J31" s="23"/>
      <c r="K31" s="24"/>
      <c r="L31" s="25"/>
      <c r="M31" s="26"/>
    </row>
    <row r="32" spans="1:13" x14ac:dyDescent="0.25">
      <c r="A32" s="15" t="s">
        <v>62</v>
      </c>
      <c r="B32" s="27" t="s">
        <v>63</v>
      </c>
      <c r="C32" s="32" t="s">
        <v>25</v>
      </c>
      <c r="D32" s="61">
        <v>30</v>
      </c>
      <c r="E32" s="29">
        <v>80</v>
      </c>
      <c r="F32" s="19">
        <v>42</v>
      </c>
      <c r="G32" s="30">
        <v>6</v>
      </c>
      <c r="H32" s="31"/>
      <c r="I32" s="22">
        <v>5</v>
      </c>
      <c r="J32" s="23"/>
      <c r="K32" s="24"/>
      <c r="L32" s="25"/>
      <c r="M32" s="26"/>
    </row>
    <row r="33" spans="1:13" x14ac:dyDescent="0.25">
      <c r="A33" s="15" t="s">
        <v>64</v>
      </c>
      <c r="B33" s="27" t="s">
        <v>65</v>
      </c>
      <c r="C33" s="32" t="s">
        <v>18</v>
      </c>
      <c r="D33" s="56">
        <v>0</v>
      </c>
      <c r="E33" s="29">
        <v>40</v>
      </c>
      <c r="F33" s="34">
        <v>20</v>
      </c>
      <c r="G33" s="30">
        <v>6</v>
      </c>
      <c r="H33" s="31"/>
      <c r="I33" s="22">
        <v>5</v>
      </c>
      <c r="J33" s="23"/>
      <c r="K33" s="24"/>
      <c r="L33" s="25"/>
      <c r="M33" s="26"/>
    </row>
    <row r="34" spans="1:13" x14ac:dyDescent="0.25">
      <c r="A34" s="15" t="s">
        <v>66</v>
      </c>
      <c r="B34" s="27" t="s">
        <v>67</v>
      </c>
      <c r="C34" s="32" t="s">
        <v>18</v>
      </c>
      <c r="D34" s="61">
        <v>27</v>
      </c>
      <c r="E34" s="29">
        <v>80</v>
      </c>
      <c r="F34" s="19">
        <v>15</v>
      </c>
      <c r="G34" s="30">
        <v>12</v>
      </c>
      <c r="H34" s="31"/>
      <c r="I34" s="22">
        <v>5</v>
      </c>
      <c r="J34" s="23"/>
      <c r="K34" s="24"/>
      <c r="L34" s="25"/>
      <c r="M34" s="26"/>
    </row>
    <row r="35" spans="1:13" x14ac:dyDescent="0.25">
      <c r="A35" s="15" t="s">
        <v>68</v>
      </c>
      <c r="B35" s="27" t="s">
        <v>69</v>
      </c>
      <c r="C35" s="32" t="s">
        <v>18</v>
      </c>
      <c r="D35" s="56">
        <v>100</v>
      </c>
      <c r="E35" s="29">
        <v>200</v>
      </c>
      <c r="F35" s="34">
        <v>50</v>
      </c>
      <c r="G35" s="30">
        <v>250</v>
      </c>
      <c r="H35" s="31"/>
      <c r="I35" s="22">
        <v>5</v>
      </c>
      <c r="J35" s="23"/>
      <c r="K35" s="24"/>
      <c r="L35" s="25"/>
      <c r="M35" s="26"/>
    </row>
    <row r="36" spans="1:13" x14ac:dyDescent="0.25">
      <c r="A36" s="15" t="s">
        <v>70</v>
      </c>
      <c r="B36" s="27" t="s">
        <v>71</v>
      </c>
      <c r="C36" s="32" t="s">
        <v>18</v>
      </c>
      <c r="D36" s="61">
        <v>0</v>
      </c>
      <c r="E36" s="29">
        <v>1</v>
      </c>
      <c r="F36" s="19">
        <v>1</v>
      </c>
      <c r="G36" s="30">
        <v>1</v>
      </c>
      <c r="H36" s="31"/>
      <c r="I36" s="22">
        <v>8</v>
      </c>
      <c r="J36" s="23"/>
      <c r="K36" s="24"/>
      <c r="L36" s="25"/>
      <c r="M36" s="26"/>
    </row>
    <row r="37" spans="1:13" ht="25.5" x14ac:dyDescent="0.25">
      <c r="A37" s="15" t="s">
        <v>72</v>
      </c>
      <c r="B37" s="27" t="s">
        <v>73</v>
      </c>
      <c r="C37" s="32" t="s">
        <v>18</v>
      </c>
      <c r="D37" s="56">
        <v>100</v>
      </c>
      <c r="E37" s="29">
        <v>100</v>
      </c>
      <c r="F37" s="34">
        <v>50</v>
      </c>
      <c r="G37" s="30">
        <v>5</v>
      </c>
      <c r="H37" s="31"/>
      <c r="I37" s="22">
        <v>5</v>
      </c>
      <c r="J37" s="23"/>
      <c r="K37" s="24"/>
      <c r="L37" s="25"/>
      <c r="M37" s="26"/>
    </row>
    <row r="38" spans="1:13" x14ac:dyDescent="0.25">
      <c r="A38" s="15" t="s">
        <v>74</v>
      </c>
      <c r="B38" s="27" t="s">
        <v>75</v>
      </c>
      <c r="C38" s="32" t="s">
        <v>18</v>
      </c>
      <c r="D38" s="61">
        <v>5</v>
      </c>
      <c r="E38" s="29">
        <v>15</v>
      </c>
      <c r="F38" s="19">
        <v>8</v>
      </c>
      <c r="G38" s="30">
        <v>6</v>
      </c>
      <c r="H38" s="31"/>
      <c r="I38" s="22">
        <v>5</v>
      </c>
      <c r="J38" s="23"/>
      <c r="K38" s="24"/>
      <c r="L38" s="25"/>
      <c r="M38" s="26"/>
    </row>
    <row r="39" spans="1:13" ht="25.5" x14ac:dyDescent="0.25">
      <c r="A39" s="15" t="s">
        <v>76</v>
      </c>
      <c r="B39" s="27" t="s">
        <v>77</v>
      </c>
      <c r="C39" s="32" t="s">
        <v>25</v>
      </c>
      <c r="D39" s="56">
        <v>50</v>
      </c>
      <c r="E39" s="29">
        <v>100</v>
      </c>
      <c r="F39" s="34">
        <v>30</v>
      </c>
      <c r="G39" s="30">
        <v>12</v>
      </c>
      <c r="H39" s="31"/>
      <c r="I39" s="22">
        <v>5</v>
      </c>
      <c r="J39" s="23"/>
      <c r="K39" s="24"/>
      <c r="L39" s="25"/>
      <c r="M39" s="26"/>
    </row>
    <row r="40" spans="1:13" x14ac:dyDescent="0.25">
      <c r="A40" s="15" t="s">
        <v>78</v>
      </c>
      <c r="B40" s="27" t="s">
        <v>79</v>
      </c>
      <c r="C40" s="32" t="s">
        <v>25</v>
      </c>
      <c r="D40" s="61">
        <v>30</v>
      </c>
      <c r="E40" s="29">
        <v>75</v>
      </c>
      <c r="F40" s="19">
        <v>10</v>
      </c>
      <c r="G40" s="30">
        <v>25</v>
      </c>
      <c r="H40" s="31"/>
      <c r="I40" s="22">
        <v>5</v>
      </c>
      <c r="J40" s="23"/>
      <c r="K40" s="24"/>
      <c r="L40" s="25"/>
      <c r="M40" s="26"/>
    </row>
    <row r="41" spans="1:13" x14ac:dyDescent="0.25">
      <c r="A41" s="15" t="s">
        <v>80</v>
      </c>
      <c r="B41" s="27" t="s">
        <v>81</v>
      </c>
      <c r="C41" s="32" t="s">
        <v>18</v>
      </c>
      <c r="D41" s="61">
        <v>100</v>
      </c>
      <c r="E41" s="29">
        <v>200</v>
      </c>
      <c r="F41" s="19">
        <v>40</v>
      </c>
      <c r="G41" s="30">
        <v>45</v>
      </c>
      <c r="H41" s="31"/>
      <c r="I41" s="22">
        <v>5</v>
      </c>
      <c r="J41" s="23"/>
      <c r="K41" s="24"/>
      <c r="L41" s="25"/>
      <c r="M41" s="26"/>
    </row>
    <row r="42" spans="1:13" x14ac:dyDescent="0.25">
      <c r="A42" s="15" t="s">
        <v>82</v>
      </c>
      <c r="B42" s="27" t="s">
        <v>83</v>
      </c>
      <c r="C42" s="32" t="s">
        <v>18</v>
      </c>
      <c r="D42" s="61">
        <v>50</v>
      </c>
      <c r="E42" s="29">
        <v>40</v>
      </c>
      <c r="F42" s="19">
        <v>17</v>
      </c>
      <c r="G42" s="30">
        <v>2</v>
      </c>
      <c r="H42" s="31"/>
      <c r="I42" s="22">
        <v>5</v>
      </c>
      <c r="J42" s="23"/>
      <c r="K42" s="24"/>
      <c r="L42" s="25"/>
      <c r="M42" s="26"/>
    </row>
    <row r="43" spans="1:13" s="37" customFormat="1" ht="38.25" x14ac:dyDescent="0.25">
      <c r="A43" s="15" t="s">
        <v>84</v>
      </c>
      <c r="B43" s="35" t="s">
        <v>85</v>
      </c>
      <c r="C43" s="36" t="s">
        <v>18</v>
      </c>
      <c r="D43" s="61">
        <v>100</v>
      </c>
      <c r="E43" s="29">
        <v>300</v>
      </c>
      <c r="F43" s="19">
        <v>100</v>
      </c>
      <c r="G43" s="30">
        <v>25</v>
      </c>
      <c r="H43" s="31"/>
      <c r="I43" s="22">
        <v>5</v>
      </c>
      <c r="J43" s="23"/>
      <c r="K43" s="24"/>
      <c r="L43" s="25"/>
      <c r="M43" s="26"/>
    </row>
    <row r="44" spans="1:13" ht="25.5" x14ac:dyDescent="0.25">
      <c r="A44" s="15" t="s">
        <v>86</v>
      </c>
      <c r="B44" s="27" t="s">
        <v>87</v>
      </c>
      <c r="C44" s="32" t="s">
        <v>18</v>
      </c>
      <c r="D44" s="61">
        <v>0</v>
      </c>
      <c r="E44" s="29">
        <v>5</v>
      </c>
      <c r="F44" s="19">
        <v>0</v>
      </c>
      <c r="G44" s="30">
        <v>8</v>
      </c>
      <c r="H44" s="31"/>
      <c r="I44" s="22">
        <v>5</v>
      </c>
      <c r="J44" s="23"/>
      <c r="K44" s="24"/>
      <c r="L44" s="25"/>
      <c r="M44" s="26"/>
    </row>
    <row r="45" spans="1:13" ht="25.5" x14ac:dyDescent="0.25">
      <c r="A45" s="15" t="s">
        <v>88</v>
      </c>
      <c r="B45" s="27" t="s">
        <v>89</v>
      </c>
      <c r="C45" s="32" t="s">
        <v>25</v>
      </c>
      <c r="D45" s="17">
        <v>10</v>
      </c>
      <c r="E45" s="29">
        <v>100</v>
      </c>
      <c r="F45" s="19">
        <v>45</v>
      </c>
      <c r="G45" s="30">
        <v>15</v>
      </c>
      <c r="H45" s="31"/>
      <c r="I45" s="22">
        <v>5</v>
      </c>
      <c r="J45" s="23"/>
      <c r="K45" s="24"/>
      <c r="L45" s="25"/>
      <c r="M45" s="26"/>
    </row>
    <row r="46" spans="1:13" x14ac:dyDescent="0.25">
      <c r="A46" s="15" t="s">
        <v>90</v>
      </c>
      <c r="B46" s="27" t="s">
        <v>91</v>
      </c>
      <c r="C46" s="32" t="s">
        <v>25</v>
      </c>
      <c r="D46" s="17">
        <v>45</v>
      </c>
      <c r="E46" s="29">
        <v>150</v>
      </c>
      <c r="F46" s="19">
        <v>32</v>
      </c>
      <c r="G46" s="30">
        <v>35</v>
      </c>
      <c r="H46" s="31"/>
      <c r="I46" s="22">
        <v>5</v>
      </c>
      <c r="J46" s="23"/>
      <c r="K46" s="24"/>
      <c r="L46" s="25"/>
      <c r="M46" s="26"/>
    </row>
    <row r="47" spans="1:13" ht="25.5" x14ac:dyDescent="0.25">
      <c r="A47" s="15" t="s">
        <v>92</v>
      </c>
      <c r="B47" s="27" t="s">
        <v>93</v>
      </c>
      <c r="C47" s="32" t="s">
        <v>25</v>
      </c>
      <c r="D47" s="17">
        <v>10</v>
      </c>
      <c r="E47" s="29">
        <v>30</v>
      </c>
      <c r="F47" s="19">
        <v>30</v>
      </c>
      <c r="G47" s="30">
        <v>12</v>
      </c>
      <c r="H47" s="31"/>
      <c r="I47" s="22">
        <v>5</v>
      </c>
      <c r="J47" s="23"/>
      <c r="K47" s="24"/>
      <c r="L47" s="25"/>
      <c r="M47" s="26"/>
    </row>
    <row r="48" spans="1:13" x14ac:dyDescent="0.25">
      <c r="A48" s="15" t="s">
        <v>94</v>
      </c>
      <c r="B48" s="27" t="s">
        <v>95</v>
      </c>
      <c r="C48" s="32" t="s">
        <v>18</v>
      </c>
      <c r="D48" s="17">
        <v>100</v>
      </c>
      <c r="E48" s="29">
        <v>120</v>
      </c>
      <c r="F48" s="19">
        <v>100</v>
      </c>
      <c r="G48" s="30">
        <v>90</v>
      </c>
      <c r="H48" s="31"/>
      <c r="I48" s="22">
        <v>5</v>
      </c>
      <c r="J48" s="23"/>
      <c r="K48" s="24"/>
      <c r="L48" s="25"/>
      <c r="M48" s="26"/>
    </row>
    <row r="49" spans="1:13" x14ac:dyDescent="0.25">
      <c r="A49" s="15" t="s">
        <v>96</v>
      </c>
      <c r="B49" s="27" t="s">
        <v>97</v>
      </c>
      <c r="C49" s="32" t="s">
        <v>18</v>
      </c>
      <c r="D49" s="17">
        <v>10</v>
      </c>
      <c r="E49" s="29">
        <v>90</v>
      </c>
      <c r="F49" s="19">
        <v>15</v>
      </c>
      <c r="G49" s="30">
        <v>25</v>
      </c>
      <c r="H49" s="31"/>
      <c r="I49" s="22">
        <v>5</v>
      </c>
      <c r="J49" s="23"/>
      <c r="K49" s="24"/>
      <c r="L49" s="25"/>
      <c r="M49" s="26"/>
    </row>
    <row r="50" spans="1:13" x14ac:dyDescent="0.25">
      <c r="A50" s="15" t="s">
        <v>98</v>
      </c>
      <c r="B50" s="27" t="s">
        <v>99</v>
      </c>
      <c r="C50" s="27" t="s">
        <v>100</v>
      </c>
      <c r="D50" s="17">
        <v>150</v>
      </c>
      <c r="E50" s="29">
        <v>200</v>
      </c>
      <c r="F50" s="19">
        <v>100</v>
      </c>
      <c r="G50" s="30">
        <v>50</v>
      </c>
      <c r="H50" s="31"/>
      <c r="I50" s="22">
        <v>5</v>
      </c>
      <c r="J50" s="23"/>
      <c r="K50" s="24"/>
      <c r="L50" s="25"/>
      <c r="M50" s="26"/>
    </row>
    <row r="51" spans="1:13" x14ac:dyDescent="0.25">
      <c r="A51" s="15" t="s">
        <v>101</v>
      </c>
      <c r="B51" s="27" t="s">
        <v>102</v>
      </c>
      <c r="C51" s="32" t="s">
        <v>25</v>
      </c>
      <c r="D51" s="17">
        <v>0</v>
      </c>
      <c r="E51" s="29">
        <v>25</v>
      </c>
      <c r="F51" s="19">
        <v>25</v>
      </c>
      <c r="G51" s="30">
        <v>0</v>
      </c>
      <c r="H51" s="31"/>
      <c r="I51" s="22">
        <v>5</v>
      </c>
      <c r="J51" s="23"/>
      <c r="K51" s="24"/>
      <c r="L51" s="25"/>
      <c r="M51" s="26"/>
    </row>
    <row r="52" spans="1:13" x14ac:dyDescent="0.25">
      <c r="A52" s="15" t="s">
        <v>103</v>
      </c>
      <c r="B52" s="27" t="s">
        <v>104</v>
      </c>
      <c r="C52" s="32" t="s">
        <v>18</v>
      </c>
      <c r="D52" s="17">
        <v>0</v>
      </c>
      <c r="E52" s="29">
        <v>5</v>
      </c>
      <c r="F52" s="19">
        <v>5</v>
      </c>
      <c r="G52" s="30">
        <v>0</v>
      </c>
      <c r="H52" s="31"/>
      <c r="I52" s="22">
        <v>5</v>
      </c>
      <c r="J52" s="23"/>
      <c r="K52" s="24"/>
      <c r="L52" s="25"/>
      <c r="M52" s="26"/>
    </row>
    <row r="53" spans="1:13" x14ac:dyDescent="0.25">
      <c r="A53" s="15" t="s">
        <v>105</v>
      </c>
      <c r="B53" s="27" t="s">
        <v>106</v>
      </c>
      <c r="C53" s="32" t="s">
        <v>18</v>
      </c>
      <c r="D53" s="17">
        <v>10</v>
      </c>
      <c r="E53" s="29">
        <v>30</v>
      </c>
      <c r="F53" s="19">
        <v>10</v>
      </c>
      <c r="G53" s="30">
        <v>3</v>
      </c>
      <c r="H53" s="31"/>
      <c r="I53" s="22">
        <v>5</v>
      </c>
      <c r="J53" s="23"/>
      <c r="K53" s="24"/>
      <c r="L53" s="25"/>
      <c r="M53" s="26"/>
    </row>
    <row r="54" spans="1:13" x14ac:dyDescent="0.25">
      <c r="A54" s="15" t="s">
        <v>107</v>
      </c>
      <c r="B54" s="27" t="s">
        <v>108</v>
      </c>
      <c r="C54" s="32" t="s">
        <v>18</v>
      </c>
      <c r="D54" s="17">
        <v>20</v>
      </c>
      <c r="E54" s="29">
        <v>30</v>
      </c>
      <c r="F54" s="19">
        <v>20</v>
      </c>
      <c r="G54" s="30">
        <v>6</v>
      </c>
      <c r="H54" s="31"/>
      <c r="I54" s="22">
        <v>5</v>
      </c>
      <c r="J54" s="23"/>
      <c r="K54" s="24"/>
      <c r="L54" s="25"/>
      <c r="M54" s="26"/>
    </row>
    <row r="55" spans="1:13" x14ac:dyDescent="0.25">
      <c r="A55" s="15" t="s">
        <v>109</v>
      </c>
      <c r="B55" s="27" t="s">
        <v>110</v>
      </c>
      <c r="C55" s="32" t="s">
        <v>18</v>
      </c>
      <c r="D55" s="17">
        <v>40</v>
      </c>
      <c r="E55" s="29">
        <v>200</v>
      </c>
      <c r="F55" s="19">
        <v>100</v>
      </c>
      <c r="G55" s="30">
        <v>60</v>
      </c>
      <c r="H55" s="31"/>
      <c r="I55" s="22">
        <v>5</v>
      </c>
      <c r="J55" s="23"/>
      <c r="K55" s="24"/>
      <c r="L55" s="25"/>
      <c r="M55" s="26"/>
    </row>
    <row r="56" spans="1:13" x14ac:dyDescent="0.25">
      <c r="A56" s="15" t="s">
        <v>111</v>
      </c>
      <c r="B56" s="27" t="s">
        <v>112</v>
      </c>
      <c r="C56" s="32" t="s">
        <v>25</v>
      </c>
      <c r="D56" s="17">
        <v>30</v>
      </c>
      <c r="E56" s="29">
        <v>80</v>
      </c>
      <c r="F56" s="19">
        <v>45</v>
      </c>
      <c r="G56" s="30">
        <v>20</v>
      </c>
      <c r="H56" s="31"/>
      <c r="I56" s="22">
        <v>5</v>
      </c>
      <c r="J56" s="23"/>
      <c r="K56" s="24"/>
      <c r="L56" s="25"/>
      <c r="M56" s="26"/>
    </row>
    <row r="57" spans="1:13" x14ac:dyDescent="0.25">
      <c r="A57" s="15" t="s">
        <v>113</v>
      </c>
      <c r="B57" s="27" t="s">
        <v>114</v>
      </c>
      <c r="C57" s="32" t="s">
        <v>18</v>
      </c>
      <c r="D57" s="17">
        <v>450</v>
      </c>
      <c r="E57" s="29">
        <v>400</v>
      </c>
      <c r="F57" s="19">
        <v>150</v>
      </c>
      <c r="G57" s="30">
        <v>300</v>
      </c>
      <c r="H57" s="31"/>
      <c r="I57" s="22">
        <v>5</v>
      </c>
      <c r="J57" s="23"/>
      <c r="K57" s="24"/>
      <c r="L57" s="25"/>
      <c r="M57" s="26"/>
    </row>
    <row r="58" spans="1:13" ht="25.5" x14ac:dyDescent="0.25">
      <c r="A58" s="15" t="s">
        <v>115</v>
      </c>
      <c r="B58" s="27" t="s">
        <v>116</v>
      </c>
      <c r="C58" s="32" t="s">
        <v>18</v>
      </c>
      <c r="D58" s="17">
        <v>0</v>
      </c>
      <c r="E58" s="29">
        <v>10</v>
      </c>
      <c r="F58" s="19">
        <v>10</v>
      </c>
      <c r="G58" s="30">
        <v>3</v>
      </c>
      <c r="H58" s="31"/>
      <c r="I58" s="22">
        <v>5</v>
      </c>
      <c r="J58" s="23"/>
      <c r="K58" s="24"/>
      <c r="L58" s="25"/>
      <c r="M58" s="26"/>
    </row>
    <row r="59" spans="1:13" s="1" customFormat="1" ht="25.5" x14ac:dyDescent="0.25">
      <c r="A59" s="15" t="s">
        <v>117</v>
      </c>
      <c r="B59" s="27" t="s">
        <v>118</v>
      </c>
      <c r="C59" s="32" t="s">
        <v>18</v>
      </c>
      <c r="D59" s="17">
        <v>20</v>
      </c>
      <c r="E59" s="29">
        <v>145</v>
      </c>
      <c r="F59" s="19">
        <v>100</v>
      </c>
      <c r="G59" s="30">
        <v>45</v>
      </c>
      <c r="H59" s="31"/>
      <c r="I59" s="22">
        <v>5</v>
      </c>
      <c r="J59" s="23"/>
      <c r="K59" s="24"/>
      <c r="L59" s="25"/>
      <c r="M59" s="26"/>
    </row>
    <row r="60" spans="1:13" x14ac:dyDescent="0.25">
      <c r="A60" s="15" t="s">
        <v>119</v>
      </c>
      <c r="B60" s="27" t="s">
        <v>120</v>
      </c>
      <c r="C60" s="32" t="s">
        <v>18</v>
      </c>
      <c r="D60" s="17">
        <v>20</v>
      </c>
      <c r="E60" s="29">
        <v>80</v>
      </c>
      <c r="F60" s="19">
        <v>20</v>
      </c>
      <c r="G60" s="30">
        <v>25</v>
      </c>
      <c r="H60" s="31"/>
      <c r="I60" s="22">
        <v>5</v>
      </c>
      <c r="J60" s="23"/>
      <c r="K60" s="24"/>
      <c r="L60" s="25"/>
      <c r="M60" s="26"/>
    </row>
    <row r="61" spans="1:13" x14ac:dyDescent="0.25">
      <c r="A61" s="15" t="s">
        <v>121</v>
      </c>
      <c r="B61" s="27" t="s">
        <v>122</v>
      </c>
      <c r="C61" s="27" t="s">
        <v>100</v>
      </c>
      <c r="D61" s="17">
        <v>270</v>
      </c>
      <c r="E61" s="29">
        <v>300</v>
      </c>
      <c r="F61" s="19">
        <v>80</v>
      </c>
      <c r="G61" s="30">
        <v>50</v>
      </c>
      <c r="H61" s="31"/>
      <c r="I61" s="22">
        <v>5</v>
      </c>
      <c r="J61" s="23"/>
      <c r="K61" s="24"/>
      <c r="L61" s="25"/>
      <c r="M61" s="26"/>
    </row>
    <row r="62" spans="1:13" x14ac:dyDescent="0.25">
      <c r="A62" s="15" t="s">
        <v>123</v>
      </c>
      <c r="B62" s="27" t="s">
        <v>124</v>
      </c>
      <c r="C62" s="32" t="s">
        <v>18</v>
      </c>
      <c r="D62" s="17">
        <v>30</v>
      </c>
      <c r="E62" s="29">
        <v>200</v>
      </c>
      <c r="F62" s="19">
        <v>10</v>
      </c>
      <c r="G62" s="30">
        <v>120</v>
      </c>
      <c r="H62" s="31"/>
      <c r="I62" s="22">
        <v>5</v>
      </c>
      <c r="J62" s="23"/>
      <c r="K62" s="24"/>
      <c r="L62" s="25"/>
      <c r="M62" s="26"/>
    </row>
    <row r="63" spans="1:13" ht="25.5" x14ac:dyDescent="0.25">
      <c r="A63" s="15" t="s">
        <v>125</v>
      </c>
      <c r="B63" s="27" t="s">
        <v>126</v>
      </c>
      <c r="C63" s="32" t="s">
        <v>18</v>
      </c>
      <c r="D63" s="17">
        <v>60</v>
      </c>
      <c r="E63" s="29">
        <v>50</v>
      </c>
      <c r="F63" s="19">
        <v>15</v>
      </c>
      <c r="G63" s="30">
        <v>20</v>
      </c>
      <c r="H63" s="31"/>
      <c r="I63" s="22">
        <v>5</v>
      </c>
      <c r="J63" s="23"/>
      <c r="K63" s="24"/>
      <c r="L63" s="25"/>
      <c r="M63" s="26"/>
    </row>
    <row r="64" spans="1:13" s="1" customFormat="1" ht="38.25" x14ac:dyDescent="0.25">
      <c r="A64" s="15" t="s">
        <v>127</v>
      </c>
      <c r="B64" s="27" t="s">
        <v>128</v>
      </c>
      <c r="C64" s="32" t="s">
        <v>18</v>
      </c>
      <c r="D64" s="17">
        <v>75</v>
      </c>
      <c r="E64" s="29">
        <v>100</v>
      </c>
      <c r="F64" s="19">
        <v>55</v>
      </c>
      <c r="G64" s="30">
        <v>120</v>
      </c>
      <c r="H64" s="31"/>
      <c r="I64" s="22">
        <v>5</v>
      </c>
      <c r="J64" s="23"/>
      <c r="K64" s="24"/>
      <c r="L64" s="25"/>
      <c r="M64" s="26"/>
    </row>
    <row r="65" spans="1:13" s="1" customFormat="1" ht="25.5" x14ac:dyDescent="0.25">
      <c r="A65" s="15" t="s">
        <v>129</v>
      </c>
      <c r="B65" s="27" t="s">
        <v>130</v>
      </c>
      <c r="C65" s="32" t="s">
        <v>18</v>
      </c>
      <c r="D65" s="17">
        <v>2</v>
      </c>
      <c r="E65" s="29">
        <v>5</v>
      </c>
      <c r="F65" s="19">
        <v>0</v>
      </c>
      <c r="G65" s="30">
        <v>30</v>
      </c>
      <c r="H65" s="31"/>
      <c r="I65" s="22">
        <v>5</v>
      </c>
      <c r="J65" s="23"/>
      <c r="K65" s="24"/>
      <c r="L65" s="25"/>
      <c r="M65" s="26"/>
    </row>
    <row r="66" spans="1:13" x14ac:dyDescent="0.25">
      <c r="A66" s="15" t="s">
        <v>131</v>
      </c>
      <c r="B66" s="27" t="s">
        <v>132</v>
      </c>
      <c r="C66" s="32" t="s">
        <v>18</v>
      </c>
      <c r="D66" s="17">
        <v>150</v>
      </c>
      <c r="E66" s="29">
        <v>200</v>
      </c>
      <c r="F66" s="19">
        <v>95</v>
      </c>
      <c r="G66" s="30">
        <v>10</v>
      </c>
      <c r="H66" s="31"/>
      <c r="I66" s="22">
        <v>5</v>
      </c>
      <c r="J66" s="23"/>
      <c r="K66" s="24"/>
      <c r="L66" s="25"/>
      <c r="M66" s="26"/>
    </row>
    <row r="67" spans="1:13" ht="25.5" x14ac:dyDescent="0.25">
      <c r="A67" s="15" t="s">
        <v>133</v>
      </c>
      <c r="B67" s="27" t="s">
        <v>134</v>
      </c>
      <c r="C67" s="32" t="s">
        <v>18</v>
      </c>
      <c r="D67" s="17">
        <v>10</v>
      </c>
      <c r="E67" s="29">
        <v>20</v>
      </c>
      <c r="F67" s="19">
        <v>15</v>
      </c>
      <c r="G67" s="30">
        <v>0</v>
      </c>
      <c r="H67" s="31"/>
      <c r="I67" s="22">
        <v>5</v>
      </c>
      <c r="J67" s="23"/>
      <c r="K67" s="24"/>
      <c r="L67" s="25"/>
      <c r="M67" s="26"/>
    </row>
    <row r="68" spans="1:13" ht="25.5" x14ac:dyDescent="0.25">
      <c r="A68" s="15" t="s">
        <v>135</v>
      </c>
      <c r="B68" s="27" t="s">
        <v>136</v>
      </c>
      <c r="C68" s="32" t="s">
        <v>18</v>
      </c>
      <c r="D68" s="17">
        <v>3</v>
      </c>
      <c r="E68" s="29">
        <v>2</v>
      </c>
      <c r="F68" s="19">
        <v>2</v>
      </c>
      <c r="G68" s="30">
        <v>0</v>
      </c>
      <c r="H68" s="31"/>
      <c r="I68" s="22">
        <v>5</v>
      </c>
      <c r="J68" s="23"/>
      <c r="K68" s="24"/>
      <c r="L68" s="25"/>
      <c r="M68" s="26"/>
    </row>
    <row r="69" spans="1:13" ht="25.5" x14ac:dyDescent="0.25">
      <c r="A69" s="15" t="s">
        <v>137</v>
      </c>
      <c r="B69" s="27" t="s">
        <v>138</v>
      </c>
      <c r="C69" s="32" t="s">
        <v>18</v>
      </c>
      <c r="D69" s="17">
        <v>8</v>
      </c>
      <c r="E69" s="29">
        <v>15</v>
      </c>
      <c r="F69" s="19">
        <v>15</v>
      </c>
      <c r="G69" s="30">
        <v>4</v>
      </c>
      <c r="H69" s="31"/>
      <c r="I69" s="22">
        <v>5</v>
      </c>
      <c r="J69" s="23"/>
      <c r="K69" s="24"/>
      <c r="L69" s="25"/>
      <c r="M69" s="26"/>
    </row>
    <row r="70" spans="1:13" x14ac:dyDescent="0.25">
      <c r="A70" s="15" t="s">
        <v>139</v>
      </c>
      <c r="B70" s="27" t="s">
        <v>140</v>
      </c>
      <c r="C70" s="32" t="s">
        <v>18</v>
      </c>
      <c r="D70" s="17">
        <v>33</v>
      </c>
      <c r="E70" s="29">
        <v>100</v>
      </c>
      <c r="F70" s="19">
        <v>10</v>
      </c>
      <c r="G70" s="30">
        <v>40</v>
      </c>
      <c r="H70" s="31"/>
      <c r="I70" s="22">
        <v>5</v>
      </c>
      <c r="J70" s="23"/>
      <c r="K70" s="24"/>
      <c r="L70" s="25"/>
      <c r="M70" s="26"/>
    </row>
    <row r="71" spans="1:13" ht="25.5" x14ac:dyDescent="0.25">
      <c r="A71" s="15" t="s">
        <v>141</v>
      </c>
      <c r="B71" s="27" t="s">
        <v>142</v>
      </c>
      <c r="C71" s="32" t="s">
        <v>18</v>
      </c>
      <c r="D71" s="17">
        <v>10</v>
      </c>
      <c r="E71" s="29">
        <v>100</v>
      </c>
      <c r="F71" s="19">
        <v>15</v>
      </c>
      <c r="G71" s="30">
        <v>35</v>
      </c>
      <c r="H71" s="31"/>
      <c r="I71" s="22">
        <v>5</v>
      </c>
      <c r="J71" s="23"/>
      <c r="K71" s="24"/>
      <c r="L71" s="25"/>
      <c r="M71" s="26"/>
    </row>
    <row r="72" spans="1:13" x14ac:dyDescent="0.25">
      <c r="A72" s="15" t="s">
        <v>143</v>
      </c>
      <c r="B72" s="27" t="s">
        <v>144</v>
      </c>
      <c r="C72" s="32" t="s">
        <v>18</v>
      </c>
      <c r="D72" s="17">
        <v>50</v>
      </c>
      <c r="E72" s="29">
        <v>100</v>
      </c>
      <c r="F72" s="19">
        <v>38</v>
      </c>
      <c r="G72" s="30">
        <v>25</v>
      </c>
      <c r="H72" s="31"/>
      <c r="I72" s="22">
        <v>5</v>
      </c>
      <c r="J72" s="23"/>
      <c r="K72" s="24"/>
      <c r="L72" s="25"/>
      <c r="M72" s="26"/>
    </row>
    <row r="73" spans="1:13" x14ac:dyDescent="0.25">
      <c r="A73" s="15" t="s">
        <v>145</v>
      </c>
      <c r="B73" s="27" t="s">
        <v>146</v>
      </c>
      <c r="C73" s="32" t="s">
        <v>18</v>
      </c>
      <c r="D73" s="17">
        <v>100</v>
      </c>
      <c r="E73" s="29">
        <v>80</v>
      </c>
      <c r="F73" s="19">
        <v>80</v>
      </c>
      <c r="G73" s="30">
        <v>60</v>
      </c>
      <c r="H73" s="31"/>
      <c r="I73" s="22">
        <v>5</v>
      </c>
      <c r="J73" s="23"/>
      <c r="K73" s="24"/>
      <c r="L73" s="25"/>
      <c r="M73" s="26"/>
    </row>
    <row r="74" spans="1:13" ht="25.5" x14ac:dyDescent="0.25">
      <c r="A74" s="15" t="s">
        <v>147</v>
      </c>
      <c r="B74" s="27" t="s">
        <v>148</v>
      </c>
      <c r="C74" s="32" t="s">
        <v>18</v>
      </c>
      <c r="D74" s="33">
        <v>50</v>
      </c>
      <c r="E74" s="29">
        <v>300</v>
      </c>
      <c r="F74" s="34">
        <v>120</v>
      </c>
      <c r="G74" s="30">
        <v>120</v>
      </c>
      <c r="H74" s="31"/>
      <c r="I74" s="22">
        <v>5</v>
      </c>
      <c r="J74" s="23"/>
      <c r="K74" s="24"/>
      <c r="L74" s="25"/>
      <c r="M74" s="26"/>
    </row>
    <row r="75" spans="1:13" x14ac:dyDescent="0.25">
      <c r="A75" s="15" t="s">
        <v>149</v>
      </c>
      <c r="B75" s="27" t="s">
        <v>150</v>
      </c>
      <c r="C75" s="32" t="s">
        <v>25</v>
      </c>
      <c r="D75" s="17">
        <v>0</v>
      </c>
      <c r="E75" s="29">
        <v>10</v>
      </c>
      <c r="F75" s="19">
        <v>10</v>
      </c>
      <c r="G75" s="30">
        <v>0</v>
      </c>
      <c r="H75" s="31"/>
      <c r="I75" s="22">
        <v>5</v>
      </c>
      <c r="J75" s="23"/>
      <c r="K75" s="24"/>
      <c r="L75" s="25"/>
      <c r="M75" s="26"/>
    </row>
    <row r="76" spans="1:13" x14ac:dyDescent="0.25">
      <c r="A76" s="15" t="s">
        <v>151</v>
      </c>
      <c r="B76" s="27" t="s">
        <v>152</v>
      </c>
      <c r="C76" s="32" t="s">
        <v>18</v>
      </c>
      <c r="D76" s="17">
        <v>0</v>
      </c>
      <c r="E76" s="29">
        <v>20</v>
      </c>
      <c r="F76" s="19">
        <v>5</v>
      </c>
      <c r="G76" s="30">
        <v>12</v>
      </c>
      <c r="H76" s="31"/>
      <c r="I76" s="22">
        <v>5</v>
      </c>
      <c r="J76" s="23"/>
      <c r="K76" s="24"/>
      <c r="L76" s="25"/>
      <c r="M76" s="26"/>
    </row>
    <row r="77" spans="1:13" x14ac:dyDescent="0.25">
      <c r="A77" s="15" t="s">
        <v>153</v>
      </c>
      <c r="B77" s="27" t="s">
        <v>154</v>
      </c>
      <c r="C77" s="32" t="s">
        <v>18</v>
      </c>
      <c r="D77" s="17">
        <v>130</v>
      </c>
      <c r="E77" s="29">
        <v>100</v>
      </c>
      <c r="F77" s="19">
        <v>60</v>
      </c>
      <c r="G77" s="30">
        <v>25</v>
      </c>
      <c r="H77" s="31"/>
      <c r="I77" s="22">
        <v>5</v>
      </c>
      <c r="J77" s="23"/>
      <c r="K77" s="24"/>
      <c r="L77" s="25"/>
      <c r="M77" s="26"/>
    </row>
    <row r="78" spans="1:13" x14ac:dyDescent="0.25">
      <c r="A78" s="15" t="s">
        <v>155</v>
      </c>
      <c r="B78" s="27" t="s">
        <v>156</v>
      </c>
      <c r="C78" s="32" t="s">
        <v>18</v>
      </c>
      <c r="D78" s="17">
        <v>50</v>
      </c>
      <c r="E78" s="29">
        <v>100</v>
      </c>
      <c r="F78" s="19">
        <v>50</v>
      </c>
      <c r="G78" s="30">
        <v>40</v>
      </c>
      <c r="H78" s="31"/>
      <c r="I78" s="22">
        <v>5</v>
      </c>
      <c r="J78" s="23"/>
      <c r="K78" s="24"/>
      <c r="L78" s="25"/>
      <c r="M78" s="26"/>
    </row>
    <row r="79" spans="1:13" ht="38.25" x14ac:dyDescent="0.25">
      <c r="A79" s="15" t="s">
        <v>157</v>
      </c>
      <c r="B79" s="27" t="s">
        <v>158</v>
      </c>
      <c r="C79" s="32" t="s">
        <v>18</v>
      </c>
      <c r="D79" s="17">
        <v>5</v>
      </c>
      <c r="E79" s="29">
        <v>30</v>
      </c>
      <c r="F79" s="19">
        <v>50</v>
      </c>
      <c r="G79" s="30">
        <v>12</v>
      </c>
      <c r="H79" s="31"/>
      <c r="I79" s="22">
        <v>5</v>
      </c>
      <c r="J79" s="23"/>
      <c r="K79" s="24"/>
      <c r="L79" s="25"/>
      <c r="M79" s="26"/>
    </row>
    <row r="80" spans="1:13" ht="25.5" x14ac:dyDescent="0.25">
      <c r="A80" s="15" t="s">
        <v>159</v>
      </c>
      <c r="B80" s="27" t="s">
        <v>160</v>
      </c>
      <c r="C80" s="32" t="s">
        <v>18</v>
      </c>
      <c r="D80" s="17">
        <v>5</v>
      </c>
      <c r="E80" s="29">
        <v>10</v>
      </c>
      <c r="F80" s="19">
        <v>30</v>
      </c>
      <c r="G80" s="30">
        <v>12</v>
      </c>
      <c r="H80" s="31"/>
      <c r="I80" s="22">
        <v>5</v>
      </c>
      <c r="J80" s="23"/>
      <c r="K80" s="24"/>
      <c r="L80" s="25"/>
      <c r="M80" s="26"/>
    </row>
    <row r="81" spans="1:13" ht="25.5" x14ac:dyDescent="0.25">
      <c r="A81" s="15" t="s">
        <v>161</v>
      </c>
      <c r="B81" s="27" t="s">
        <v>162</v>
      </c>
      <c r="C81" s="32" t="s">
        <v>18</v>
      </c>
      <c r="D81" s="17">
        <v>5</v>
      </c>
      <c r="E81" s="29">
        <v>20</v>
      </c>
      <c r="F81" s="19">
        <v>30</v>
      </c>
      <c r="G81" s="30">
        <v>12</v>
      </c>
      <c r="H81" s="31"/>
      <c r="I81" s="22">
        <v>5</v>
      </c>
      <c r="J81" s="23"/>
      <c r="K81" s="24"/>
      <c r="L81" s="25"/>
      <c r="M81" s="26"/>
    </row>
    <row r="82" spans="1:13" ht="25.5" x14ac:dyDescent="0.25">
      <c r="A82" s="15" t="s">
        <v>163</v>
      </c>
      <c r="B82" s="27" t="s">
        <v>164</v>
      </c>
      <c r="C82" s="32" t="s">
        <v>25</v>
      </c>
      <c r="D82" s="17">
        <v>100</v>
      </c>
      <c r="E82" s="29">
        <v>30</v>
      </c>
      <c r="F82" s="19">
        <v>26</v>
      </c>
      <c r="G82" s="30">
        <v>120</v>
      </c>
      <c r="H82" s="31"/>
      <c r="I82" s="22">
        <v>5</v>
      </c>
      <c r="J82" s="23"/>
      <c r="K82" s="24"/>
      <c r="L82" s="25"/>
      <c r="M82" s="26"/>
    </row>
    <row r="83" spans="1:13" ht="25.5" x14ac:dyDescent="0.25">
      <c r="A83" s="15" t="s">
        <v>165</v>
      </c>
      <c r="B83" s="27" t="s">
        <v>166</v>
      </c>
      <c r="C83" s="32" t="s">
        <v>18</v>
      </c>
      <c r="D83" s="17">
        <v>0</v>
      </c>
      <c r="E83" s="29">
        <v>5</v>
      </c>
      <c r="F83" s="19">
        <v>5</v>
      </c>
      <c r="G83" s="30">
        <v>4</v>
      </c>
      <c r="H83" s="31"/>
      <c r="I83" s="22">
        <v>5</v>
      </c>
      <c r="J83" s="23"/>
      <c r="K83" s="24"/>
      <c r="L83" s="25"/>
      <c r="M83" s="26"/>
    </row>
    <row r="84" spans="1:13" x14ac:dyDescent="0.25">
      <c r="A84" s="15" t="s">
        <v>167</v>
      </c>
      <c r="B84" s="27" t="s">
        <v>168</v>
      </c>
      <c r="C84" s="32" t="s">
        <v>18</v>
      </c>
      <c r="D84" s="17">
        <v>0</v>
      </c>
      <c r="E84" s="29">
        <v>5</v>
      </c>
      <c r="F84" s="19">
        <v>5</v>
      </c>
      <c r="G84" s="30">
        <v>4</v>
      </c>
      <c r="H84" s="31"/>
      <c r="I84" s="22">
        <v>5</v>
      </c>
      <c r="J84" s="23"/>
      <c r="K84" s="24"/>
      <c r="L84" s="25"/>
      <c r="M84" s="26"/>
    </row>
    <row r="85" spans="1:13" x14ac:dyDescent="0.25">
      <c r="A85" s="15" t="s">
        <v>169</v>
      </c>
      <c r="B85" s="27" t="s">
        <v>170</v>
      </c>
      <c r="C85" s="27" t="s">
        <v>100</v>
      </c>
      <c r="D85" s="17">
        <v>120</v>
      </c>
      <c r="E85" s="29">
        <v>200</v>
      </c>
      <c r="F85" s="19">
        <v>55</v>
      </c>
      <c r="G85" s="30">
        <v>80</v>
      </c>
      <c r="H85" s="31"/>
      <c r="I85" s="22">
        <v>5</v>
      </c>
      <c r="J85" s="23"/>
      <c r="K85" s="24"/>
      <c r="L85" s="25"/>
      <c r="M85" s="26"/>
    </row>
    <row r="86" spans="1:13" x14ac:dyDescent="0.25">
      <c r="A86" s="15" t="s">
        <v>171</v>
      </c>
      <c r="B86" s="27" t="s">
        <v>172</v>
      </c>
      <c r="C86" s="32" t="s">
        <v>25</v>
      </c>
      <c r="D86" s="17">
        <v>70</v>
      </c>
      <c r="E86" s="29">
        <v>100</v>
      </c>
      <c r="F86" s="19">
        <v>75</v>
      </c>
      <c r="G86" s="30">
        <v>60</v>
      </c>
      <c r="H86" s="31"/>
      <c r="I86" s="22">
        <v>5</v>
      </c>
      <c r="J86" s="23"/>
      <c r="K86" s="24"/>
      <c r="L86" s="25"/>
      <c r="M86" s="26"/>
    </row>
    <row r="87" spans="1:13" x14ac:dyDescent="0.25">
      <c r="A87" s="15" t="s">
        <v>173</v>
      </c>
      <c r="B87" s="27" t="s">
        <v>174</v>
      </c>
      <c r="C87" s="32" t="s">
        <v>25</v>
      </c>
      <c r="D87" s="17">
        <v>100</v>
      </c>
      <c r="E87" s="29">
        <v>150</v>
      </c>
      <c r="F87" s="19">
        <v>95</v>
      </c>
      <c r="G87" s="30">
        <v>30</v>
      </c>
      <c r="H87" s="31"/>
      <c r="I87" s="22">
        <v>5</v>
      </c>
      <c r="J87" s="23"/>
      <c r="K87" s="24"/>
      <c r="L87" s="25"/>
      <c r="M87" s="26"/>
    </row>
    <row r="88" spans="1:13" x14ac:dyDescent="0.25">
      <c r="A88" s="15" t="s">
        <v>175</v>
      </c>
      <c r="B88" s="27" t="s">
        <v>176</v>
      </c>
      <c r="C88" s="32" t="s">
        <v>25</v>
      </c>
      <c r="D88" s="17">
        <v>0</v>
      </c>
      <c r="E88" s="29">
        <v>10</v>
      </c>
      <c r="F88" s="19">
        <v>15</v>
      </c>
      <c r="G88" s="30">
        <v>0</v>
      </c>
      <c r="H88" s="31"/>
      <c r="I88" s="22">
        <v>5</v>
      </c>
      <c r="J88" s="23"/>
      <c r="K88" s="24"/>
      <c r="L88" s="25"/>
      <c r="M88" s="26"/>
    </row>
    <row r="89" spans="1:13" ht="25.5" x14ac:dyDescent="0.25">
      <c r="A89" s="15" t="s">
        <v>177</v>
      </c>
      <c r="B89" s="27" t="s">
        <v>178</v>
      </c>
      <c r="C89" s="32" t="s">
        <v>25</v>
      </c>
      <c r="D89" s="17">
        <v>0</v>
      </c>
      <c r="E89" s="29">
        <v>5</v>
      </c>
      <c r="F89" s="19">
        <v>5</v>
      </c>
      <c r="G89" s="30">
        <v>5</v>
      </c>
      <c r="H89" s="31"/>
      <c r="I89" s="22">
        <v>5</v>
      </c>
      <c r="J89" s="23"/>
      <c r="K89" s="24"/>
      <c r="L89" s="25"/>
      <c r="M89" s="26"/>
    </row>
    <row r="90" spans="1:13" x14ac:dyDescent="0.25">
      <c r="A90" s="15" t="s">
        <v>179</v>
      </c>
      <c r="B90" s="27" t="s">
        <v>180</v>
      </c>
      <c r="C90" s="32" t="s">
        <v>18</v>
      </c>
      <c r="D90" s="17">
        <v>30</v>
      </c>
      <c r="E90" s="29">
        <v>50</v>
      </c>
      <c r="F90" s="19">
        <v>60</v>
      </c>
      <c r="G90" s="30">
        <v>60</v>
      </c>
      <c r="H90" s="31"/>
      <c r="I90" s="22">
        <v>5</v>
      </c>
      <c r="J90" s="23"/>
      <c r="K90" s="24"/>
      <c r="L90" s="25"/>
      <c r="M90" s="26"/>
    </row>
    <row r="91" spans="1:13" x14ac:dyDescent="0.25">
      <c r="A91" s="15" t="s">
        <v>181</v>
      </c>
      <c r="B91" s="27" t="s">
        <v>182</v>
      </c>
      <c r="C91" s="27" t="s">
        <v>100</v>
      </c>
      <c r="D91" s="17">
        <v>250</v>
      </c>
      <c r="E91" s="29">
        <v>240</v>
      </c>
      <c r="F91" s="19">
        <v>100</v>
      </c>
      <c r="G91" s="30">
        <v>50</v>
      </c>
      <c r="H91" s="31"/>
      <c r="I91" s="22">
        <v>5</v>
      </c>
      <c r="J91" s="23"/>
      <c r="K91" s="24"/>
      <c r="L91" s="25"/>
      <c r="M91" s="26"/>
    </row>
    <row r="92" spans="1:13" x14ac:dyDescent="0.25">
      <c r="A92" s="15" t="s">
        <v>183</v>
      </c>
      <c r="B92" s="27" t="s">
        <v>184</v>
      </c>
      <c r="C92" s="32" t="s">
        <v>18</v>
      </c>
      <c r="D92" s="17">
        <v>5</v>
      </c>
      <c r="E92" s="29">
        <v>70</v>
      </c>
      <c r="F92" s="19">
        <v>20</v>
      </c>
      <c r="G92" s="30">
        <v>5</v>
      </c>
      <c r="H92" s="31"/>
      <c r="I92" s="22">
        <v>5</v>
      </c>
      <c r="J92" s="23"/>
      <c r="K92" s="24"/>
      <c r="L92" s="25"/>
      <c r="M92" s="26"/>
    </row>
    <row r="93" spans="1:13" x14ac:dyDescent="0.25">
      <c r="A93" s="15" t="s">
        <v>185</v>
      </c>
      <c r="B93" s="27" t="s">
        <v>186</v>
      </c>
      <c r="C93" s="32" t="s">
        <v>18</v>
      </c>
      <c r="D93" s="17">
        <v>35</v>
      </c>
      <c r="E93" s="29">
        <v>100</v>
      </c>
      <c r="F93" s="19">
        <v>50</v>
      </c>
      <c r="G93" s="30">
        <v>5</v>
      </c>
      <c r="H93" s="31"/>
      <c r="I93" s="22">
        <v>5</v>
      </c>
      <c r="J93" s="23"/>
      <c r="K93" s="24"/>
      <c r="L93" s="25"/>
      <c r="M93" s="26"/>
    </row>
    <row r="94" spans="1:13" ht="38.25" x14ac:dyDescent="0.25">
      <c r="A94" s="15" t="s">
        <v>187</v>
      </c>
      <c r="B94" s="27" t="s">
        <v>188</v>
      </c>
      <c r="C94" s="32" t="s">
        <v>18</v>
      </c>
      <c r="D94" s="17">
        <v>30</v>
      </c>
      <c r="E94" s="29">
        <v>100</v>
      </c>
      <c r="F94" s="19">
        <v>50</v>
      </c>
      <c r="G94" s="30">
        <v>25</v>
      </c>
      <c r="H94" s="31"/>
      <c r="I94" s="22">
        <v>5</v>
      </c>
      <c r="J94" s="23"/>
      <c r="K94" s="24"/>
      <c r="L94" s="25"/>
      <c r="M94" s="26"/>
    </row>
    <row r="95" spans="1:13" x14ac:dyDescent="0.25">
      <c r="A95" s="15" t="s">
        <v>189</v>
      </c>
      <c r="B95" s="27" t="s">
        <v>190</v>
      </c>
      <c r="C95" s="32" t="s">
        <v>18</v>
      </c>
      <c r="D95" s="17">
        <v>30</v>
      </c>
      <c r="E95" s="29">
        <v>300</v>
      </c>
      <c r="F95" s="19">
        <v>90</v>
      </c>
      <c r="G95" s="30">
        <v>120</v>
      </c>
      <c r="H95" s="31"/>
      <c r="I95" s="22">
        <v>5</v>
      </c>
      <c r="J95" s="23"/>
      <c r="K95" s="24"/>
      <c r="L95" s="25"/>
      <c r="M95" s="26"/>
    </row>
    <row r="96" spans="1:13" ht="25.5" x14ac:dyDescent="0.25">
      <c r="A96" s="15" t="s">
        <v>191</v>
      </c>
      <c r="B96" s="27" t="s">
        <v>192</v>
      </c>
      <c r="C96" s="32" t="s">
        <v>18</v>
      </c>
      <c r="D96" s="17">
        <v>30</v>
      </c>
      <c r="E96" s="29">
        <v>300</v>
      </c>
      <c r="F96" s="19">
        <v>60</v>
      </c>
      <c r="G96" s="30">
        <v>120</v>
      </c>
      <c r="H96" s="31"/>
      <c r="I96" s="22">
        <v>5</v>
      </c>
      <c r="J96" s="23"/>
      <c r="K96" s="24"/>
      <c r="L96" s="25"/>
      <c r="M96" s="26"/>
    </row>
    <row r="97" spans="1:13" ht="25.5" x14ac:dyDescent="0.25">
      <c r="A97" s="15" t="s">
        <v>193</v>
      </c>
      <c r="B97" s="27" t="s">
        <v>194</v>
      </c>
      <c r="C97" s="32" t="s">
        <v>25</v>
      </c>
      <c r="D97" s="17">
        <v>3</v>
      </c>
      <c r="E97" s="29">
        <v>70</v>
      </c>
      <c r="F97" s="19">
        <v>35</v>
      </c>
      <c r="G97" s="30">
        <v>5</v>
      </c>
      <c r="H97" s="31"/>
      <c r="I97" s="22">
        <v>5</v>
      </c>
      <c r="J97" s="23"/>
      <c r="K97" s="24"/>
      <c r="L97" s="25"/>
      <c r="M97" s="26"/>
    </row>
    <row r="98" spans="1:13" ht="25.5" x14ac:dyDescent="0.25">
      <c r="A98" s="15" t="s">
        <v>195</v>
      </c>
      <c r="B98" s="27" t="s">
        <v>196</v>
      </c>
      <c r="C98" s="32" t="s">
        <v>25</v>
      </c>
      <c r="D98" s="17">
        <v>3</v>
      </c>
      <c r="E98" s="29">
        <v>40</v>
      </c>
      <c r="F98" s="19">
        <v>15</v>
      </c>
      <c r="G98" s="30">
        <v>5</v>
      </c>
      <c r="H98" s="31"/>
      <c r="I98" s="22">
        <v>5</v>
      </c>
      <c r="J98" s="23"/>
      <c r="K98" s="24"/>
      <c r="L98" s="25"/>
      <c r="M98" s="26"/>
    </row>
    <row r="99" spans="1:13" ht="25.5" x14ac:dyDescent="0.25">
      <c r="A99" s="15" t="s">
        <v>197</v>
      </c>
      <c r="B99" s="27" t="s">
        <v>198</v>
      </c>
      <c r="C99" s="32" t="s">
        <v>25</v>
      </c>
      <c r="D99" s="17">
        <v>3</v>
      </c>
      <c r="E99" s="29">
        <v>40</v>
      </c>
      <c r="F99" s="19">
        <v>15</v>
      </c>
      <c r="G99" s="30">
        <v>3</v>
      </c>
      <c r="H99" s="31"/>
      <c r="I99" s="22">
        <v>5</v>
      </c>
      <c r="J99" s="23"/>
      <c r="K99" s="24"/>
      <c r="L99" s="25"/>
      <c r="M99" s="26"/>
    </row>
    <row r="100" spans="1:13" ht="25.5" x14ac:dyDescent="0.25">
      <c r="A100" s="15" t="s">
        <v>199</v>
      </c>
      <c r="B100" s="27" t="s">
        <v>200</v>
      </c>
      <c r="C100" s="32" t="s">
        <v>18</v>
      </c>
      <c r="D100" s="17">
        <v>3</v>
      </c>
      <c r="E100" s="29">
        <v>30</v>
      </c>
      <c r="F100" s="19">
        <v>32</v>
      </c>
      <c r="G100" s="30">
        <v>5</v>
      </c>
      <c r="H100" s="31"/>
      <c r="I100" s="22">
        <v>5</v>
      </c>
      <c r="J100" s="23"/>
      <c r="K100" s="24"/>
      <c r="L100" s="25"/>
      <c r="M100" s="26"/>
    </row>
    <row r="101" spans="1:13" ht="25.5" x14ac:dyDescent="0.25">
      <c r="A101" s="15" t="s">
        <v>201</v>
      </c>
      <c r="B101" s="27" t="s">
        <v>202</v>
      </c>
      <c r="C101" s="32" t="s">
        <v>18</v>
      </c>
      <c r="D101" s="17">
        <v>10</v>
      </c>
      <c r="E101" s="29">
        <v>20</v>
      </c>
      <c r="F101" s="19">
        <v>15</v>
      </c>
      <c r="G101" s="30">
        <v>5</v>
      </c>
      <c r="H101" s="31"/>
      <c r="I101" s="22">
        <v>5</v>
      </c>
      <c r="J101" s="23"/>
      <c r="K101" s="24"/>
      <c r="L101" s="25"/>
      <c r="M101" s="26"/>
    </row>
    <row r="102" spans="1:13" ht="38.25" x14ac:dyDescent="0.25">
      <c r="A102" s="15" t="s">
        <v>203</v>
      </c>
      <c r="B102" s="27" t="s">
        <v>204</v>
      </c>
      <c r="C102" s="32" t="s">
        <v>18</v>
      </c>
      <c r="D102" s="17">
        <v>10</v>
      </c>
      <c r="E102" s="29">
        <v>10</v>
      </c>
      <c r="F102" s="19">
        <v>14</v>
      </c>
      <c r="G102" s="30">
        <v>3</v>
      </c>
      <c r="H102" s="31"/>
      <c r="I102" s="22">
        <v>5</v>
      </c>
      <c r="J102" s="23"/>
      <c r="K102" s="24"/>
      <c r="L102" s="25"/>
      <c r="M102" s="26"/>
    </row>
    <row r="103" spans="1:13" ht="25.5" x14ac:dyDescent="0.25">
      <c r="A103" s="15" t="s">
        <v>205</v>
      </c>
      <c r="B103" s="27" t="s">
        <v>206</v>
      </c>
      <c r="C103" s="32" t="s">
        <v>18</v>
      </c>
      <c r="D103" s="17">
        <v>2</v>
      </c>
      <c r="E103" s="29">
        <v>5</v>
      </c>
      <c r="F103" s="19">
        <v>4</v>
      </c>
      <c r="G103" s="30">
        <v>1</v>
      </c>
      <c r="H103" s="31"/>
      <c r="I103" s="22">
        <v>5</v>
      </c>
      <c r="J103" s="23"/>
      <c r="K103" s="24"/>
      <c r="L103" s="25"/>
      <c r="M103" s="26"/>
    </row>
    <row r="104" spans="1:13" ht="25.5" x14ac:dyDescent="0.25">
      <c r="A104" s="15" t="s">
        <v>207</v>
      </c>
      <c r="B104" s="27" t="s">
        <v>208</v>
      </c>
      <c r="C104" s="32" t="s">
        <v>25</v>
      </c>
      <c r="D104" s="17">
        <v>5</v>
      </c>
      <c r="E104" s="29">
        <v>5</v>
      </c>
      <c r="F104" s="19">
        <v>5</v>
      </c>
      <c r="G104" s="30">
        <v>1</v>
      </c>
      <c r="H104" s="31"/>
      <c r="I104" s="22">
        <v>5</v>
      </c>
      <c r="J104" s="23"/>
      <c r="K104" s="24"/>
      <c r="L104" s="25"/>
      <c r="M104" s="26"/>
    </row>
    <row r="105" spans="1:13" ht="25.5" x14ac:dyDescent="0.25">
      <c r="A105" s="15" t="s">
        <v>209</v>
      </c>
      <c r="B105" s="27" t="s">
        <v>210</v>
      </c>
      <c r="C105" s="32" t="s">
        <v>25</v>
      </c>
      <c r="D105" s="17">
        <v>5</v>
      </c>
      <c r="E105" s="29">
        <v>5</v>
      </c>
      <c r="F105" s="19">
        <v>5</v>
      </c>
      <c r="G105" s="30">
        <v>1</v>
      </c>
      <c r="H105" s="31"/>
      <c r="I105" s="22">
        <v>5</v>
      </c>
      <c r="J105" s="23"/>
      <c r="K105" s="24"/>
      <c r="L105" s="25"/>
      <c r="M105" s="26"/>
    </row>
    <row r="106" spans="1:13" ht="25.5" x14ac:dyDescent="0.25">
      <c r="A106" s="15" t="s">
        <v>211</v>
      </c>
      <c r="B106" s="27" t="s">
        <v>212</v>
      </c>
      <c r="C106" s="32" t="s">
        <v>18</v>
      </c>
      <c r="D106" s="17">
        <v>3</v>
      </c>
      <c r="E106" s="29">
        <v>6</v>
      </c>
      <c r="F106" s="19">
        <v>3</v>
      </c>
      <c r="G106" s="30">
        <v>1</v>
      </c>
      <c r="H106" s="31"/>
      <c r="I106" s="22">
        <v>5</v>
      </c>
      <c r="J106" s="23"/>
      <c r="K106" s="24"/>
      <c r="L106" s="25"/>
      <c r="M106" s="26"/>
    </row>
    <row r="107" spans="1:13" ht="38.25" x14ac:dyDescent="0.25">
      <c r="A107" s="15" t="s">
        <v>213</v>
      </c>
      <c r="B107" s="35" t="s">
        <v>214</v>
      </c>
      <c r="C107" s="36" t="s">
        <v>18</v>
      </c>
      <c r="D107" s="56">
        <v>30</v>
      </c>
      <c r="E107" s="29">
        <v>60</v>
      </c>
      <c r="F107" s="19">
        <v>45</v>
      </c>
      <c r="G107" s="30">
        <v>25</v>
      </c>
      <c r="H107" s="31"/>
      <c r="I107" s="22">
        <v>5</v>
      </c>
      <c r="J107" s="23"/>
      <c r="K107" s="24"/>
      <c r="L107" s="25"/>
      <c r="M107" s="26"/>
    </row>
    <row r="108" spans="1:13" x14ac:dyDescent="0.25">
      <c r="A108" s="15" t="s">
        <v>215</v>
      </c>
      <c r="B108" s="35" t="s">
        <v>216</v>
      </c>
      <c r="C108" s="36" t="s">
        <v>18</v>
      </c>
      <c r="D108" s="56">
        <v>30</v>
      </c>
      <c r="E108" s="29">
        <v>50</v>
      </c>
      <c r="F108" s="19">
        <v>30</v>
      </c>
      <c r="G108" s="30">
        <v>25</v>
      </c>
      <c r="H108" s="31"/>
      <c r="I108" s="22">
        <v>5</v>
      </c>
      <c r="J108" s="23"/>
      <c r="K108" s="24"/>
      <c r="L108" s="25"/>
      <c r="M108" s="26"/>
    </row>
    <row r="109" spans="1:13" ht="63.75" x14ac:dyDescent="0.25">
      <c r="A109" s="15" t="s">
        <v>217</v>
      </c>
      <c r="B109" s="35" t="s">
        <v>218</v>
      </c>
      <c r="C109" s="36" t="s">
        <v>18</v>
      </c>
      <c r="D109" s="56">
        <v>50</v>
      </c>
      <c r="E109" s="29">
        <v>50</v>
      </c>
      <c r="F109" s="19">
        <v>50</v>
      </c>
      <c r="G109" s="30">
        <v>25</v>
      </c>
      <c r="H109" s="31"/>
      <c r="I109" s="22">
        <v>5</v>
      </c>
      <c r="J109" s="23"/>
      <c r="K109" s="24"/>
      <c r="L109" s="25"/>
      <c r="M109" s="26"/>
    </row>
    <row r="110" spans="1:13" ht="140.25" x14ac:dyDescent="0.25">
      <c r="A110" s="15" t="s">
        <v>219</v>
      </c>
      <c r="B110" s="35" t="s">
        <v>220</v>
      </c>
      <c r="C110" s="36" t="s">
        <v>18</v>
      </c>
      <c r="D110" s="56">
        <v>100</v>
      </c>
      <c r="E110" s="29">
        <v>150</v>
      </c>
      <c r="F110" s="19">
        <v>70</v>
      </c>
      <c r="G110" s="30">
        <v>60</v>
      </c>
      <c r="H110" s="31"/>
      <c r="I110" s="22">
        <v>5</v>
      </c>
      <c r="J110" s="23"/>
      <c r="K110" s="24"/>
      <c r="L110" s="25"/>
      <c r="M110" s="26"/>
    </row>
    <row r="111" spans="1:13" ht="127.5" x14ac:dyDescent="0.25">
      <c r="A111" s="15" t="s">
        <v>221</v>
      </c>
      <c r="B111" s="35" t="s">
        <v>222</v>
      </c>
      <c r="C111" s="36" t="s">
        <v>18</v>
      </c>
      <c r="D111" s="56">
        <v>30</v>
      </c>
      <c r="E111" s="29">
        <v>50</v>
      </c>
      <c r="F111" s="19">
        <v>30</v>
      </c>
      <c r="G111" s="30">
        <v>15</v>
      </c>
      <c r="H111" s="31"/>
      <c r="I111" s="22">
        <v>5</v>
      </c>
      <c r="J111" s="23"/>
      <c r="K111" s="24"/>
      <c r="L111" s="25"/>
      <c r="M111" s="26"/>
    </row>
    <row r="112" spans="1:13" ht="51" x14ac:dyDescent="0.25">
      <c r="A112" s="15" t="s">
        <v>223</v>
      </c>
      <c r="B112" s="35" t="s">
        <v>224</v>
      </c>
      <c r="C112" s="36" t="s">
        <v>18</v>
      </c>
      <c r="D112" s="56">
        <v>20</v>
      </c>
      <c r="E112" s="29">
        <v>50</v>
      </c>
      <c r="F112" s="19">
        <v>20</v>
      </c>
      <c r="G112" s="30">
        <v>15</v>
      </c>
      <c r="H112" s="31"/>
      <c r="I112" s="22">
        <v>5</v>
      </c>
      <c r="J112" s="23"/>
      <c r="K112" s="24"/>
      <c r="L112" s="25"/>
      <c r="M112" s="26"/>
    </row>
    <row r="113" spans="1:14" ht="51" x14ac:dyDescent="0.25">
      <c r="A113" s="15" t="s">
        <v>225</v>
      </c>
      <c r="B113" s="35" t="s">
        <v>226</v>
      </c>
      <c r="C113" s="36" t="s">
        <v>18</v>
      </c>
      <c r="D113" s="56">
        <v>20</v>
      </c>
      <c r="E113" s="29">
        <v>20</v>
      </c>
      <c r="F113" s="19">
        <v>20</v>
      </c>
      <c r="G113" s="30">
        <v>5</v>
      </c>
      <c r="H113" s="31"/>
      <c r="I113" s="22">
        <v>5</v>
      </c>
      <c r="J113" s="23"/>
      <c r="K113" s="24"/>
      <c r="L113" s="25"/>
      <c r="M113" s="26"/>
    </row>
    <row r="114" spans="1:14" ht="63.75" x14ac:dyDescent="0.25">
      <c r="A114" s="15" t="s">
        <v>227</v>
      </c>
      <c r="B114" s="35" t="s">
        <v>228</v>
      </c>
      <c r="C114" s="36" t="s">
        <v>18</v>
      </c>
      <c r="D114" s="56">
        <v>50</v>
      </c>
      <c r="E114" s="29">
        <v>100</v>
      </c>
      <c r="F114" s="19">
        <v>50</v>
      </c>
      <c r="G114" s="30">
        <v>5</v>
      </c>
      <c r="H114" s="31"/>
      <c r="I114" s="22">
        <v>5</v>
      </c>
      <c r="J114" s="23"/>
      <c r="K114" s="24"/>
      <c r="L114" s="25"/>
      <c r="M114" s="26"/>
    </row>
    <row r="115" spans="1:14" ht="111.6" customHeight="1" x14ac:dyDescent="0.25">
      <c r="A115" s="15" t="s">
        <v>229</v>
      </c>
      <c r="B115" s="35" t="s">
        <v>230</v>
      </c>
      <c r="C115" s="36" t="s">
        <v>18</v>
      </c>
      <c r="D115" s="56">
        <v>50</v>
      </c>
      <c r="E115" s="29">
        <v>50</v>
      </c>
      <c r="F115" s="19">
        <v>50</v>
      </c>
      <c r="G115" s="30">
        <v>5</v>
      </c>
      <c r="H115" s="31"/>
      <c r="I115" s="22">
        <v>5</v>
      </c>
      <c r="J115" s="23"/>
      <c r="K115" s="24"/>
      <c r="L115" s="25"/>
      <c r="M115" s="26"/>
    </row>
    <row r="116" spans="1:14" x14ac:dyDescent="0.25">
      <c r="A116" s="15" t="s">
        <v>231</v>
      </c>
      <c r="B116" s="35" t="s">
        <v>232</v>
      </c>
      <c r="C116" s="36" t="s">
        <v>18</v>
      </c>
      <c r="D116" s="56">
        <v>350</v>
      </c>
      <c r="E116" s="29">
        <v>750</v>
      </c>
      <c r="F116" s="19">
        <v>100</v>
      </c>
      <c r="G116" s="30">
        <v>500</v>
      </c>
      <c r="H116" s="38"/>
      <c r="I116" s="22">
        <v>5</v>
      </c>
      <c r="J116" s="23"/>
      <c r="K116" s="24"/>
      <c r="L116" s="25"/>
      <c r="M116" s="26"/>
    </row>
    <row r="117" spans="1:14" x14ac:dyDescent="0.25">
      <c r="A117" s="15" t="s">
        <v>233</v>
      </c>
      <c r="B117" s="35" t="s">
        <v>234</v>
      </c>
      <c r="C117" s="36" t="s">
        <v>18</v>
      </c>
      <c r="D117" s="56">
        <v>50</v>
      </c>
      <c r="E117" s="29">
        <v>50</v>
      </c>
      <c r="F117" s="19">
        <v>30</v>
      </c>
      <c r="G117" s="30">
        <v>20</v>
      </c>
      <c r="H117" s="31"/>
      <c r="I117" s="22">
        <v>5</v>
      </c>
      <c r="J117" s="23"/>
      <c r="K117" s="24"/>
      <c r="L117" s="25"/>
      <c r="M117" s="26"/>
    </row>
    <row r="118" spans="1:14" ht="25.5" x14ac:dyDescent="0.25">
      <c r="A118" s="15" t="s">
        <v>235</v>
      </c>
      <c r="B118" s="35" t="s">
        <v>236</v>
      </c>
      <c r="C118" s="36" t="s">
        <v>18</v>
      </c>
      <c r="D118" s="56">
        <v>20</v>
      </c>
      <c r="E118" s="29">
        <v>20</v>
      </c>
      <c r="F118" s="19">
        <v>20</v>
      </c>
      <c r="G118" s="30">
        <v>5</v>
      </c>
      <c r="H118" s="31"/>
      <c r="I118" s="22">
        <v>5</v>
      </c>
      <c r="J118" s="23"/>
      <c r="K118" s="24"/>
      <c r="L118" s="25"/>
      <c r="M118" s="26"/>
    </row>
    <row r="119" spans="1:14" ht="30" x14ac:dyDescent="0.25">
      <c r="A119" s="15" t="s">
        <v>237</v>
      </c>
      <c r="B119" s="15" t="s">
        <v>238</v>
      </c>
      <c r="C119" s="16" t="s">
        <v>18</v>
      </c>
      <c r="D119" s="56">
        <v>4200</v>
      </c>
      <c r="E119" s="29">
        <v>6000</v>
      </c>
      <c r="F119" s="57">
        <v>1600</v>
      </c>
      <c r="G119" s="30">
        <v>1600</v>
      </c>
      <c r="H119" s="39"/>
      <c r="I119" s="22">
        <v>5</v>
      </c>
      <c r="J119" s="23"/>
      <c r="K119" s="24"/>
      <c r="L119" s="25"/>
      <c r="M119" s="26"/>
    </row>
    <row r="120" spans="1:14" ht="45" x14ac:dyDescent="0.25">
      <c r="A120" s="15" t="s">
        <v>239</v>
      </c>
      <c r="B120" s="15" t="s">
        <v>240</v>
      </c>
      <c r="C120" s="16" t="s">
        <v>18</v>
      </c>
      <c r="D120" s="56">
        <v>800</v>
      </c>
      <c r="E120" s="29">
        <v>1200</v>
      </c>
      <c r="F120" s="58">
        <v>400</v>
      </c>
      <c r="G120" s="30">
        <v>250</v>
      </c>
      <c r="H120" s="39"/>
      <c r="I120" s="22">
        <v>5</v>
      </c>
      <c r="J120" s="23"/>
      <c r="K120" s="24"/>
      <c r="L120" s="25"/>
      <c r="M120" s="26"/>
    </row>
    <row r="121" spans="1:14" ht="30" x14ac:dyDescent="0.25">
      <c r="A121" s="15" t="s">
        <v>241</v>
      </c>
      <c r="B121" s="15" t="s">
        <v>242</v>
      </c>
      <c r="C121" s="28" t="s">
        <v>25</v>
      </c>
      <c r="D121" s="56">
        <v>1800</v>
      </c>
      <c r="E121" s="29">
        <v>5000</v>
      </c>
      <c r="F121" s="59">
        <v>3000</v>
      </c>
      <c r="G121" s="30">
        <v>2000</v>
      </c>
      <c r="H121" s="40"/>
      <c r="I121" s="22">
        <v>5</v>
      </c>
      <c r="J121" s="23"/>
      <c r="K121" s="24"/>
      <c r="L121" s="25"/>
      <c r="M121" s="26"/>
    </row>
    <row r="122" spans="1:14" s="1" customFormat="1" ht="30" x14ac:dyDescent="0.25">
      <c r="A122" s="15" t="s">
        <v>243</v>
      </c>
      <c r="B122" s="15" t="s">
        <v>244</v>
      </c>
      <c r="C122" s="28" t="s">
        <v>25</v>
      </c>
      <c r="D122" s="56">
        <v>1800</v>
      </c>
      <c r="E122" s="29">
        <v>50</v>
      </c>
      <c r="F122" s="60">
        <v>300</v>
      </c>
      <c r="G122" s="30">
        <v>100</v>
      </c>
      <c r="H122" s="40"/>
      <c r="I122" s="22">
        <v>5</v>
      </c>
      <c r="J122" s="23"/>
      <c r="K122" s="24"/>
      <c r="L122" s="25"/>
      <c r="M122" s="26"/>
    </row>
    <row r="123" spans="1:14" ht="15.75" thickBot="1" x14ac:dyDescent="0.3">
      <c r="A123" s="70" t="s">
        <v>245</v>
      </c>
      <c r="B123" s="70"/>
      <c r="C123" s="70"/>
      <c r="D123" s="70"/>
      <c r="E123" s="70"/>
      <c r="F123" s="70"/>
      <c r="G123" s="70"/>
      <c r="H123" s="70"/>
      <c r="I123" s="70"/>
      <c r="J123" s="41">
        <f t="shared" ref="J123:M123" si="1">SUM(J10:J122)</f>
        <v>0</v>
      </c>
      <c r="K123" s="42">
        <f t="shared" si="1"/>
        <v>0</v>
      </c>
      <c r="L123" s="43">
        <f t="shared" si="1"/>
        <v>0</v>
      </c>
      <c r="M123" s="44">
        <f t="shared" si="1"/>
        <v>0</v>
      </c>
    </row>
    <row r="124" spans="1:14" ht="15.75" thickBot="1" x14ac:dyDescent="0.3">
      <c r="A124" s="45"/>
      <c r="B124" s="46"/>
      <c r="C124" s="46"/>
      <c r="D124" s="46"/>
      <c r="E124" s="46"/>
      <c r="F124" s="46"/>
      <c r="G124" s="47"/>
      <c r="H124" s="46"/>
      <c r="I124" s="46"/>
      <c r="J124" s="48"/>
      <c r="K124" s="48"/>
      <c r="L124" s="48"/>
      <c r="M124" s="49"/>
    </row>
    <row r="125" spans="1:14" s="50" customFormat="1" ht="28.5" customHeight="1" thickBot="1" x14ac:dyDescent="0.3">
      <c r="A125" s="71" t="s">
        <v>246</v>
      </c>
      <c r="B125" s="71"/>
      <c r="C125" s="71"/>
      <c r="D125" s="71"/>
      <c r="E125" s="71"/>
      <c r="F125" s="71"/>
      <c r="G125" s="71"/>
      <c r="H125" s="71"/>
      <c r="I125" s="71"/>
      <c r="J125" s="71"/>
      <c r="K125" s="71"/>
      <c r="L125" s="72">
        <f>J123+K123+L123+M123</f>
        <v>0</v>
      </c>
      <c r="M125" s="73"/>
    </row>
    <row r="126" spans="1:14" ht="10.15" customHeight="1" x14ac:dyDescent="0.25"/>
    <row r="127" spans="1:14" ht="148.5" customHeight="1" x14ac:dyDescent="0.25">
      <c r="A127" s="51"/>
      <c r="B127" s="74" t="s">
        <v>247</v>
      </c>
      <c r="C127" s="74"/>
      <c r="D127" s="74"/>
      <c r="E127" s="74"/>
      <c r="F127" s="74"/>
      <c r="G127" s="74"/>
      <c r="H127" s="74"/>
      <c r="I127" s="74"/>
      <c r="J127" s="74"/>
      <c r="K127" s="74"/>
      <c r="L127" s="74"/>
      <c r="M127" s="74"/>
      <c r="N127" s="51"/>
    </row>
    <row r="128" spans="1:14" ht="409.15" customHeight="1" x14ac:dyDescent="0.25">
      <c r="A128" s="51"/>
      <c r="B128" s="74" t="s">
        <v>248</v>
      </c>
      <c r="C128" s="74"/>
      <c r="D128" s="74"/>
      <c r="E128" s="74"/>
      <c r="F128" s="74"/>
      <c r="G128" s="74"/>
      <c r="H128" s="74"/>
      <c r="I128" s="74"/>
      <c r="J128" s="74"/>
      <c r="K128" s="74"/>
      <c r="L128" s="74"/>
      <c r="M128" s="74"/>
      <c r="N128" s="51"/>
    </row>
    <row r="129" spans="1:16" s="37" customFormat="1" ht="72.75" customHeight="1" x14ac:dyDescent="0.25">
      <c r="B129" s="62" t="s">
        <v>249</v>
      </c>
      <c r="C129" s="62"/>
      <c r="D129" s="62"/>
      <c r="E129" s="62"/>
      <c r="F129" s="62"/>
      <c r="G129" s="62"/>
      <c r="H129" s="62"/>
      <c r="I129" s="62"/>
      <c r="J129" s="62"/>
      <c r="K129" s="62"/>
      <c r="L129" s="62"/>
      <c r="M129" s="62"/>
    </row>
    <row r="130" spans="1:16" ht="175.5" customHeight="1" x14ac:dyDescent="0.25">
      <c r="B130" s="76" t="s">
        <v>250</v>
      </c>
      <c r="C130" s="76"/>
      <c r="D130" s="76"/>
      <c r="E130" s="76"/>
      <c r="F130" s="76"/>
      <c r="G130" s="76"/>
      <c r="H130" s="76"/>
      <c r="I130" s="76"/>
      <c r="J130" s="76"/>
      <c r="K130" s="76"/>
      <c r="L130" s="76"/>
      <c r="M130" s="76"/>
    </row>
    <row r="131" spans="1:16" ht="252" customHeight="1" x14ac:dyDescent="0.25">
      <c r="B131" s="77" t="s">
        <v>251</v>
      </c>
      <c r="C131" s="77"/>
      <c r="D131" s="77"/>
      <c r="E131" s="77"/>
      <c r="F131" s="77"/>
      <c r="G131" s="77"/>
      <c r="H131" s="77"/>
      <c r="I131" s="77"/>
      <c r="J131" s="77"/>
      <c r="K131" s="77"/>
      <c r="L131" s="77"/>
      <c r="M131" s="77"/>
      <c r="O131" t="s">
        <v>252</v>
      </c>
      <c r="P131" s="52"/>
    </row>
    <row r="132" spans="1:16" ht="266.25" customHeight="1" x14ac:dyDescent="0.25">
      <c r="B132" s="78" t="s">
        <v>253</v>
      </c>
      <c r="C132" s="79"/>
      <c r="D132" s="79"/>
      <c r="E132" s="79"/>
      <c r="F132" s="79"/>
      <c r="G132" s="79"/>
      <c r="H132" s="79"/>
      <c r="I132" s="79"/>
      <c r="J132" s="79"/>
      <c r="K132" s="79"/>
      <c r="L132" s="79"/>
      <c r="M132" s="79"/>
      <c r="O132" t="s">
        <v>252</v>
      </c>
      <c r="P132" s="52"/>
    </row>
    <row r="133" spans="1:16" ht="255.75" customHeight="1" x14ac:dyDescent="0.25">
      <c r="B133" s="78" t="s">
        <v>254</v>
      </c>
      <c r="C133" s="79"/>
      <c r="D133" s="79"/>
      <c r="E133" s="79"/>
      <c r="F133" s="79"/>
      <c r="G133" s="79"/>
      <c r="H133" s="79"/>
      <c r="I133" s="79"/>
      <c r="J133" s="79"/>
      <c r="K133" s="79"/>
      <c r="L133" s="79"/>
      <c r="M133" s="79"/>
      <c r="P133" s="52"/>
    </row>
    <row r="134" spans="1:16" s="52" customFormat="1" ht="28.5" customHeight="1" x14ac:dyDescent="0.25">
      <c r="A134" s="80" t="s">
        <v>255</v>
      </c>
      <c r="B134" s="80"/>
      <c r="C134" s="80"/>
      <c r="G134" s="53"/>
      <c r="M134" s="53"/>
    </row>
    <row r="135" spans="1:16" x14ac:dyDescent="0.25">
      <c r="A135" s="52"/>
      <c r="B135" s="52"/>
      <c r="C135" s="52"/>
      <c r="D135" s="63" t="s">
        <v>256</v>
      </c>
      <c r="E135" s="63"/>
      <c r="F135" s="63"/>
      <c r="G135" s="63"/>
      <c r="H135" s="63"/>
      <c r="I135" s="63"/>
      <c r="J135" s="52"/>
      <c r="K135" s="52"/>
      <c r="L135" s="52"/>
      <c r="M135" s="53"/>
    </row>
    <row r="136" spans="1:16" x14ac:dyDescent="0.25">
      <c r="A136" s="75" t="s">
        <v>257</v>
      </c>
      <c r="B136" s="75"/>
      <c r="C136" s="75"/>
      <c r="D136" s="75"/>
      <c r="E136" s="75"/>
      <c r="F136" s="75"/>
      <c r="G136" s="75"/>
      <c r="H136" s="75"/>
      <c r="I136" s="75"/>
      <c r="J136" s="75"/>
      <c r="K136" s="75"/>
      <c r="L136" s="54"/>
      <c r="M136" s="55"/>
    </row>
  </sheetData>
  <mergeCells count="23">
    <mergeCell ref="A136:K136"/>
    <mergeCell ref="B130:M130"/>
    <mergeCell ref="B131:M131"/>
    <mergeCell ref="B132:M132"/>
    <mergeCell ref="B133:M133"/>
    <mergeCell ref="A134:C134"/>
    <mergeCell ref="D135:I135"/>
    <mergeCell ref="B129:M129"/>
    <mergeCell ref="A2:M2"/>
    <mergeCell ref="A3:M3"/>
    <mergeCell ref="A5:M5"/>
    <mergeCell ref="A6:M6"/>
    <mergeCell ref="A7:A8"/>
    <mergeCell ref="B7:B8"/>
    <mergeCell ref="C7:C8"/>
    <mergeCell ref="H7:H8"/>
    <mergeCell ref="I7:I8"/>
    <mergeCell ref="J7:M7"/>
    <mergeCell ref="A123:I123"/>
    <mergeCell ref="A125:K125"/>
    <mergeCell ref="L125:M125"/>
    <mergeCell ref="B127:M127"/>
    <mergeCell ref="B128:M128"/>
  </mergeCells>
  <pageMargins left="0.25" right="0.25"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vt:i4>
      </vt:variant>
    </vt:vector>
  </HeadingPairs>
  <TitlesOfParts>
    <vt:vector size="1" baseType="lpstr">
      <vt:lpstr>Arkusz1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uzytkownik</dc:creator>
  <cp:lastModifiedBy>uzytkownik</cp:lastModifiedBy>
  <cp:lastPrinted>2020-12-23T13:32:10Z</cp:lastPrinted>
  <dcterms:created xsi:type="dcterms:W3CDTF">2020-12-01T12:37:02Z</dcterms:created>
  <dcterms:modified xsi:type="dcterms:W3CDTF">2020-12-23T17:06:11Z</dcterms:modified>
</cp:coreProperties>
</file>