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Zywność 20202021\mrozonki\"/>
    </mc:Choice>
  </mc:AlternateContent>
  <bookViews>
    <workbookView xWindow="0" yWindow="0" windowWidth="11505" windowHeight="693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" l="1"/>
  <c r="K57" i="1"/>
  <c r="L57" i="1"/>
  <c r="J57" i="1"/>
  <c r="L59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</calcChain>
</file>

<file path=xl/sharedStrings.xml><?xml version="1.0" encoding="utf-8"?>
<sst xmlns="http://schemas.openxmlformats.org/spreadsheetml/2006/main" count="131" uniqueCount="83">
  <si>
    <t>Pieczęć(cie) Wykonawcy(ów)</t>
  </si>
  <si>
    <t xml:space="preserve">FORMULARZ CENOWY </t>
  </si>
  <si>
    <t>Lp.</t>
  </si>
  <si>
    <t>Opis przedmiotu zamówienia</t>
  </si>
  <si>
    <t>Jedn. Miary</t>
  </si>
  <si>
    <t xml:space="preserve">Ilośc jednostek miary </t>
  </si>
  <si>
    <t>Stawka VAT  (%)</t>
  </si>
  <si>
    <t>ZSP-1</t>
  </si>
  <si>
    <t>ZSP-2</t>
  </si>
  <si>
    <t>SP-3</t>
  </si>
  <si>
    <t>PM-3</t>
  </si>
  <si>
    <t>kg</t>
  </si>
  <si>
    <t>Borówka amerykańska 400-2500g</t>
  </si>
  <si>
    <t>Jeżyny 400-2500g</t>
  </si>
  <si>
    <t>marchew  mrożona- krojona kostka</t>
  </si>
  <si>
    <t>marchew mini mrożona-niekrojona</t>
  </si>
  <si>
    <t>marchew krojona z groszkiem mrożona</t>
  </si>
  <si>
    <t xml:space="preserve">mieszanka kompotowa z maliną mrożona - skład - malina, czarna porzeczka, truskawki, wiśnie </t>
  </si>
  <si>
    <t>Warzywa na patelnię FRANCUSKIE - skład - (kalafior, marchewka junior mini, groszek, marchewka żółta krążki, pietruszka, zioła</t>
  </si>
  <si>
    <t>zupa brokułowa mrożona</t>
  </si>
  <si>
    <t>groszek zielony mrożony</t>
  </si>
  <si>
    <t>czarna jagoda (borówka leśna) mrożona</t>
  </si>
  <si>
    <t>brukselka mrożona</t>
  </si>
  <si>
    <t>czarna porzeczka mrożona</t>
  </si>
  <si>
    <t>czerwona porzeczka</t>
  </si>
  <si>
    <t>pieczarka mrożona</t>
  </si>
  <si>
    <t>papryka mrożona paski tricolor - żółta, czerwona, zielona (op. 0,4 - 2 kg)</t>
  </si>
  <si>
    <t>fasolka szparagowa zielona i żółta cięta</t>
  </si>
  <si>
    <t>Papryka czerwona PASKI</t>
  </si>
  <si>
    <t>Dynia kostka</t>
  </si>
  <si>
    <t>Cukinia</t>
  </si>
  <si>
    <t>Ceny łączne -brutto  w zł, gr  dla poszczególnych Zamawiających:</t>
  </si>
  <si>
    <t xml:space="preserve">Cena ofertowa  - brutto w zł, gr (należy zsumować powyższe Ceny łączne z kolumn od 10 do 13 i wpisać sumę): </t>
  </si>
  <si>
    <r>
      <t>Wszystkie produkty spożywcze muszą być wysokiej jakości (klasa/gatunek I), bez uszkodzeń, z okresami ważności odpowiednimi dla danego asortymentu, przewożone w samochodach - chłodniach</t>
    </r>
    <r>
      <rPr>
        <sz val="10"/>
        <color indexed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, w odpowiednich pojemnikach zamkniętych zgodnych z systemem HACCP. Towar musi być w  oryginalnych opakowaniach z widoczą etykietą produktu zawiarającą dane tj: producent, data przydatności do spożycia, skład produktu, warunki przechowywania. Produkty zapakowane w folię, w opakowaniach jednostkowych dla owoców i warzyw: od 2 do 2,5 kg,  poza tym nieoblodzone, niezlepione, nieuszkodzone mechanicznie, bez obcych zapachów.                                                                                                                                                                                                               </t>
    </r>
  </si>
  <si>
    <t xml:space="preserve">Wymagania szczegółowe dla mrożonych owoców i warzyw lub ich mieszanek – wymagane właściwości żywności:
• opakowanie transportowe opakowanie zewnętrzne – karton + opakowanie wewnętrzne folia, trwale i prawidłowo oznakowane w języku polskim zarówno na opakowaniu zewnętrznym jak i folii, czyste, nieuszkodzone, temperatura surowca w momencie przyjęcia min – (-18 ºC )
• wygląd ogólny owoce lub warzywa jednolite odmianowo, w stanie dojrzałości konsumpcyjnej, czyste, sypkie, nieoblodzone, bez trwałych zlepień, bez uszkodzeń mechanicznych, o równych wymiarach, róże lub owoce nie uszkodzone; w przypadku selera i pietruszki dopuszczalne fragmenty zbliżone do kostki trójkątów lub pasków, nie wymagana regularna kostka 
• zawartość owoców i warzyw całych z uszkodzeniami mechanicznymi nie więcej niż 5 –10 % 
• zanieczyszczenia - wolne od zanieczyszczeń mineralnych i pochodzenia roślinnego – odpowiednio nie więcej niż 0,03 i 0,05 % </t>
  </si>
  <si>
    <t xml:space="preserve">Każdorazowo
• temperatura surowców (mierzona w produkcie) w momencie odbioru dostawy musi mieścić się w zakresie poniżej – 18°C,
• warunki transportowe muszą być zgodne z zasadami GMP/GHP: do wglądu: dopuszczenie środka transportu przez PPIS do przewozu żywności, aktualna karta zdrowia kierowcy, potwierdzenie wykonywania mycia i dezynfekcji pojazdu do przewozu żywności, czysta odzież ochronna kierowcy. 
</t>
  </si>
  <si>
    <t xml:space="preserve"> Cechy dyskwalifikujące towar:
Widoczne oznaki rozmrożenia towaru, zapach świadczący o procesach psucia się.                                                                                                                                                                                                                                                                                                   Zamawiający zastrzega, że wilekość przedmiotu zamówienia - ilości produktów w poszczególnych  pozycjach może ulec zmianie.</t>
  </si>
  <si>
    <r>
      <rPr>
        <sz val="10"/>
        <color indexed="8"/>
        <rFont val="Calibri"/>
        <family val="2"/>
        <charset val="238"/>
      </rPr>
      <t xml:space="preserve">………………………dnia ..........................        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</si>
  <si>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……………………………………………………………………………………………</t>
  </si>
  <si>
    <r>
      <t xml:space="preserve">ZSP-1      BRUTTO             </t>
    </r>
    <r>
      <rPr>
        <sz val="8"/>
        <color indexed="8"/>
        <rFont val="Calibri"/>
        <family val="2"/>
        <charset val="238"/>
      </rPr>
      <t>(kol. 4 x kol. 9)    x(1,00 + kol. 9/100)</t>
    </r>
  </si>
  <si>
    <r>
      <t xml:space="preserve">ZSP-2      BRUTTO                </t>
    </r>
    <r>
      <rPr>
        <sz val="8"/>
        <color indexed="8"/>
        <rFont val="Calibri"/>
        <family val="2"/>
        <charset val="238"/>
      </rPr>
      <t xml:space="preserve">  (kol. 5 x kol. 8)                      x(1,00 + kol. 9/100)</t>
    </r>
  </si>
  <si>
    <r>
      <t xml:space="preserve">SP-3      BRUTTO                 </t>
    </r>
    <r>
      <rPr>
        <sz val="8"/>
        <color indexed="8"/>
        <rFont val="Calibri"/>
        <family val="2"/>
        <charset val="238"/>
      </rPr>
      <t xml:space="preserve"> (kol. 6 x kol. 8)                x(1,00 + kol. 9/100)</t>
    </r>
  </si>
  <si>
    <r>
      <t xml:space="preserve">PM-3    BRUTTO   </t>
    </r>
    <r>
      <rPr>
        <sz val="8"/>
        <rFont val="Calibri"/>
        <family val="2"/>
        <charset val="238"/>
      </rPr>
      <t xml:space="preserve">                     (kol. 7 x kol. 8)                 x(1,00 + kol. 9/100)</t>
    </r>
  </si>
  <si>
    <t>Cena  jednostk. netto w zł</t>
  </si>
  <si>
    <t>brokuły mrożone - całe róże, (średnica róży + / - 5 cm)</t>
  </si>
  <si>
    <t>bukiet jarzyn mrożony  (skład co najmniej -marchew, kalafior, fasolka szparagowa, brokuł, zielony groszek, brukselka), Kalafior i brokuł - całe róże, (średnica róży + / - 5 cm)</t>
  </si>
  <si>
    <t>bukiet jarzyn "kwiatowy" mrożony (skład: kalafior brokuł, marchew). Kalafior i brokuł - całe róże, (średnica róży + / - 5 cm)</t>
  </si>
  <si>
    <t>fasolka szparagowa mrożona -zielona - cała (nie krojona !)</t>
  </si>
  <si>
    <t>fasolka szparagowa mrożona -żółta -  cała (nie krojona !)</t>
  </si>
  <si>
    <t>kakafior mrożony - całe róże, (średnica róży + / - 5 cm)</t>
  </si>
  <si>
    <t xml:space="preserve">mieszanka węgierska mrożona - skład papryka czerwona, pomidory, cukinia, cebula </t>
  </si>
  <si>
    <t>mieszanka kompotowa z rabarbarem mrożona - skład - rabarbar, czerwona porzeczka, czarna porzeczka, śliwka węgierka, truskawka,</t>
  </si>
  <si>
    <t xml:space="preserve">mieszanka kompotowa z truskawką mrożona - skład - truskawka, czarna porzeczka, śliwka, aronia, </t>
  </si>
  <si>
    <r>
      <t xml:space="preserve">szpinak </t>
    </r>
    <r>
      <rPr>
        <b/>
        <sz val="10"/>
        <rFont val="Calibri"/>
        <family val="2"/>
        <charset val="238"/>
      </rPr>
      <t>rozdrobniony</t>
    </r>
    <r>
      <rPr>
        <sz val="10"/>
        <rFont val="Calibri"/>
        <family val="2"/>
        <charset val="238"/>
      </rPr>
      <t xml:space="preserve"> mrożony</t>
    </r>
  </si>
  <si>
    <r>
      <t>truskawki mrożone</t>
    </r>
    <r>
      <rPr>
        <b/>
        <sz val="10"/>
        <rFont val="Calibri"/>
        <family val="2"/>
        <charset val="238"/>
      </rPr>
      <t xml:space="preserve"> POLSKIE - CZERWONE</t>
    </r>
  </si>
  <si>
    <t>warzywa na patelnie mrożone - skład - brokuły, ziemniaki, marchew, papryka, fasola szparagowa, cebula, kukurydza</t>
  </si>
  <si>
    <t>włoszczyzna mrożona - warzywa w słupkach - marchewka, pietruszka, seler, por</t>
  </si>
  <si>
    <t>zupa babuni mrożona - skład - marchew, groszek, fasola szparagowa, kapusta brukselska, kalafiory, pietruszka, natka pietruszki.</t>
  </si>
  <si>
    <t>zupa jarzynowa  7 składnikowa mrożona - mieszanka warzywna - marchew, kalafior, fasola szparagowa, groch zielony, pasternak, por, seler</t>
  </si>
  <si>
    <t>barszcz ukraiński mrożony - skład - buraki ćwikłowe 50%, kapusta biała, pomidor, marchew, fasola szparagowa, seler</t>
  </si>
  <si>
    <r>
      <t xml:space="preserve">maliny mrożone </t>
    </r>
    <r>
      <rPr>
        <b/>
        <sz val="10"/>
        <rFont val="Calibri"/>
        <family val="2"/>
        <charset val="238"/>
      </rPr>
      <t xml:space="preserve">- POLSKIE - CAŁE OWOCE - niepokruszone, </t>
    </r>
  </si>
  <si>
    <t>śliwka węgierka mrożona - BEZ PESTEK</t>
  </si>
  <si>
    <t>wiśnie mrożone - BEZ PESTEK</t>
  </si>
  <si>
    <t xml:space="preserve">Wartośc brutto </t>
  </si>
  <si>
    <t>Zał.nr 2</t>
  </si>
  <si>
    <t xml:space="preserve">filet z morszczuka płaty mrożone bez skóry, </t>
  </si>
  <si>
    <t>ryba dorsz czerniak, bez skóry filet, mrożony</t>
  </si>
  <si>
    <t>ryba mintaj filet bez skóry, mrożony</t>
  </si>
  <si>
    <t xml:space="preserve">ryba miruna bez skóry, filet, mrożony  </t>
  </si>
  <si>
    <t xml:space="preserve">pstrąg patroszony (cała ryba) mrożony </t>
  </si>
  <si>
    <t>makrela wędzona- luzem  - z oznaczeniem producenta GMP  - skład ryba, sól</t>
  </si>
  <si>
    <t xml:space="preserve">Pstrąg wędzony luzem - z oznaczeniem producenta GMP - skład - ryba, sól </t>
  </si>
  <si>
    <t>Tusza z dorsza mrozona</t>
  </si>
  <si>
    <t>Tusza z morszczuka mrozona</t>
  </si>
  <si>
    <t>Tusza z miruny mrozona</t>
  </si>
  <si>
    <t>Pstrąg łososiowy ze skórą, bez ości - FILET (bez głowy) mrozony</t>
  </si>
  <si>
    <t>Wymagania szczegółowe dla mrożonych ryb – wymagane właściwości żywności:
• Opakowanie, opakowanie transportowe, rodzaj mrożenia opakowanie zewnętrzne: szczelne, woskowane kartony, wewnętrzne: folia; warstwy filetów przełożone folią, czyste, nieuszkodzone, szczelne, zamknięte, prawidłowo oznakowane w języku polskim, z podaną procentową zawartością ryby, elementy nieposklejane, łatwe wydobywanie pojedynczych elementów z bloku, bez konieczności rozmrażania całości
• sposób mrożenia SHP „shatter pack” : oddzielane, poszczególne, układane warstwy filetów foliowymi przekładkami IQP zawartość glazury pożądana: 3 – 5 % wagi ryby klasa jakości pierwsza.
• wygląd brak oznak rozmrożenia, temperatura przy przyjęciu min – 18 °C, filety całe z lub bez skóry, ości i obcych zanieczyszczeń; 
• masa filetu min 300 g, tkanka mięsna jasna o naturalnej barwie, charakterystycznej dla danego gatunku, bez plam i przebarwień, 
• zapach właściwy dla ryb mrożonych, po rozmrożeniu zapach ryby świeżej, niedopuszczalny gnilny, smak i zapach po obróbce właściwy dla świeżej ryby, bez obcych posmaków i zapachów świadczących o rozpadzie gnilnym białka tkanka mięsna po rozmrożeniu sprężysta, nierozpadająca się, o prawidłowym zapachu, niedopuszczalny zapach rozkładającego się białka 
• Właściwości fizykochemiczne i biologiczne brak zanieczyszczeń fizycznych, chemicznych, brak oznak i obecności pleśni, szkodników, brak zanieczyszczeń mikrobiologicznych i bakterii chorobotwórczych:</t>
  </si>
  <si>
    <t xml:space="preserve">Wymagania odnośnie mieszanek kompotowych - mix różych owoców, takich jak - truskawki, aronie, czarne porzeczki, śliwki (bez pestek, rabarbar, wiśnie (bez pestek). - szczegółowe składniki poszczególnych mieszanek kompotowych w tabeli powyżej - pozycja - 14, 15, 16.                                                                                      </t>
  </si>
  <si>
    <r>
      <rPr>
        <sz val="9"/>
        <rFont val="Calibri"/>
        <family val="2"/>
        <charset val="238"/>
      </rPr>
      <t>Płat  mięsa  z  RYBY o  nieregularnej  wielkości  i  kształcie,  oddzielony  od  pozostałych części  anatomicznych  ryby  cięciem,  wykonanym  równolegle  do  kręgosłupa,  bez  skóry  i  wyrostków ościstych kręgosłupa, błona otrzewna i żebra usunięte, zamrożony; filety ułożone warstwowo w bloki z zastosowaniem przekładek z folii umożliwiające łatwe oddzielenie każdego fileta (shatter pack)
Wygląd ryb:
Brak oznak rozmrożenia, filety całe, bez obcych zanieczyszczeń; tkanka mięsna jasna(bez przekrwień i przebarwień), o naturalnej barwie charakterystycznej dla dorsza atlantyckiego, niedopuszczalna obecność pasożytów;
Oprawienie:
Powierzchnie cięć równe, gładkie, bez poszarpań krawędzi; nie dopuszcza się pozostałości wnętrzności, kości, ości, skrzepów krwi
Sprężystość tkanki mięsnej:
Sprężysta po rozmrożeniu do osłabionej, nie rozpadająca się, nie dopuszczalna zbyt miękka i mazista;
Zapach:
Zapach właściwy dla ryb mrożonych, po rozmrożeniu zapach ryby świeżej dla danego gatunku ryb, nie dopuszczalny gnilny
Klasa: I (pierwsza)
Masa pojedynczego płata fileta (nie mniej niż g):  300 g
Opakowanie, opakowanie transportowe, rodzaj mrożenia
Opakowanie zewnętrzne: szczelne, woskowane kartony, wewnętrzne: folia; warstwy filetów przełożone folią, czyste, nieuszkodzone, szczelne, zamknięte, prawidłowo oznakowane w języku polskim, z podaną procentową zawartości ryby, elementy nie posklejane w jedną bryłę (taflę), łatwe wydobywanie pojedynczych elementów (pojedynczych filetów) z bloku bez konieczności rozmrażania całości
Smak i zapach po ugotowaniu
Swoisty, właściwy dla dorsza; nie dopuszcza się smaku obcego lub gorzkiego i zapachu obcego lub jełkiego
Tekstura po ugotowaniu
Zwarta, krucha, soczysta, charakterystyczna dla dorsza; dopuszcza się lekko miękką</t>
    </r>
    <r>
      <rPr>
        <sz val="10"/>
        <rFont val="Calibri"/>
        <family val="2"/>
        <charset val="238"/>
      </rPr>
      <t xml:space="preserve">
</t>
    </r>
  </si>
  <si>
    <t xml:space="preserve"> Ryby wedzone - z oznaczeniem informujacych iż w trakcjie wędzenia stosowane były zasady Dobrej Praktyki Produkcyjnej (znak GMP), bez udziału środków aromatyzujących dymu wędzarniczego.  WWA maksymalnie 12 mikrogramów na 1 kg.                                                                                                                                                                            Każdorazowo
• temperatura surowców (mierzona w produkcie) w momencie odbioru dostawy musi mieścić się w zakresie poniżej – 18°C,
• warunki transportowe muszą być zgodne z zasadami GMP/GHP: do wglądu: dopuszczenie środka transportu przez PPIS do przewozu żywności, aktualna karta zdrowia kierowcy, potwierdzenie wykonywania mycia i dezynfekcji pojazdu do przewozu żywności, czysta odzież ochronna kierowcy. 
</t>
  </si>
  <si>
    <t xml:space="preserve"> w zapytaniu ofertowym p.n.: „Sukcesywna dostawa mrożonek w 2021 roku dla oświatowych jednostek organizacyjnych gminy Miasto Leżajsk”</t>
  </si>
  <si>
    <t xml:space="preserve">                                         Podpis/ parafka i pieczęć osoby/osób upoważnionych Wykonawcy</t>
  </si>
  <si>
    <t xml:space="preserve">• barwa typowa dla danego gatunku i odmiany, jednolita w partii (z wyjątkiem mieszanek) 
• smak i zapach w stanie rozmrożonym charakterystyczny, bez zapachów i posmaków obcych dla danego asortymentu, smak i zapach delikatny niedopuszczalny smak i zapach świadczący o nieświeżości lub inny obcy, 
• zdrowotność - owoce i warzywa zdrowe, bez uszkodzeń spowodowanych przez choroby i szkodniki 
• Właściwości fizykochemiczne i biologiczne brak zanieczyszczeń chemicznych, brak oznak i obecności pleśni, brak zanieczyszczeń mikrobiologicznych i bakterii chorobotwórczych.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</si>
</sst>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.0"/>
    <numFmt numFmtId="165" formatCode="#,##0.0"/>
    <numFmt numFmtId="166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165" fontId="0" fillId="6" borderId="1" xfId="0" applyNumberFormat="1" applyFill="1" applyBorder="1" applyAlignment="1">
      <alignment vertical="center"/>
    </xf>
    <xf numFmtId="164" fontId="2" fillId="5" borderId="1" xfId="0" applyNumberFormat="1" applyFont="1" applyFill="1" applyBorder="1" applyAlignment="1" applyProtection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left" vertical="center" wrapText="1"/>
    </xf>
    <xf numFmtId="164" fontId="2" fillId="3" borderId="1" xfId="0" applyNumberFormat="1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44" fontId="3" fillId="2" borderId="1" xfId="1" applyFont="1" applyFill="1" applyBorder="1" applyAlignment="1" applyProtection="1"/>
    <xf numFmtId="44" fontId="3" fillId="3" borderId="1" xfId="1" applyFont="1" applyFill="1" applyBorder="1" applyAlignment="1" applyProtection="1"/>
    <xf numFmtId="44" fontId="3" fillId="4" borderId="1" xfId="1" applyFont="1" applyFill="1" applyBorder="1" applyAlignment="1" applyProtection="1"/>
    <xf numFmtId="44" fontId="4" fillId="5" borderId="1" xfId="1" applyFont="1" applyFill="1" applyBorder="1" applyAlignment="1" applyProtection="1"/>
    <xf numFmtId="44" fontId="3" fillId="0" borderId="2" xfId="1" applyFont="1" applyFill="1" applyBorder="1" applyAlignment="1" applyProtection="1">
      <alignment horizontal="right"/>
    </xf>
    <xf numFmtId="44" fontId="3" fillId="0" borderId="0" xfId="1" applyFont="1" applyFill="1" applyBorder="1" applyAlignment="1" applyProtection="1">
      <alignment horizontal="right"/>
    </xf>
    <xf numFmtId="44" fontId="2" fillId="0" borderId="0" xfId="1" applyFont="1" applyFill="1" applyBorder="1" applyAlignment="1" applyProtection="1">
      <alignment horizontal="right"/>
    </xf>
    <xf numFmtId="44" fontId="4" fillId="0" borderId="0" xfId="1" applyFont="1" applyFill="1" applyBorder="1" applyAlignment="1" applyProtection="1">
      <alignment horizontal="right"/>
    </xf>
    <xf numFmtId="44" fontId="0" fillId="0" borderId="0" xfId="1" applyFont="1" applyFill="1" applyBorder="1" applyAlignment="1" applyProtection="1"/>
    <xf numFmtId="44" fontId="2" fillId="0" borderId="0" xfId="1" applyFont="1" applyFill="1" applyBorder="1" applyAlignment="1" applyProtection="1"/>
    <xf numFmtId="44" fontId="4" fillId="0" borderId="0" xfId="1" applyFont="1" applyFill="1" applyBorder="1" applyAlignment="1" applyProtection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vertical="top" wrapText="1"/>
    </xf>
    <xf numFmtId="44" fontId="3" fillId="0" borderId="1" xfId="1" applyFont="1" applyFill="1" applyBorder="1" applyAlignment="1" applyProtection="1">
      <alignment horizontal="right"/>
    </xf>
    <xf numFmtId="44" fontId="4" fillId="0" borderId="3" xfId="1" applyFont="1" applyFill="1" applyBorder="1" applyAlignment="1" applyProtection="1">
      <alignment horizontal="right" vertical="center"/>
    </xf>
    <xf numFmtId="166" fontId="4" fillId="0" borderId="3" xfId="1" applyNumberFormat="1" applyFont="1" applyFill="1" applyBorder="1" applyAlignment="1" applyProtection="1">
      <alignment horizontal="center" vertical="center"/>
    </xf>
    <xf numFmtId="166" fontId="4" fillId="0" borderId="4" xfId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64" workbookViewId="0">
      <selection activeCell="T64" sqref="T64"/>
    </sheetView>
  </sheetViews>
  <sheetFormatPr defaultColWidth="9" defaultRowHeight="15" x14ac:dyDescent="0.25"/>
  <cols>
    <col min="1" max="1" width="4.140625" customWidth="1"/>
    <col min="2" max="2" width="33.7109375" customWidth="1"/>
    <col min="3" max="3" width="6.7109375" customWidth="1"/>
    <col min="4" max="4" width="7.85546875" style="1" customWidth="1"/>
    <col min="5" max="5" width="7.140625" customWidth="1"/>
    <col min="6" max="6" width="7.42578125" customWidth="1"/>
    <col min="7" max="7" width="6.5703125" style="1" customWidth="1"/>
    <col min="8" max="9" width="9" customWidth="1"/>
    <col min="10" max="10" width="11.85546875" customWidth="1"/>
    <col min="11" max="12" width="11.7109375" customWidth="1"/>
    <col min="13" max="13" width="12.5703125" style="1" customWidth="1"/>
  </cols>
  <sheetData>
    <row r="1" spans="1:13" x14ac:dyDescent="0.25">
      <c r="A1" t="s">
        <v>0</v>
      </c>
      <c r="M1" s="1" t="s">
        <v>64</v>
      </c>
    </row>
    <row r="2" spans="1:13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4.65" customHeight="1" x14ac:dyDescent="0.25">
      <c r="A3" s="62" t="s">
        <v>80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7.15" customHeight="1" x14ac:dyDescent="0.25">
      <c r="A4" s="2"/>
      <c r="B4" s="2"/>
      <c r="C4" s="2"/>
      <c r="D4" s="3"/>
      <c r="E4" s="2"/>
      <c r="F4" s="2"/>
      <c r="G4" s="4"/>
      <c r="H4" s="2"/>
      <c r="I4" s="2"/>
      <c r="J4" s="2"/>
      <c r="K4" s="2"/>
      <c r="L4" s="2"/>
      <c r="M4" s="4"/>
    </row>
    <row r="5" spans="1:13" ht="23.1" customHeight="1" x14ac:dyDescent="0.25">
      <c r="A5" s="63" t="s">
        <v>2</v>
      </c>
      <c r="B5" s="63" t="s">
        <v>3</v>
      </c>
      <c r="C5" s="63" t="s">
        <v>4</v>
      </c>
      <c r="D5" s="64" t="s">
        <v>5</v>
      </c>
      <c r="E5" s="64"/>
      <c r="F5" s="64"/>
      <c r="G5" s="64"/>
      <c r="H5" s="65" t="s">
        <v>43</v>
      </c>
      <c r="I5" s="63" t="s">
        <v>6</v>
      </c>
      <c r="J5" s="64" t="s">
        <v>63</v>
      </c>
      <c r="K5" s="64"/>
      <c r="L5" s="64"/>
      <c r="M5" s="64"/>
    </row>
    <row r="6" spans="1:13" ht="51.6" customHeight="1" x14ac:dyDescent="0.25">
      <c r="A6" s="63"/>
      <c r="B6" s="63"/>
      <c r="C6" s="63"/>
      <c r="D6" s="5" t="s">
        <v>7</v>
      </c>
      <c r="E6" s="6" t="s">
        <v>8</v>
      </c>
      <c r="F6" s="7" t="s">
        <v>9</v>
      </c>
      <c r="G6" s="8" t="s">
        <v>10</v>
      </c>
      <c r="H6" s="65"/>
      <c r="I6" s="63"/>
      <c r="J6" s="9" t="s">
        <v>39</v>
      </c>
      <c r="K6" s="10" t="s">
        <v>40</v>
      </c>
      <c r="L6" s="11" t="s">
        <v>41</v>
      </c>
      <c r="M6" s="12" t="s">
        <v>42</v>
      </c>
    </row>
    <row r="7" spans="1:13" x14ac:dyDescent="0.25">
      <c r="A7" s="13">
        <v>1</v>
      </c>
      <c r="B7" s="13">
        <f t="shared" ref="B7:G7" si="0">A7+1</f>
        <v>2</v>
      </c>
      <c r="C7" s="13">
        <f t="shared" si="0"/>
        <v>3</v>
      </c>
      <c r="D7" s="14">
        <f t="shared" si="0"/>
        <v>4</v>
      </c>
      <c r="E7" s="13">
        <f t="shared" si="0"/>
        <v>5</v>
      </c>
      <c r="F7" s="13">
        <f t="shared" si="0"/>
        <v>6</v>
      </c>
      <c r="G7" s="13">
        <f t="shared" si="0"/>
        <v>7</v>
      </c>
      <c r="H7" s="13">
        <f t="shared" ref="H7:M7" si="1">G7+1</f>
        <v>8</v>
      </c>
      <c r="I7" s="13">
        <f t="shared" si="1"/>
        <v>9</v>
      </c>
      <c r="J7" s="13">
        <f t="shared" si="1"/>
        <v>10</v>
      </c>
      <c r="K7" s="13">
        <f t="shared" si="1"/>
        <v>11</v>
      </c>
      <c r="L7" s="13">
        <f t="shared" si="1"/>
        <v>12</v>
      </c>
      <c r="M7" s="13">
        <f t="shared" si="1"/>
        <v>13</v>
      </c>
    </row>
    <row r="8" spans="1:13" s="28" customFormat="1" ht="25.5" x14ac:dyDescent="0.25">
      <c r="A8" s="15">
        <f>1</f>
        <v>1</v>
      </c>
      <c r="B8" s="16" t="s">
        <v>44</v>
      </c>
      <c r="C8" s="17" t="s">
        <v>11</v>
      </c>
      <c r="D8" s="18">
        <v>34</v>
      </c>
      <c r="E8" s="19">
        <v>100</v>
      </c>
      <c r="F8" s="20">
        <v>5</v>
      </c>
      <c r="G8" s="21">
        <v>80</v>
      </c>
      <c r="H8" s="22"/>
      <c r="I8" s="23">
        <v>5</v>
      </c>
      <c r="J8" s="24"/>
      <c r="K8" s="25"/>
      <c r="L8" s="26"/>
      <c r="M8" s="27"/>
    </row>
    <row r="9" spans="1:13" s="32" customFormat="1" ht="63.75" x14ac:dyDescent="0.25">
      <c r="A9" s="29">
        <f t="shared" ref="A9:A39" si="2">A8+1</f>
        <v>2</v>
      </c>
      <c r="B9" s="16" t="s">
        <v>45</v>
      </c>
      <c r="C9" s="17" t="s">
        <v>11</v>
      </c>
      <c r="D9" s="18">
        <v>60</v>
      </c>
      <c r="E9" s="30">
        <v>200</v>
      </c>
      <c r="F9" s="20">
        <v>40</v>
      </c>
      <c r="G9" s="21">
        <v>50</v>
      </c>
      <c r="H9" s="31"/>
      <c r="I9" s="23">
        <v>5</v>
      </c>
      <c r="J9" s="24"/>
      <c r="K9" s="25"/>
      <c r="L9" s="26"/>
      <c r="M9" s="27"/>
    </row>
    <row r="10" spans="1:13" s="1" customFormat="1" ht="51" x14ac:dyDescent="0.25">
      <c r="A10" s="29">
        <f t="shared" si="2"/>
        <v>3</v>
      </c>
      <c r="B10" s="16" t="s">
        <v>46</v>
      </c>
      <c r="C10" s="17" t="s">
        <v>11</v>
      </c>
      <c r="D10" s="18">
        <v>77</v>
      </c>
      <c r="E10" s="30">
        <v>120</v>
      </c>
      <c r="F10" s="20">
        <v>10</v>
      </c>
      <c r="G10" s="21">
        <v>120</v>
      </c>
      <c r="H10" s="31"/>
      <c r="I10" s="23">
        <v>5</v>
      </c>
      <c r="J10" s="24"/>
      <c r="K10" s="25"/>
      <c r="L10" s="26"/>
      <c r="M10" s="27"/>
    </row>
    <row r="11" spans="1:13" s="1" customFormat="1" x14ac:dyDescent="0.25">
      <c r="A11" s="29">
        <f t="shared" si="2"/>
        <v>4</v>
      </c>
      <c r="B11" s="16" t="s">
        <v>12</v>
      </c>
      <c r="C11" s="17" t="s">
        <v>11</v>
      </c>
      <c r="D11" s="18">
        <v>20</v>
      </c>
      <c r="E11" s="30">
        <v>50</v>
      </c>
      <c r="F11" s="20">
        <v>46</v>
      </c>
      <c r="G11" s="21">
        <v>35</v>
      </c>
      <c r="H11" s="31"/>
      <c r="I11" s="23">
        <v>5</v>
      </c>
      <c r="J11" s="24"/>
      <c r="K11" s="25"/>
      <c r="L11" s="26"/>
      <c r="M11" s="27"/>
    </row>
    <row r="12" spans="1:13" s="1" customFormat="1" x14ac:dyDescent="0.25">
      <c r="A12" s="29">
        <f t="shared" si="2"/>
        <v>5</v>
      </c>
      <c r="B12" s="16" t="s">
        <v>13</v>
      </c>
      <c r="C12" s="17" t="s">
        <v>11</v>
      </c>
      <c r="D12" s="18">
        <v>0</v>
      </c>
      <c r="E12" s="30">
        <v>30</v>
      </c>
      <c r="F12" s="20">
        <v>30</v>
      </c>
      <c r="G12" s="21">
        <v>10</v>
      </c>
      <c r="H12" s="31"/>
      <c r="I12" s="23">
        <v>5</v>
      </c>
      <c r="J12" s="24"/>
      <c r="K12" s="25"/>
      <c r="L12" s="26"/>
      <c r="M12" s="27"/>
    </row>
    <row r="13" spans="1:13" ht="25.5" x14ac:dyDescent="0.25">
      <c r="A13" s="29">
        <f t="shared" si="2"/>
        <v>6</v>
      </c>
      <c r="B13" s="16" t="s">
        <v>47</v>
      </c>
      <c r="C13" s="17" t="s">
        <v>11</v>
      </c>
      <c r="D13" s="18">
        <v>50</v>
      </c>
      <c r="E13" s="30">
        <v>100</v>
      </c>
      <c r="F13" s="20">
        <v>50</v>
      </c>
      <c r="G13" s="33">
        <v>10</v>
      </c>
      <c r="H13" s="31"/>
      <c r="I13" s="23">
        <v>5</v>
      </c>
      <c r="J13" s="24"/>
      <c r="K13" s="25"/>
      <c r="L13" s="26"/>
      <c r="M13" s="27"/>
    </row>
    <row r="14" spans="1:13" ht="25.5" x14ac:dyDescent="0.25">
      <c r="A14" s="29">
        <f t="shared" si="2"/>
        <v>7</v>
      </c>
      <c r="B14" s="16" t="s">
        <v>48</v>
      </c>
      <c r="C14" s="17" t="s">
        <v>11</v>
      </c>
      <c r="D14" s="18">
        <v>40</v>
      </c>
      <c r="E14" s="30">
        <v>100</v>
      </c>
      <c r="F14" s="20">
        <v>50</v>
      </c>
      <c r="G14" s="33">
        <v>10</v>
      </c>
      <c r="H14" s="31"/>
      <c r="I14" s="23">
        <v>5</v>
      </c>
      <c r="J14" s="24"/>
      <c r="K14" s="25"/>
      <c r="L14" s="26"/>
      <c r="M14" s="27"/>
    </row>
    <row r="15" spans="1:13" ht="25.5" x14ac:dyDescent="0.25">
      <c r="A15" s="29">
        <f t="shared" si="2"/>
        <v>8</v>
      </c>
      <c r="B15" s="16" t="s">
        <v>49</v>
      </c>
      <c r="C15" s="17" t="s">
        <v>11</v>
      </c>
      <c r="D15" s="18">
        <v>60</v>
      </c>
      <c r="E15" s="30">
        <v>100</v>
      </c>
      <c r="F15" s="20">
        <v>5</v>
      </c>
      <c r="G15" s="33">
        <v>40</v>
      </c>
      <c r="H15" s="31"/>
      <c r="I15" s="23">
        <v>5</v>
      </c>
      <c r="J15" s="24"/>
      <c r="K15" s="25"/>
      <c r="L15" s="26"/>
      <c r="M15" s="27"/>
    </row>
    <row r="16" spans="1:13" x14ac:dyDescent="0.25">
      <c r="A16" s="29">
        <f t="shared" si="2"/>
        <v>9</v>
      </c>
      <c r="B16" s="16" t="s">
        <v>14</v>
      </c>
      <c r="C16" s="17" t="s">
        <v>11</v>
      </c>
      <c r="D16" s="18">
        <v>27</v>
      </c>
      <c r="E16" s="30">
        <v>10</v>
      </c>
      <c r="F16" s="20">
        <v>10</v>
      </c>
      <c r="G16" s="33">
        <v>10</v>
      </c>
      <c r="H16" s="31"/>
      <c r="I16" s="23">
        <v>5</v>
      </c>
      <c r="J16" s="24"/>
      <c r="K16" s="25"/>
      <c r="L16" s="26"/>
      <c r="M16" s="27"/>
    </row>
    <row r="17" spans="1:13" x14ac:dyDescent="0.25">
      <c r="A17" s="29">
        <f t="shared" si="2"/>
        <v>10</v>
      </c>
      <c r="B17" s="16" t="s">
        <v>15</v>
      </c>
      <c r="C17" s="17" t="s">
        <v>11</v>
      </c>
      <c r="D17" s="18">
        <v>15</v>
      </c>
      <c r="E17" s="30">
        <v>40</v>
      </c>
      <c r="F17" s="20">
        <v>80</v>
      </c>
      <c r="G17" s="33">
        <v>30</v>
      </c>
      <c r="H17" s="31"/>
      <c r="I17" s="23">
        <v>5</v>
      </c>
      <c r="J17" s="24"/>
      <c r="K17" s="25"/>
      <c r="L17" s="26"/>
      <c r="M17" s="27"/>
    </row>
    <row r="18" spans="1:13" x14ac:dyDescent="0.25">
      <c r="A18" s="29">
        <f t="shared" si="2"/>
        <v>11</v>
      </c>
      <c r="B18" s="16" t="s">
        <v>16</v>
      </c>
      <c r="C18" s="17" t="s">
        <v>11</v>
      </c>
      <c r="D18" s="18">
        <v>53</v>
      </c>
      <c r="E18" s="30">
        <v>100</v>
      </c>
      <c r="F18" s="20">
        <v>15</v>
      </c>
      <c r="G18" s="33">
        <v>20</v>
      </c>
      <c r="H18" s="31"/>
      <c r="I18" s="23">
        <v>5</v>
      </c>
      <c r="J18" s="24"/>
      <c r="K18" s="25"/>
      <c r="L18" s="26"/>
      <c r="M18" s="27"/>
    </row>
    <row r="19" spans="1:13" ht="38.25" x14ac:dyDescent="0.25">
      <c r="A19" s="29">
        <f t="shared" si="2"/>
        <v>12</v>
      </c>
      <c r="B19" s="16" t="s">
        <v>50</v>
      </c>
      <c r="C19" s="17" t="s">
        <v>11</v>
      </c>
      <c r="D19" s="18">
        <v>28</v>
      </c>
      <c r="E19" s="30">
        <v>50</v>
      </c>
      <c r="F19" s="20">
        <v>50</v>
      </c>
      <c r="G19" s="33">
        <v>0</v>
      </c>
      <c r="H19" s="31"/>
      <c r="I19" s="23">
        <v>5</v>
      </c>
      <c r="J19" s="24"/>
      <c r="K19" s="25"/>
      <c r="L19" s="26"/>
      <c r="M19" s="27"/>
    </row>
    <row r="20" spans="1:13" ht="51" x14ac:dyDescent="0.25">
      <c r="A20" s="29">
        <f t="shared" si="2"/>
        <v>13</v>
      </c>
      <c r="B20" s="16" t="s">
        <v>51</v>
      </c>
      <c r="C20" s="17" t="s">
        <v>11</v>
      </c>
      <c r="D20" s="18">
        <v>300</v>
      </c>
      <c r="E20" s="30">
        <v>650</v>
      </c>
      <c r="F20" s="20">
        <v>40</v>
      </c>
      <c r="G20" s="33">
        <v>200</v>
      </c>
      <c r="H20" s="31"/>
      <c r="I20" s="23">
        <v>5</v>
      </c>
      <c r="J20" s="24"/>
      <c r="K20" s="25"/>
      <c r="L20" s="26"/>
      <c r="M20" s="27"/>
    </row>
    <row r="21" spans="1:13" ht="38.25" x14ac:dyDescent="0.25">
      <c r="A21" s="29">
        <f t="shared" si="2"/>
        <v>14</v>
      </c>
      <c r="B21" s="16" t="s">
        <v>52</v>
      </c>
      <c r="C21" s="17" t="s">
        <v>11</v>
      </c>
      <c r="D21" s="18">
        <v>200</v>
      </c>
      <c r="E21" s="30">
        <v>650</v>
      </c>
      <c r="F21" s="20">
        <v>60</v>
      </c>
      <c r="G21" s="33">
        <v>200</v>
      </c>
      <c r="H21" s="31"/>
      <c r="I21" s="23">
        <v>5</v>
      </c>
      <c r="J21" s="24"/>
      <c r="K21" s="25"/>
      <c r="L21" s="26"/>
      <c r="M21" s="27"/>
    </row>
    <row r="22" spans="1:13" ht="38.25" x14ac:dyDescent="0.25">
      <c r="A22" s="29">
        <f t="shared" si="2"/>
        <v>15</v>
      </c>
      <c r="B22" s="16" t="s">
        <v>17</v>
      </c>
      <c r="C22" s="17" t="s">
        <v>11</v>
      </c>
      <c r="D22" s="18">
        <v>100</v>
      </c>
      <c r="E22" s="30">
        <v>100</v>
      </c>
      <c r="F22" s="20">
        <v>40</v>
      </c>
      <c r="G22" s="33">
        <v>200</v>
      </c>
      <c r="H22" s="31"/>
      <c r="I22" s="23">
        <v>5</v>
      </c>
      <c r="J22" s="24"/>
      <c r="K22" s="25"/>
      <c r="L22" s="26"/>
      <c r="M22" s="27"/>
    </row>
    <row r="23" spans="1:13" s="34" customFormat="1" x14ac:dyDescent="0.25">
      <c r="A23" s="29">
        <f t="shared" si="2"/>
        <v>16</v>
      </c>
      <c r="B23" s="16" t="s">
        <v>53</v>
      </c>
      <c r="C23" s="17" t="s">
        <v>11</v>
      </c>
      <c r="D23" s="18">
        <v>15</v>
      </c>
      <c r="E23" s="30">
        <v>50</v>
      </c>
      <c r="F23" s="20">
        <v>10</v>
      </c>
      <c r="G23" s="33">
        <v>15</v>
      </c>
      <c r="H23" s="31"/>
      <c r="I23" s="23">
        <v>5</v>
      </c>
      <c r="J23" s="24"/>
      <c r="K23" s="25"/>
      <c r="L23" s="26"/>
      <c r="M23" s="27"/>
    </row>
    <row r="24" spans="1:13" x14ac:dyDescent="0.25">
      <c r="A24" s="29">
        <f t="shared" si="2"/>
        <v>17</v>
      </c>
      <c r="B24" s="16" t="s">
        <v>54</v>
      </c>
      <c r="C24" s="17" t="s">
        <v>11</v>
      </c>
      <c r="D24" s="18">
        <v>155</v>
      </c>
      <c r="E24" s="30">
        <v>600</v>
      </c>
      <c r="F24" s="20">
        <v>350</v>
      </c>
      <c r="G24" s="33">
        <v>180</v>
      </c>
      <c r="H24" s="31"/>
      <c r="I24" s="23">
        <v>5</v>
      </c>
      <c r="J24" s="24"/>
      <c r="K24" s="25"/>
      <c r="L24" s="26"/>
      <c r="M24" s="27"/>
    </row>
    <row r="25" spans="1:13" ht="43.5" customHeight="1" x14ac:dyDescent="0.25">
      <c r="A25" s="29">
        <f t="shared" si="2"/>
        <v>18</v>
      </c>
      <c r="B25" s="16" t="s">
        <v>55</v>
      </c>
      <c r="C25" s="17" t="s">
        <v>11</v>
      </c>
      <c r="D25" s="18">
        <v>40</v>
      </c>
      <c r="E25" s="30">
        <v>20</v>
      </c>
      <c r="F25" s="20">
        <v>30</v>
      </c>
      <c r="G25" s="33">
        <v>5</v>
      </c>
      <c r="H25" s="31"/>
      <c r="I25" s="23">
        <v>5</v>
      </c>
      <c r="J25" s="24"/>
      <c r="K25" s="25"/>
      <c r="L25" s="26"/>
      <c r="M25" s="27"/>
    </row>
    <row r="26" spans="1:13" ht="51" x14ac:dyDescent="0.25">
      <c r="A26" s="29">
        <f t="shared" si="2"/>
        <v>19</v>
      </c>
      <c r="B26" s="16" t="s">
        <v>18</v>
      </c>
      <c r="C26" s="17" t="s">
        <v>11</v>
      </c>
      <c r="D26" s="18">
        <v>0</v>
      </c>
      <c r="E26" s="30">
        <v>30</v>
      </c>
      <c r="F26" s="20">
        <v>30</v>
      </c>
      <c r="G26" s="33">
        <v>30</v>
      </c>
      <c r="H26" s="31"/>
      <c r="I26" s="23">
        <v>5</v>
      </c>
      <c r="J26" s="24"/>
      <c r="K26" s="25"/>
      <c r="L26" s="26"/>
      <c r="M26" s="27"/>
    </row>
    <row r="27" spans="1:13" ht="38.25" x14ac:dyDescent="0.25">
      <c r="A27" s="29">
        <f t="shared" si="2"/>
        <v>20</v>
      </c>
      <c r="B27" s="35" t="s">
        <v>56</v>
      </c>
      <c r="C27" s="17" t="s">
        <v>11</v>
      </c>
      <c r="D27" s="18">
        <v>150</v>
      </c>
      <c r="E27" s="30">
        <v>600</v>
      </c>
      <c r="F27" s="20">
        <v>30</v>
      </c>
      <c r="G27" s="33">
        <v>30</v>
      </c>
      <c r="H27" s="31"/>
      <c r="I27" s="23">
        <v>5</v>
      </c>
      <c r="J27" s="24"/>
      <c r="K27" s="25"/>
      <c r="L27" s="26"/>
      <c r="M27" s="27"/>
    </row>
    <row r="28" spans="1:13" ht="51" x14ac:dyDescent="0.25">
      <c r="A28" s="29">
        <f t="shared" si="2"/>
        <v>21</v>
      </c>
      <c r="B28" s="16" t="s">
        <v>57</v>
      </c>
      <c r="C28" s="17" t="s">
        <v>11</v>
      </c>
      <c r="D28" s="18">
        <v>0</v>
      </c>
      <c r="E28" s="30">
        <v>30</v>
      </c>
      <c r="F28" s="20">
        <v>15</v>
      </c>
      <c r="G28" s="33">
        <v>15</v>
      </c>
      <c r="H28" s="31"/>
      <c r="I28" s="23">
        <v>5</v>
      </c>
      <c r="J28" s="24"/>
      <c r="K28" s="25"/>
      <c r="L28" s="26"/>
      <c r="M28" s="27"/>
    </row>
    <row r="29" spans="1:13" x14ac:dyDescent="0.25">
      <c r="A29" s="29">
        <f t="shared" si="2"/>
        <v>22</v>
      </c>
      <c r="B29" s="16" t="s">
        <v>19</v>
      </c>
      <c r="C29" s="17" t="s">
        <v>11</v>
      </c>
      <c r="D29" s="18">
        <v>0</v>
      </c>
      <c r="E29" s="30">
        <v>10</v>
      </c>
      <c r="F29" s="20">
        <v>10</v>
      </c>
      <c r="G29" s="33">
        <v>0</v>
      </c>
      <c r="H29" s="31"/>
      <c r="I29" s="23">
        <v>5</v>
      </c>
      <c r="J29" s="24"/>
      <c r="K29" s="25"/>
      <c r="L29" s="26"/>
      <c r="M29" s="27"/>
    </row>
    <row r="30" spans="1:13" ht="51" x14ac:dyDescent="0.25">
      <c r="A30" s="29">
        <f t="shared" si="2"/>
        <v>23</v>
      </c>
      <c r="B30" s="16" t="s">
        <v>58</v>
      </c>
      <c r="C30" s="17" t="s">
        <v>11</v>
      </c>
      <c r="D30" s="18">
        <v>10</v>
      </c>
      <c r="E30" s="30">
        <v>50</v>
      </c>
      <c r="F30" s="20">
        <v>15</v>
      </c>
      <c r="G30" s="33">
        <v>15</v>
      </c>
      <c r="H30" s="31"/>
      <c r="I30" s="23">
        <v>5</v>
      </c>
      <c r="J30" s="24"/>
      <c r="K30" s="25"/>
      <c r="L30" s="26"/>
      <c r="M30" s="27"/>
    </row>
    <row r="31" spans="1:13" ht="51" x14ac:dyDescent="0.25">
      <c r="A31" s="29">
        <f t="shared" si="2"/>
        <v>24</v>
      </c>
      <c r="B31" s="16" t="s">
        <v>59</v>
      </c>
      <c r="C31" s="17" t="s">
        <v>11</v>
      </c>
      <c r="D31" s="18">
        <v>0</v>
      </c>
      <c r="E31" s="30">
        <v>10</v>
      </c>
      <c r="F31" s="20">
        <v>8</v>
      </c>
      <c r="G31" s="33">
        <v>0</v>
      </c>
      <c r="H31" s="31"/>
      <c r="I31" s="23">
        <v>5</v>
      </c>
      <c r="J31" s="24"/>
      <c r="K31" s="25"/>
      <c r="L31" s="26"/>
      <c r="M31" s="27"/>
    </row>
    <row r="32" spans="1:13" ht="25.5" x14ac:dyDescent="0.25">
      <c r="A32" s="29">
        <f t="shared" si="2"/>
        <v>25</v>
      </c>
      <c r="B32" s="16" t="s">
        <v>60</v>
      </c>
      <c r="C32" s="17" t="s">
        <v>11</v>
      </c>
      <c r="D32" s="18">
        <v>50</v>
      </c>
      <c r="E32" s="30">
        <v>300</v>
      </c>
      <c r="F32" s="20">
        <v>170</v>
      </c>
      <c r="G32" s="33">
        <v>35</v>
      </c>
      <c r="H32" s="31"/>
      <c r="I32" s="23">
        <v>5</v>
      </c>
      <c r="J32" s="24"/>
      <c r="K32" s="25"/>
      <c r="L32" s="26"/>
      <c r="M32" s="27"/>
    </row>
    <row r="33" spans="1:13" x14ac:dyDescent="0.25">
      <c r="A33" s="29">
        <f t="shared" si="2"/>
        <v>26</v>
      </c>
      <c r="B33" s="16" t="s">
        <v>20</v>
      </c>
      <c r="C33" s="17" t="s">
        <v>11</v>
      </c>
      <c r="D33" s="18">
        <v>12.5</v>
      </c>
      <c r="E33" s="30">
        <v>30</v>
      </c>
      <c r="F33" s="20">
        <v>25</v>
      </c>
      <c r="G33" s="33">
        <v>10</v>
      </c>
      <c r="H33" s="31"/>
      <c r="I33" s="23">
        <v>5</v>
      </c>
      <c r="J33" s="24"/>
      <c r="K33" s="25"/>
      <c r="L33" s="26"/>
      <c r="M33" s="27"/>
    </row>
    <row r="34" spans="1:13" x14ac:dyDescent="0.25">
      <c r="A34" s="29">
        <f t="shared" si="2"/>
        <v>27</v>
      </c>
      <c r="B34" s="16" t="s">
        <v>21</v>
      </c>
      <c r="C34" s="17" t="s">
        <v>11</v>
      </c>
      <c r="D34" s="18">
        <v>10</v>
      </c>
      <c r="E34" s="30">
        <v>250</v>
      </c>
      <c r="F34" s="20">
        <v>150</v>
      </c>
      <c r="G34" s="33">
        <v>50</v>
      </c>
      <c r="H34" s="31"/>
      <c r="I34" s="23">
        <v>5</v>
      </c>
      <c r="J34" s="24"/>
      <c r="K34" s="25"/>
      <c r="L34" s="26"/>
      <c r="M34" s="27"/>
    </row>
    <row r="35" spans="1:13" x14ac:dyDescent="0.25">
      <c r="A35" s="29">
        <f t="shared" si="2"/>
        <v>28</v>
      </c>
      <c r="B35" s="16" t="s">
        <v>61</v>
      </c>
      <c r="C35" s="17" t="s">
        <v>11</v>
      </c>
      <c r="D35" s="18">
        <v>60</v>
      </c>
      <c r="E35" s="30">
        <v>120</v>
      </c>
      <c r="F35" s="20">
        <v>50</v>
      </c>
      <c r="G35" s="33">
        <v>50</v>
      </c>
      <c r="H35" s="31"/>
      <c r="I35" s="23">
        <v>5</v>
      </c>
      <c r="J35" s="24"/>
      <c r="K35" s="25"/>
      <c r="L35" s="26"/>
      <c r="M35" s="27"/>
    </row>
    <row r="36" spans="1:13" x14ac:dyDescent="0.25">
      <c r="A36" s="29">
        <f t="shared" si="2"/>
        <v>29</v>
      </c>
      <c r="B36" s="16" t="s">
        <v>22</v>
      </c>
      <c r="C36" s="17" t="s">
        <v>11</v>
      </c>
      <c r="D36" s="18">
        <v>5</v>
      </c>
      <c r="E36" s="30">
        <v>10</v>
      </c>
      <c r="F36" s="20">
        <v>10</v>
      </c>
      <c r="G36" s="33">
        <v>0</v>
      </c>
      <c r="H36" s="31"/>
      <c r="I36" s="23">
        <v>5</v>
      </c>
      <c r="J36" s="24"/>
      <c r="K36" s="25"/>
      <c r="L36" s="26"/>
      <c r="M36" s="27"/>
    </row>
    <row r="37" spans="1:13" x14ac:dyDescent="0.25">
      <c r="A37" s="29">
        <f t="shared" si="2"/>
        <v>30</v>
      </c>
      <c r="B37" s="16" t="s">
        <v>23</v>
      </c>
      <c r="C37" s="17" t="s">
        <v>11</v>
      </c>
      <c r="D37" s="18">
        <v>5</v>
      </c>
      <c r="E37" s="30">
        <v>40</v>
      </c>
      <c r="F37" s="20">
        <v>30</v>
      </c>
      <c r="G37" s="33">
        <v>5</v>
      </c>
      <c r="H37" s="31"/>
      <c r="I37" s="23">
        <v>5</v>
      </c>
      <c r="J37" s="24"/>
      <c r="K37" s="25"/>
      <c r="L37" s="26"/>
      <c r="M37" s="27"/>
    </row>
    <row r="38" spans="1:13" x14ac:dyDescent="0.25">
      <c r="A38" s="29">
        <f t="shared" si="2"/>
        <v>31</v>
      </c>
      <c r="B38" s="16" t="s">
        <v>24</v>
      </c>
      <c r="C38" s="17" t="s">
        <v>11</v>
      </c>
      <c r="D38" s="18">
        <v>5</v>
      </c>
      <c r="E38" s="30">
        <v>15</v>
      </c>
      <c r="F38" s="20">
        <v>15</v>
      </c>
      <c r="G38" s="33">
        <v>5</v>
      </c>
      <c r="H38" s="31"/>
      <c r="I38" s="23">
        <v>5</v>
      </c>
      <c r="J38" s="24"/>
      <c r="K38" s="25"/>
      <c r="L38" s="26"/>
      <c r="M38" s="27"/>
    </row>
    <row r="39" spans="1:13" x14ac:dyDescent="0.25">
      <c r="A39" s="29">
        <f t="shared" si="2"/>
        <v>32</v>
      </c>
      <c r="B39" s="36" t="s">
        <v>62</v>
      </c>
      <c r="C39" s="17" t="s">
        <v>11</v>
      </c>
      <c r="D39" s="18">
        <v>30</v>
      </c>
      <c r="E39" s="30">
        <v>60</v>
      </c>
      <c r="F39" s="20">
        <v>120</v>
      </c>
      <c r="G39" s="33">
        <v>20</v>
      </c>
      <c r="H39" s="31"/>
      <c r="I39" s="23">
        <v>5</v>
      </c>
      <c r="J39" s="24"/>
      <c r="K39" s="25"/>
      <c r="L39" s="26"/>
      <c r="M39" s="27"/>
    </row>
    <row r="40" spans="1:13" x14ac:dyDescent="0.25">
      <c r="A40" s="29">
        <f>A39+1</f>
        <v>33</v>
      </c>
      <c r="B40" s="36" t="s">
        <v>25</v>
      </c>
      <c r="C40" s="17" t="s">
        <v>11</v>
      </c>
      <c r="D40" s="18">
        <v>10</v>
      </c>
      <c r="E40" s="30">
        <v>0</v>
      </c>
      <c r="F40" s="20">
        <v>0</v>
      </c>
      <c r="G40" s="33">
        <v>0</v>
      </c>
      <c r="H40" s="31"/>
      <c r="I40" s="23">
        <v>5</v>
      </c>
      <c r="J40" s="24"/>
      <c r="K40" s="25"/>
      <c r="L40" s="26"/>
      <c r="M40" s="27"/>
    </row>
    <row r="41" spans="1:13" ht="25.5" x14ac:dyDescent="0.25">
      <c r="A41" s="29">
        <v>34</v>
      </c>
      <c r="B41" s="16" t="s">
        <v>26</v>
      </c>
      <c r="C41" s="17" t="s">
        <v>11</v>
      </c>
      <c r="D41" s="18">
        <v>20</v>
      </c>
      <c r="E41" s="30">
        <v>15</v>
      </c>
      <c r="F41" s="20">
        <v>15</v>
      </c>
      <c r="G41" s="33">
        <v>0</v>
      </c>
      <c r="H41" s="31"/>
      <c r="I41" s="23">
        <v>5</v>
      </c>
      <c r="J41" s="24"/>
      <c r="K41" s="25"/>
      <c r="L41" s="26"/>
      <c r="M41" s="27"/>
    </row>
    <row r="42" spans="1:13" x14ac:dyDescent="0.25">
      <c r="A42" s="29">
        <v>35</v>
      </c>
      <c r="B42" s="16" t="s">
        <v>27</v>
      </c>
      <c r="C42" s="17" t="s">
        <v>11</v>
      </c>
      <c r="D42" s="18">
        <v>27</v>
      </c>
      <c r="E42" s="30">
        <v>0</v>
      </c>
      <c r="F42" s="20">
        <v>0</v>
      </c>
      <c r="G42" s="33">
        <v>60</v>
      </c>
      <c r="H42" s="31"/>
      <c r="I42" s="23">
        <v>5</v>
      </c>
      <c r="J42" s="24"/>
      <c r="K42" s="25"/>
      <c r="L42" s="26"/>
      <c r="M42" s="27"/>
    </row>
    <row r="43" spans="1:13" x14ac:dyDescent="0.25">
      <c r="A43" s="29">
        <v>36</v>
      </c>
      <c r="B43" s="16" t="s">
        <v>28</v>
      </c>
      <c r="C43" s="17" t="s">
        <v>11</v>
      </c>
      <c r="D43" s="18">
        <v>5</v>
      </c>
      <c r="E43" s="30">
        <v>60</v>
      </c>
      <c r="F43" s="20">
        <v>25</v>
      </c>
      <c r="G43" s="33">
        <v>5</v>
      </c>
      <c r="H43" s="31"/>
      <c r="I43" s="23">
        <v>5</v>
      </c>
      <c r="J43" s="24"/>
      <c r="K43" s="25"/>
      <c r="L43" s="26"/>
      <c r="M43" s="27"/>
    </row>
    <row r="44" spans="1:13" x14ac:dyDescent="0.25">
      <c r="A44" s="29">
        <v>37</v>
      </c>
      <c r="B44" s="16" t="s">
        <v>29</v>
      </c>
      <c r="C44" s="17" t="s">
        <v>11</v>
      </c>
      <c r="D44" s="18">
        <v>5</v>
      </c>
      <c r="E44" s="30">
        <v>80</v>
      </c>
      <c r="F44" s="20">
        <v>10</v>
      </c>
      <c r="G44" s="33">
        <v>5</v>
      </c>
      <c r="H44" s="31"/>
      <c r="I44" s="23">
        <v>5</v>
      </c>
      <c r="J44" s="24"/>
      <c r="K44" s="25"/>
      <c r="L44" s="26"/>
      <c r="M44" s="27"/>
    </row>
    <row r="45" spans="1:13" x14ac:dyDescent="0.25">
      <c r="A45" s="29">
        <v>38</v>
      </c>
      <c r="B45" s="16" t="s">
        <v>30</v>
      </c>
      <c r="C45" s="17" t="s">
        <v>11</v>
      </c>
      <c r="D45" s="18">
        <v>5</v>
      </c>
      <c r="E45" s="30">
        <v>80</v>
      </c>
      <c r="F45" s="20">
        <v>10</v>
      </c>
      <c r="G45" s="33">
        <v>5</v>
      </c>
      <c r="H45" s="31"/>
      <c r="I45" s="23">
        <v>5</v>
      </c>
      <c r="J45" s="24"/>
      <c r="K45" s="25"/>
      <c r="L45" s="26"/>
      <c r="M45" s="27"/>
    </row>
    <row r="46" spans="1:13" ht="25.5" x14ac:dyDescent="0.25">
      <c r="A46" s="29">
        <v>39</v>
      </c>
      <c r="B46" s="16" t="s">
        <v>65</v>
      </c>
      <c r="C46" s="17" t="s">
        <v>11</v>
      </c>
      <c r="D46" s="18">
        <v>0</v>
      </c>
      <c r="E46" s="30">
        <v>10</v>
      </c>
      <c r="F46" s="20">
        <v>20</v>
      </c>
      <c r="G46" s="33">
        <v>10</v>
      </c>
      <c r="H46" s="31"/>
      <c r="I46" s="23">
        <v>5</v>
      </c>
      <c r="J46" s="24"/>
      <c r="K46" s="25"/>
      <c r="L46" s="26"/>
      <c r="M46" s="27"/>
    </row>
    <row r="47" spans="1:13" ht="25.5" x14ac:dyDescent="0.25">
      <c r="A47" s="29">
        <v>40</v>
      </c>
      <c r="B47" s="16" t="s">
        <v>66</v>
      </c>
      <c r="C47" s="17" t="s">
        <v>11</v>
      </c>
      <c r="D47" s="18">
        <v>400</v>
      </c>
      <c r="E47" s="30">
        <v>250</v>
      </c>
      <c r="F47" s="20">
        <v>60</v>
      </c>
      <c r="G47" s="33">
        <v>10</v>
      </c>
      <c r="H47" s="31"/>
      <c r="I47" s="23">
        <v>5</v>
      </c>
      <c r="J47" s="24"/>
      <c r="K47" s="25"/>
      <c r="L47" s="26"/>
      <c r="M47" s="27"/>
    </row>
    <row r="48" spans="1:13" x14ac:dyDescent="0.25">
      <c r="A48" s="29">
        <v>41</v>
      </c>
      <c r="B48" s="16" t="s">
        <v>67</v>
      </c>
      <c r="C48" s="17" t="s">
        <v>11</v>
      </c>
      <c r="D48" s="18">
        <v>0</v>
      </c>
      <c r="E48" s="30">
        <v>20</v>
      </c>
      <c r="F48" s="20">
        <v>90</v>
      </c>
      <c r="G48" s="33">
        <v>10</v>
      </c>
      <c r="H48" s="31"/>
      <c r="I48" s="23">
        <v>5</v>
      </c>
      <c r="J48" s="24"/>
      <c r="K48" s="25"/>
      <c r="L48" s="26"/>
      <c r="M48" s="27"/>
    </row>
    <row r="49" spans="1:17" x14ac:dyDescent="0.25">
      <c r="A49" s="29">
        <v>42</v>
      </c>
      <c r="B49" s="16" t="s">
        <v>68</v>
      </c>
      <c r="C49" s="17" t="s">
        <v>11</v>
      </c>
      <c r="D49" s="18">
        <v>100</v>
      </c>
      <c r="E49" s="30">
        <v>800</v>
      </c>
      <c r="F49" s="20">
        <v>300</v>
      </c>
      <c r="G49" s="33">
        <v>180</v>
      </c>
      <c r="H49" s="31"/>
      <c r="I49" s="23">
        <v>5</v>
      </c>
      <c r="J49" s="24"/>
      <c r="K49" s="25"/>
      <c r="L49" s="26"/>
      <c r="M49" s="27"/>
    </row>
    <row r="50" spans="1:17" x14ac:dyDescent="0.25">
      <c r="A50" s="29">
        <v>43</v>
      </c>
      <c r="B50" s="16" t="s">
        <v>69</v>
      </c>
      <c r="C50" s="17" t="s">
        <v>11</v>
      </c>
      <c r="D50" s="18">
        <v>0</v>
      </c>
      <c r="E50" s="30">
        <v>10</v>
      </c>
      <c r="F50" s="20">
        <v>10</v>
      </c>
      <c r="G50" s="33">
        <v>10</v>
      </c>
      <c r="H50" s="31"/>
      <c r="I50" s="23">
        <v>5</v>
      </c>
      <c r="J50" s="24"/>
      <c r="K50" s="25"/>
      <c r="L50" s="26"/>
      <c r="M50" s="27"/>
    </row>
    <row r="51" spans="1:17" ht="25.5" x14ac:dyDescent="0.25">
      <c r="A51" s="29">
        <v>44</v>
      </c>
      <c r="B51" s="16" t="s">
        <v>75</v>
      </c>
      <c r="C51" s="17" t="s">
        <v>11</v>
      </c>
      <c r="D51" s="18">
        <v>0</v>
      </c>
      <c r="E51" s="30">
        <v>10</v>
      </c>
      <c r="F51" s="20">
        <v>50</v>
      </c>
      <c r="G51" s="33">
        <v>5</v>
      </c>
      <c r="H51" s="31"/>
      <c r="I51" s="23">
        <v>5</v>
      </c>
      <c r="J51" s="24"/>
      <c r="K51" s="25"/>
      <c r="L51" s="26"/>
      <c r="M51" s="27"/>
    </row>
    <row r="52" spans="1:17" ht="26.25" customHeight="1" x14ac:dyDescent="0.25">
      <c r="A52" s="29">
        <v>45</v>
      </c>
      <c r="B52" s="16" t="s">
        <v>70</v>
      </c>
      <c r="C52" s="17" t="s">
        <v>11</v>
      </c>
      <c r="D52" s="18">
        <v>9</v>
      </c>
      <c r="E52" s="30">
        <v>10</v>
      </c>
      <c r="F52" s="20">
        <v>15</v>
      </c>
      <c r="G52" s="33">
        <v>10</v>
      </c>
      <c r="H52" s="31"/>
      <c r="I52" s="23">
        <v>5</v>
      </c>
      <c r="J52" s="24"/>
      <c r="K52" s="25"/>
      <c r="L52" s="26"/>
      <c r="M52" s="27"/>
    </row>
    <row r="53" spans="1:17" ht="25.5" x14ac:dyDescent="0.25">
      <c r="A53" s="29">
        <v>46</v>
      </c>
      <c r="B53" s="16" t="s">
        <v>71</v>
      </c>
      <c r="C53" s="17" t="s">
        <v>11</v>
      </c>
      <c r="D53" s="18">
        <v>0</v>
      </c>
      <c r="E53" s="30">
        <v>5</v>
      </c>
      <c r="F53" s="20">
        <v>5</v>
      </c>
      <c r="G53" s="33">
        <v>5</v>
      </c>
      <c r="H53" s="31"/>
      <c r="I53" s="23">
        <v>5</v>
      </c>
      <c r="J53" s="24"/>
      <c r="K53" s="25"/>
      <c r="L53" s="26"/>
      <c r="M53" s="27"/>
    </row>
    <row r="54" spans="1:17" x14ac:dyDescent="0.25">
      <c r="A54" s="29">
        <v>47</v>
      </c>
      <c r="B54" s="16" t="s">
        <v>74</v>
      </c>
      <c r="C54" s="17" t="s">
        <v>11</v>
      </c>
      <c r="D54" s="18">
        <v>0</v>
      </c>
      <c r="E54" s="30">
        <v>300</v>
      </c>
      <c r="F54" s="20">
        <v>100</v>
      </c>
      <c r="G54" s="33">
        <v>0</v>
      </c>
      <c r="H54" s="31"/>
      <c r="I54" s="23">
        <v>5</v>
      </c>
      <c r="J54" s="24"/>
      <c r="K54" s="25"/>
      <c r="L54" s="26"/>
      <c r="M54" s="27"/>
    </row>
    <row r="55" spans="1:17" x14ac:dyDescent="0.25">
      <c r="A55" s="29">
        <v>48</v>
      </c>
      <c r="B55" s="16" t="s">
        <v>73</v>
      </c>
      <c r="C55" s="17" t="s">
        <v>11</v>
      </c>
      <c r="D55" s="18">
        <v>0</v>
      </c>
      <c r="E55" s="30">
        <v>50</v>
      </c>
      <c r="F55" s="20">
        <v>50</v>
      </c>
      <c r="G55" s="33">
        <v>0</v>
      </c>
      <c r="H55" s="31"/>
      <c r="I55" s="23">
        <v>5</v>
      </c>
      <c r="J55" s="24"/>
      <c r="K55" s="25"/>
      <c r="L55" s="26"/>
      <c r="M55" s="27"/>
    </row>
    <row r="56" spans="1:17" x14ac:dyDescent="0.25">
      <c r="A56" s="29">
        <v>49</v>
      </c>
      <c r="B56" s="16" t="s">
        <v>72</v>
      </c>
      <c r="C56" s="17" t="s">
        <v>11</v>
      </c>
      <c r="D56" s="18">
        <v>0</v>
      </c>
      <c r="E56" s="30">
        <v>50</v>
      </c>
      <c r="F56" s="20">
        <v>60</v>
      </c>
      <c r="G56" s="33">
        <v>0</v>
      </c>
      <c r="H56" s="31"/>
      <c r="I56" s="23">
        <v>5</v>
      </c>
      <c r="J56" s="24"/>
      <c r="K56" s="25"/>
      <c r="L56" s="26"/>
      <c r="M56" s="27"/>
    </row>
    <row r="57" spans="1:17" x14ac:dyDescent="0.25">
      <c r="A57" s="53" t="s">
        <v>31</v>
      </c>
      <c r="B57" s="53"/>
      <c r="C57" s="53"/>
      <c r="D57" s="53"/>
      <c r="E57" s="53"/>
      <c r="F57" s="53"/>
      <c r="G57" s="53"/>
      <c r="H57" s="53"/>
      <c r="I57" s="53"/>
      <c r="J57" s="37">
        <f>SUM(J8:J56)</f>
        <v>0</v>
      </c>
      <c r="K57" s="38">
        <f>SUM(K8:K56)</f>
        <v>0</v>
      </c>
      <c r="L57" s="39">
        <f>SUM(L8:L56)</f>
        <v>0</v>
      </c>
      <c r="M57" s="40">
        <f>SUM(M8:M56)</f>
        <v>0</v>
      </c>
    </row>
    <row r="58" spans="1:17" ht="15.75" thickBot="1" x14ac:dyDescent="0.3">
      <c r="A58" s="41"/>
      <c r="B58" s="42"/>
      <c r="C58" s="42"/>
      <c r="D58" s="43"/>
      <c r="E58" s="42"/>
      <c r="F58" s="42"/>
      <c r="G58" s="44"/>
      <c r="H58" s="42"/>
      <c r="I58" s="42"/>
      <c r="J58" s="45"/>
      <c r="K58" s="45"/>
      <c r="L58" s="45"/>
      <c r="M58" s="46"/>
    </row>
    <row r="59" spans="1:17" s="47" customFormat="1" ht="22.5" customHeight="1" thickBot="1" x14ac:dyDescent="0.3">
      <c r="A59" s="54" t="s">
        <v>32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5">
        <f>J57+K57+L57+M57</f>
        <v>0</v>
      </c>
      <c r="M59" s="56"/>
    </row>
    <row r="60" spans="1:17" ht="60.75" customHeight="1" x14ac:dyDescent="0.25">
      <c r="A60" s="61" t="s">
        <v>33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7" ht="110.25" customHeight="1" x14ac:dyDescent="0.25">
      <c r="A61" s="60" t="s">
        <v>34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</row>
    <row r="62" spans="1:17" s="48" customFormat="1" ht="83.25" customHeight="1" x14ac:dyDescent="0.25">
      <c r="A62" s="60" t="s">
        <v>82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</row>
    <row r="63" spans="1:17" s="48" customFormat="1" ht="172.5" customHeight="1" x14ac:dyDescent="0.25">
      <c r="A63" s="60" t="s">
        <v>76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2"/>
      <c r="O63" s="52"/>
    </row>
    <row r="64" spans="1:17" s="48" customFormat="1" ht="273.75" customHeight="1" x14ac:dyDescent="0.25">
      <c r="A64" s="60" t="s">
        <v>78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2"/>
      <c r="O64" s="52"/>
      <c r="P64" s="52"/>
      <c r="Q64" s="52"/>
    </row>
    <row r="65" spans="1:17" s="48" customFormat="1" ht="75.75" customHeight="1" x14ac:dyDescent="0.25">
      <c r="A65" s="60" t="s">
        <v>79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2"/>
      <c r="O65" s="52"/>
      <c r="P65" s="52"/>
      <c r="Q65" s="52"/>
    </row>
    <row r="66" spans="1:17" ht="31.5" customHeight="1" x14ac:dyDescent="0.25">
      <c r="A66" s="60" t="s">
        <v>77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1:17" ht="53.25" customHeight="1" x14ac:dyDescent="0.25">
      <c r="A67" s="60" t="s">
        <v>35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7" ht="48" customHeight="1" x14ac:dyDescent="0.25">
      <c r="A68" s="60" t="s">
        <v>36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7" ht="18.75" customHeight="1" x14ac:dyDescent="0.25">
      <c r="A69" s="58" t="s">
        <v>37</v>
      </c>
      <c r="B69" s="58"/>
      <c r="C69" s="58"/>
      <c r="D69" s="49"/>
      <c r="E69" s="48"/>
      <c r="F69" s="48"/>
      <c r="G69" s="49"/>
      <c r="H69" s="48"/>
      <c r="I69" s="48"/>
      <c r="J69" s="48"/>
      <c r="K69" s="48"/>
      <c r="L69" s="48"/>
      <c r="M69" s="49"/>
    </row>
    <row r="70" spans="1:17" x14ac:dyDescent="0.25">
      <c r="A70" s="48"/>
      <c r="B70" s="48"/>
      <c r="C70" s="48"/>
      <c r="D70" s="59" t="s">
        <v>38</v>
      </c>
      <c r="E70" s="59"/>
      <c r="F70" s="59"/>
      <c r="G70" s="59"/>
      <c r="H70" s="59"/>
      <c r="I70" s="59"/>
      <c r="J70" s="48"/>
      <c r="K70" s="48"/>
      <c r="L70" s="48"/>
      <c r="M70" s="49"/>
    </row>
    <row r="71" spans="1:17" x14ac:dyDescent="0.25">
      <c r="A71" s="57" t="s">
        <v>81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0"/>
      <c r="M71" s="51"/>
    </row>
    <row r="78" spans="1:17" ht="132" customHeight="1" x14ac:dyDescent="0.25"/>
  </sheetData>
  <mergeCells count="24">
    <mergeCell ref="A2:M2"/>
    <mergeCell ref="A3:M3"/>
    <mergeCell ref="A5:A6"/>
    <mergeCell ref="B5:B6"/>
    <mergeCell ref="C5:C6"/>
    <mergeCell ref="D5:G5"/>
    <mergeCell ref="H5:H6"/>
    <mergeCell ref="I5:I6"/>
    <mergeCell ref="J5:M5"/>
    <mergeCell ref="A57:I57"/>
    <mergeCell ref="A59:K59"/>
    <mergeCell ref="L59:M59"/>
    <mergeCell ref="A71:K71"/>
    <mergeCell ref="A69:C69"/>
    <mergeCell ref="D70:I70"/>
    <mergeCell ref="A66:M66"/>
    <mergeCell ref="A67:M67"/>
    <mergeCell ref="A68:M68"/>
    <mergeCell ref="A64:M64"/>
    <mergeCell ref="A65:M65"/>
    <mergeCell ref="A60:M60"/>
    <mergeCell ref="A61:M61"/>
    <mergeCell ref="A62:M62"/>
    <mergeCell ref="A63:M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2020-12-23T08:54:44Z</cp:lastPrinted>
  <dcterms:created xsi:type="dcterms:W3CDTF">2020-12-01T12:46:28Z</dcterms:created>
  <dcterms:modified xsi:type="dcterms:W3CDTF">2020-12-23T09:01:24Z</dcterms:modified>
</cp:coreProperties>
</file>