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\Desktop\Przetarg na drogi\SIWZ_i_załączniki\formularze cenowe\"/>
    </mc:Choice>
  </mc:AlternateContent>
  <bookViews>
    <workbookView xWindow="0" yWindow="0" windowWidth="14370" windowHeight="7515"/>
  </bookViews>
  <sheets>
    <sheet name="Arkusz1" sheetId="1" r:id="rId1"/>
  </sheets>
  <calcPr calcId="15251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G6" i="1" l="1"/>
  <c r="G7" i="1"/>
  <c r="G8" i="1"/>
  <c r="G9" i="1"/>
  <c r="G10" i="1"/>
  <c r="G11" i="1"/>
  <c r="G12" i="1"/>
  <c r="G13" i="1"/>
  <c r="G14" i="1"/>
  <c r="G15" i="1"/>
  <c r="G16" i="1"/>
  <c r="G5" i="1"/>
  <c r="G18" i="1" l="1"/>
  <c r="G19" i="1" s="1"/>
  <c r="G20" i="1" l="1"/>
</calcChain>
</file>

<file path=xl/sharedStrings.xml><?xml version="1.0" encoding="utf-8"?>
<sst xmlns="http://schemas.openxmlformats.org/spreadsheetml/2006/main" count="69" uniqueCount="60">
  <si>
    <t>m</t>
  </si>
  <si>
    <t>Podstawa wyceny</t>
  </si>
  <si>
    <t>Opis robót</t>
  </si>
  <si>
    <t>Obmiar</t>
  </si>
  <si>
    <t>Wartość</t>
  </si>
  <si>
    <t>RAZEM NETTO</t>
  </si>
  <si>
    <t>PODATEK VAT 23%</t>
  </si>
  <si>
    <t>RAZEM BRUTTO</t>
  </si>
  <si>
    <t>jedn,miary</t>
  </si>
  <si>
    <t>element 1</t>
  </si>
  <si>
    <t>11.</t>
  </si>
  <si>
    <t>12.</t>
  </si>
  <si>
    <t>13.</t>
  </si>
  <si>
    <t>szt</t>
  </si>
  <si>
    <t>Lp.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</si>
  <si>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</si>
  <si>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</si>
  <si>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</si>
  <si>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</si>
  <si>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</si>
  <si>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</si>
  <si>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</si>
  <si>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</si>
  <si>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</si>
  <si>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</si>
  <si>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Cena jedn.</t>
  </si>
  <si>
    <r>
      <t xml:space="preserve">Formularz cenowy na wykonanie robót drogowych dotyczących zadania pod nazwą </t>
    </r>
    <r>
      <rPr>
        <b/>
        <sz val="11"/>
        <color theme="1"/>
        <rFont val="Calibri"/>
        <family val="2"/>
        <charset val="238"/>
        <scheme val="minor"/>
      </rPr>
      <t>"Budowa ul. Łagodnej"</t>
    </r>
  </si>
  <si>
    <t>roboty kanalizacyjne ul. Łagodna</t>
  </si>
  <si>
    <t>KNR 2-01 0119-03</t>
  </si>
  <si>
    <t>Roboty pomiarowe przy liniowych robotach ziemnych - trasa drogi w terenie równinnym</t>
  </si>
  <si>
    <t>km</t>
  </si>
  <si>
    <t>KNR AT-11 0105-05</t>
  </si>
  <si>
    <t>Wykopy liniowe o gł. do 4,0 m o szer. do 1,0-1,5 m w gruncie kat. III w umocnieniu typu box "PODLASIE 2" koparka 0,60 m3 (wykopy pod kanalizację, studnie) 265mx1.2mx2,5m=795m3</t>
  </si>
  <si>
    <t>m3</t>
  </si>
  <si>
    <t>KNR-W 2-18 0511-03</t>
  </si>
  <si>
    <t>Podłoża pod kanały i obiekty z materiałów sypkich gr. 20 cm - podsypka żwirowa pod studnie kanalizacyjne</t>
  </si>
  <si>
    <t>KNR-W 2-18 0510-02</t>
  </si>
  <si>
    <t>Podłoża betonowe o grubości 10 cm - chudy beton B-7,5 pod studnie kanalizacyjne</t>
  </si>
  <si>
    <t>KNR 2-18 0613-01</t>
  </si>
  <si>
    <t>Studnie rewizyjne z kręgów betonowych o śr. 1000 mm w gotowym wykopie o głębokości 3 m - (analogia średnia gł. studni 2,5 m)</t>
  </si>
  <si>
    <t>KNR-W 2-18 0511-01</t>
  </si>
  <si>
    <t>Podłoża pod kanały i obiekty z materiałów sypkich gr. 10 cm (podsypka piaskowa) 265mx1,0mx0,2m=53m3</t>
  </si>
  <si>
    <t>KNR-W 2-18 0408-05</t>
  </si>
  <si>
    <t>Kanały z rur PVC łączonych na wcisk o śr. zewn. 315 mm</t>
  </si>
  <si>
    <t>Podłoża pod kanały i obiekty z materiałów sypkich - obsypka piaskowa kanalizacji 265mx0,7mx0.5m=92,75m3 - (265mx0,078m2)= 92,75m3-20,67m3=72,08m3.</t>
  </si>
  <si>
    <t>KNR 2-01 0230-01</t>
  </si>
  <si>
    <t>Zasypywanie wykopów spycharkami z przemieszczeniem gruntu na odległość do 10 m w gruncie kat. I-III 795m3-39m3=756m3</t>
  </si>
  <si>
    <t>KNR 2-01 0236-02</t>
  </si>
  <si>
    <t>Zagęszczenie nasypów ubijakami mechanicznymi; grunty spoiste kat. III-IV-795m3-39m3=756m3</t>
  </si>
  <si>
    <t>KNR-W 2-01 0410-01</t>
  </si>
  <si>
    <t>Rozplantowanie spycharkami ziemi wydobytej z wykopów liniowych - kat. gruntu I-IV (nadmiar gruntu po kanalizacji deszczowej).</t>
  </si>
  <si>
    <t>KNR 2-18 0804-04</t>
  </si>
  <si>
    <t>Próba szczelności kanałów rurowych o śr. nom. 300 mm</t>
  </si>
  <si>
    <t>Analiza własna</t>
  </si>
  <si>
    <t>Inwentaryzacja geodezyjna powykonawcza</t>
  </si>
  <si>
    <t>kpl</t>
  </si>
  <si>
    <t>1.  W podanych wartościach jednostkowych robót uwzględnione są wszystkie koszty niezbędne do wykonania robót zgodnie ze specyfikacjami technicznymi oraz obowiązującymi normami w tym także koszty zagospodarowania i zabezpieczenie placu budowy, zabezpieczenia obiektu i terenu w okresie prowadzenia prac, sprowadzenia sprzętu, dowozu materiałów, wywozu odpadów i materiałów z rozbiórki na wskazane przez zlecającego miejsce,  dokumentów do zgłoszenia zakończenia zadania, przywrócenie terenu do stanu pierwotnego placu budowy.</t>
  </si>
  <si>
    <t>2. Podane podstawy wyceny robót należy traktować pomocniczo, a zastosowanie innej podstawy nie będzie traktowane jako uchybienie. W pozycjach  z dopiskiem ANALOGIA należy  zastosować odstępstwo od określonego w katalogach sposobu wyceny. W pozycjach ANALIZA WŁASNA należy dokonać indywidualnej wyceny robót.</t>
  </si>
  <si>
    <t>…………………………………...........................………………………………………..                                                                                                                                                                                                           Podpis/ parafka i pieczęć osoby/osób upoważnionych Wykonawcy</t>
  </si>
  <si>
    <t>Załącznik do SIWZ nr 2.3
 z dnia  15.03.2019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</si>
</sst>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42">
    <xf numFmtId="0" fontId="0" fillId="0" borderId="0" xfId="0"/>
    <xf numFmtId="0" fontId="0" fillId="0" borderId="1" xfId="0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2" fontId="0" fillId="0" borderId="12" xfId="0" applyNumberForma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1" xfId="0" applyBorder="1"/>
    <xf numFmtId="0" fontId="0" fillId="0" borderId="0" xfId="0" applyBorder="1"/>
    <xf numFmtId="0" fontId="0" fillId="0" borderId="0" xfId="0" applyFill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/>
    </xf>
    <xf numFmtId="0" fontId="0" fillId="0" borderId="15" xfId="0" applyBorder="1"/>
    <xf numFmtId="0" fontId="1" fillId="0" borderId="0" xfId="0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0" fillId="0" borderId="19" xfId="0" applyBorder="1"/>
    <xf numFmtId="0" fontId="0" fillId="0" borderId="19" xfId="0" applyBorder="1" applyAlignment="1">
      <alignment vertical="center"/>
    </xf>
    <xf numFmtId="0" fontId="0" fillId="0" borderId="13" xfId="0" applyBorder="1"/>
    <xf numFmtId="2" fontId="0" fillId="0" borderId="0" xfId="0" applyNumberFormat="1" applyBorder="1" applyAlignment="1">
      <alignment horizontal="center" vertic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0" fillId="0" borderId="21" xfId="0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right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view="pageBreakPreview" topLeftCell="A15" zoomScale="130" zoomScaleNormal="100" zoomScaleSheetLayoutView="130" workbookViewId="0">
      <selection activeCell="A23" sqref="A23:G23"/>
    </sheetView>
  </sheetViews>
  <sheetFormatPr defaultRowHeight="15" x14ac:dyDescent="0.25"/>
  <cols>
    <col min="1" max="1" width="5.140625" customWidth="1"/>
    <col min="2" max="2" width="12.28515625" customWidth="1"/>
    <col min="3" max="3" width="71.140625" customWidth="1"/>
    <col min="4" max="4" width="11.140625" customWidth="1"/>
    <col min="7" max="7" width="12.85546875" customWidth="1"/>
  </cols>
  <sheetData>
    <row r="1" spans="1:7" ht="30" customHeight="1" x14ac:dyDescent="0.25">
      <c r="D1" s="38" t="s">
        <v>59</v>
      </c>
      <c r="E1" s="39"/>
      <c r="F1" s="39"/>
      <c r="G1" s="39"/>
    </row>
    <row r="2" spans="1:7" ht="30.75" customHeight="1" thickBot="1" x14ac:dyDescent="0.3">
      <c r="B2" s="37" t="s">
        <v>26</v>
      </c>
      <c r="C2" s="37"/>
      <c r="D2" s="37"/>
      <c r="E2" s="37"/>
      <c r="F2" s="37"/>
    </row>
    <row r="3" spans="1:7" ht="35.25" customHeight="1" x14ac:dyDescent="0.25">
      <c r="A3" s="5" t="s">
        <v>14</v>
      </c>
      <c r="B3" s="6" t="s">
        <v>1</v>
      </c>
      <c r="C3" s="7" t="s">
        <v>2</v>
      </c>
      <c r="D3" s="6" t="s">
        <v>8</v>
      </c>
      <c r="E3" s="6" t="s">
        <v>3</v>
      </c>
      <c r="F3" s="6" t="s">
        <v>25</v>
      </c>
      <c r="G3" s="8" t="s">
        <v>4</v>
      </c>
    </row>
    <row r="4" spans="1:7" x14ac:dyDescent="0.25">
      <c r="A4" s="9"/>
      <c r="B4" s="16" t="s">
        <v>9</v>
      </c>
      <c r="C4" s="16" t="s">
        <v>27</v>
      </c>
      <c r="D4" s="1"/>
      <c r="E4" s="1"/>
      <c r="F4" s="1"/>
      <c r="G4" s="10"/>
    </row>
    <row r="5" spans="1:7" ht="30" customHeight="1" x14ac:dyDescent="0.25">
      <c r="A5" s="12" t="s">
        <v>15</v>
      </c>
      <c r="B5" s="1" t="s">
        <v>28</v>
      </c>
      <c r="C5" s="1" t="s">
        <v>29</v>
      </c>
      <c r="D5" s="1" t="s">
        <v>30</v>
      </c>
      <c r="E5" s="2">
        <v>0.25</v>
      </c>
      <c r="F5" s="2"/>
      <c r="G5" s="11">
        <f>F5*E5</f>
        <v>0</v>
      </c>
    </row>
    <row r="6" spans="1:7" ht="48" customHeight="1" x14ac:dyDescent="0.25">
      <c r="A6" s="12" t="s">
        <v>16</v>
      </c>
      <c r="B6" s="1" t="s">
        <v>31</v>
      </c>
      <c r="C6" s="1" t="s">
        <v>32</v>
      </c>
      <c r="D6" s="1" t="s">
        <v>33</v>
      </c>
      <c r="E6" s="28">
        <v>795</v>
      </c>
      <c r="F6" s="2"/>
      <c r="G6" s="11">
        <f t="shared" ref="G6:G17" si="0">F6*E6</f>
        <v>0</v>
      </c>
    </row>
    <row r="7" spans="1:7" ht="31.5" customHeight="1" x14ac:dyDescent="0.25">
      <c r="A7" s="9" t="s">
        <v>17</v>
      </c>
      <c r="B7" s="1" t="s">
        <v>34</v>
      </c>
      <c r="C7" s="1" t="s">
        <v>35</v>
      </c>
      <c r="D7" s="1" t="s">
        <v>33</v>
      </c>
      <c r="E7" s="2">
        <v>1.8</v>
      </c>
      <c r="F7" s="2"/>
      <c r="G7" s="11">
        <f t="shared" si="0"/>
        <v>0</v>
      </c>
    </row>
    <row r="8" spans="1:7" ht="32.25" customHeight="1" x14ac:dyDescent="0.25">
      <c r="A8" s="9" t="s">
        <v>18</v>
      </c>
      <c r="B8" s="1" t="s">
        <v>36</v>
      </c>
      <c r="C8" s="1" t="s">
        <v>37</v>
      </c>
      <c r="D8" s="1" t="s">
        <v>33</v>
      </c>
      <c r="E8" s="2">
        <v>0.9</v>
      </c>
      <c r="F8" s="2"/>
      <c r="G8" s="11">
        <f t="shared" si="0"/>
        <v>0</v>
      </c>
    </row>
    <row r="9" spans="1:7" ht="30.75" customHeight="1" x14ac:dyDescent="0.25">
      <c r="A9" s="9" t="s">
        <v>19</v>
      </c>
      <c r="B9" s="1" t="s">
        <v>38</v>
      </c>
      <c r="C9" s="1" t="s">
        <v>39</v>
      </c>
      <c r="D9" s="1" t="s">
        <v>13</v>
      </c>
      <c r="E9" s="2">
        <v>8</v>
      </c>
      <c r="F9" s="2"/>
      <c r="G9" s="11">
        <f t="shared" si="0"/>
        <v>0</v>
      </c>
    </row>
    <row r="10" spans="1:7" ht="30.75" customHeight="1" x14ac:dyDescent="0.25">
      <c r="A10" s="13" t="s">
        <v>20</v>
      </c>
      <c r="B10" s="14" t="s">
        <v>40</v>
      </c>
      <c r="C10" s="14" t="s">
        <v>41</v>
      </c>
      <c r="D10" s="14" t="s">
        <v>33</v>
      </c>
      <c r="E10" s="15">
        <v>53</v>
      </c>
      <c r="F10" s="15"/>
      <c r="G10" s="11">
        <f t="shared" si="0"/>
        <v>0</v>
      </c>
    </row>
    <row r="11" spans="1:7" ht="31.5" customHeight="1" x14ac:dyDescent="0.25">
      <c r="A11" s="9" t="s">
        <v>21</v>
      </c>
      <c r="B11" s="1" t="s">
        <v>42</v>
      </c>
      <c r="C11" s="1" t="s">
        <v>43</v>
      </c>
      <c r="D11" s="1" t="s">
        <v>0</v>
      </c>
      <c r="E11" s="2">
        <v>265</v>
      </c>
      <c r="F11" s="2"/>
      <c r="G11" s="11">
        <f t="shared" si="0"/>
        <v>0</v>
      </c>
    </row>
    <row r="12" spans="1:7" ht="30" customHeight="1" x14ac:dyDescent="0.25">
      <c r="A12" s="9" t="s">
        <v>22</v>
      </c>
      <c r="B12" s="1" t="s">
        <v>40</v>
      </c>
      <c r="C12" s="17" t="s">
        <v>44</v>
      </c>
      <c r="D12" s="1" t="s">
        <v>33</v>
      </c>
      <c r="E12" s="2">
        <v>72.08</v>
      </c>
      <c r="F12" s="2"/>
      <c r="G12" s="11">
        <f t="shared" si="0"/>
        <v>0</v>
      </c>
    </row>
    <row r="13" spans="1:7" ht="32.25" customHeight="1" x14ac:dyDescent="0.25">
      <c r="A13" s="9" t="s">
        <v>23</v>
      </c>
      <c r="B13" s="1" t="s">
        <v>45</v>
      </c>
      <c r="C13" s="1" t="s">
        <v>46</v>
      </c>
      <c r="D13" s="1" t="s">
        <v>33</v>
      </c>
      <c r="E13" s="2">
        <v>756</v>
      </c>
      <c r="F13" s="2"/>
      <c r="G13" s="11">
        <f t="shared" si="0"/>
        <v>0</v>
      </c>
    </row>
    <row r="14" spans="1:7" ht="32.25" customHeight="1" x14ac:dyDescent="0.25">
      <c r="A14" s="9" t="s">
        <v>24</v>
      </c>
      <c r="B14" s="17" t="s">
        <v>47</v>
      </c>
      <c r="C14" s="1" t="s">
        <v>48</v>
      </c>
      <c r="D14" s="1" t="s">
        <v>33</v>
      </c>
      <c r="E14" s="2">
        <v>756</v>
      </c>
      <c r="F14" s="2"/>
      <c r="G14" s="11">
        <f t="shared" si="0"/>
        <v>0</v>
      </c>
    </row>
    <row r="15" spans="1:7" ht="32.25" customHeight="1" x14ac:dyDescent="0.25">
      <c r="A15" s="9" t="s">
        <v>10</v>
      </c>
      <c r="B15" s="1" t="s">
        <v>49</v>
      </c>
      <c r="C15" s="1" t="s">
        <v>50</v>
      </c>
      <c r="D15" s="1" t="s">
        <v>33</v>
      </c>
      <c r="E15" s="2">
        <v>39</v>
      </c>
      <c r="F15" s="2"/>
      <c r="G15" s="11">
        <f t="shared" si="0"/>
        <v>0</v>
      </c>
    </row>
    <row r="16" spans="1:7" ht="33" customHeight="1" x14ac:dyDescent="0.25">
      <c r="A16" s="9" t="s">
        <v>11</v>
      </c>
      <c r="B16" s="1" t="s">
        <v>51</v>
      </c>
      <c r="C16" s="1" t="s">
        <v>52</v>
      </c>
      <c r="D16" s="1" t="s">
        <v>0</v>
      </c>
      <c r="E16" s="2">
        <v>265</v>
      </c>
      <c r="F16" s="2"/>
      <c r="G16" s="11">
        <f t="shared" si="0"/>
        <v>0</v>
      </c>
    </row>
    <row r="17" spans="1:7" ht="33" customHeight="1" thickBot="1" x14ac:dyDescent="0.3">
      <c r="A17" s="9" t="s">
        <v>12</v>
      </c>
      <c r="B17" s="1" t="s">
        <v>53</v>
      </c>
      <c r="C17" s="1" t="s">
        <v>54</v>
      </c>
      <c r="D17" s="1" t="s">
        <v>55</v>
      </c>
      <c r="E17" s="2">
        <v>1</v>
      </c>
      <c r="F17" s="2"/>
      <c r="G17" s="11">
        <f t="shared" si="0"/>
        <v>0</v>
      </c>
    </row>
    <row r="18" spans="1:7" x14ac:dyDescent="0.25">
      <c r="A18" s="26"/>
      <c r="B18" s="25"/>
      <c r="C18" s="27"/>
      <c r="D18" s="29" t="s">
        <v>5</v>
      </c>
      <c r="E18" s="30"/>
      <c r="F18" s="31"/>
      <c r="G18" s="21">
        <f>SUM(G5:G17)</f>
        <v>0</v>
      </c>
    </row>
    <row r="19" spans="1:7" x14ac:dyDescent="0.25">
      <c r="A19" s="18"/>
      <c r="B19" s="18"/>
      <c r="C19" s="22"/>
      <c r="D19" s="32" t="s">
        <v>6</v>
      </c>
      <c r="E19" s="33"/>
      <c r="F19" s="34"/>
      <c r="G19" s="3">
        <f>G18*0.23</f>
        <v>0</v>
      </c>
    </row>
    <row r="20" spans="1:7" ht="15.75" thickBot="1" x14ac:dyDescent="0.3">
      <c r="A20" s="18"/>
      <c r="B20" s="18"/>
      <c r="C20" s="22"/>
      <c r="D20" s="35" t="s">
        <v>7</v>
      </c>
      <c r="E20" s="36"/>
      <c r="F20" s="36"/>
      <c r="G20" s="4">
        <f>G18+G19</f>
        <v>0</v>
      </c>
    </row>
    <row r="21" spans="1:7" x14ac:dyDescent="0.25">
      <c r="A21" s="20"/>
      <c r="B21" s="19"/>
      <c r="C21" s="19"/>
      <c r="D21" s="23"/>
      <c r="E21" s="23"/>
      <c r="F21" s="23"/>
      <c r="G21" s="24"/>
    </row>
    <row r="22" spans="1:7" ht="68.25" customHeight="1" x14ac:dyDescent="0.25">
      <c r="A22" s="40" t="s">
        <v>56</v>
      </c>
      <c r="B22" s="40"/>
      <c r="C22" s="40"/>
      <c r="D22" s="40"/>
      <c r="E22" s="40"/>
      <c r="F22" s="40"/>
      <c r="G22" s="40"/>
    </row>
    <row r="23" spans="1:7" ht="51.75" customHeight="1" x14ac:dyDescent="0.25">
      <c r="A23" s="40" t="s">
        <v>57</v>
      </c>
      <c r="B23" s="40"/>
      <c r="C23" s="40"/>
      <c r="D23" s="40"/>
      <c r="E23" s="40"/>
      <c r="F23" s="40"/>
      <c r="G23" s="40"/>
    </row>
    <row r="26" spans="1:7" ht="42" customHeight="1" x14ac:dyDescent="0.25">
      <c r="C26" s="41" t="s">
        <v>58</v>
      </c>
      <c r="D26" s="41"/>
      <c r="E26" s="41"/>
      <c r="F26" s="41"/>
      <c r="G26" s="41"/>
    </row>
  </sheetData>
  <mergeCells count="8">
    <mergeCell ref="A22:G22"/>
    <mergeCell ref="A23:G23"/>
    <mergeCell ref="C26:G26"/>
    <mergeCell ref="D18:F18"/>
    <mergeCell ref="D19:F19"/>
    <mergeCell ref="D20:F20"/>
    <mergeCell ref="B2:F2"/>
    <mergeCell ref="D1:G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uzytkownik</dc:creator>
  <cp:lastModifiedBy>UML</cp:lastModifiedBy>
  <cp:lastPrinted>2019-03-18T11:32:31Z</cp:lastPrinted>
  <dcterms:created xsi:type="dcterms:W3CDTF">2017-04-18T08:57:19Z</dcterms:created>
  <dcterms:modified xsi:type="dcterms:W3CDTF">2019-03-18T11:34:16Z</dcterms:modified>
</cp:coreProperties>
</file>