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00"/>
  </bookViews>
  <sheets>
    <sheet name="zał. 2.1-bud. dydaktyczny" sheetId="1" r:id="rId1"/>
    <sheet name="zał. 2.2-sala gimnastyczna" sheetId="3" r:id="rId2"/>
  </sheets>
  <calcPr calcId="152511" fullPrecision="0"/>
</workbook>
</file>

<file path=xl/calcChain.xml><?xml version="1.0" encoding="utf-8"?>
<calcChain xmlns="http://schemas.openxmlformats.org/spreadsheetml/2006/main">
  <c r="A243" i="1" l="1"/>
  <c r="A242" i="1"/>
  <c r="A255" i="3"/>
  <c r="A256" i="3"/>
  <c r="A257" i="3" s="1"/>
  <c r="A258" i="3" s="1"/>
  <c r="A259" i="3" s="1"/>
  <c r="A260" i="3" s="1"/>
  <c r="A261" i="3" s="1"/>
  <c r="A262" i="3" s="1"/>
  <c r="A263" i="3" s="1"/>
  <c r="A264" i="3" s="1"/>
  <c r="A265" i="3" s="1"/>
  <c r="A254" i="3"/>
  <c r="A253" i="3"/>
  <c r="A227" i="3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26" i="3"/>
  <c r="A225" i="3"/>
  <c r="A200" i="3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199" i="3"/>
  <c r="A198" i="3"/>
  <c r="A193" i="3"/>
  <c r="A194" i="3" s="1"/>
  <c r="A192" i="3"/>
  <c r="A191" i="3"/>
  <c r="A87" i="3"/>
  <c r="A88" i="3" s="1"/>
  <c r="A89" i="3" s="1"/>
  <c r="A90" i="3" s="1"/>
  <c r="A91" i="3" s="1"/>
  <c r="A92" i="3" s="1"/>
  <c r="A93" i="3" s="1"/>
  <c r="A94" i="3" s="1"/>
  <c r="A99" i="3" s="1"/>
  <c r="A100" i="3" s="1"/>
  <c r="A101" i="3" s="1"/>
  <c r="A102" i="3" s="1"/>
  <c r="A103" i="3" s="1"/>
  <c r="A104" i="3" s="1"/>
  <c r="A86" i="3"/>
  <c r="A85" i="3"/>
  <c r="A67" i="3"/>
  <c r="A68" i="3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66" i="3"/>
  <c r="A65" i="3"/>
  <c r="A62" i="3"/>
  <c r="A63" i="3" s="1"/>
  <c r="A61" i="3"/>
  <c r="A60" i="3"/>
  <c r="A58" i="3"/>
  <c r="A57" i="3"/>
  <c r="G266" i="3" l="1"/>
  <c r="G195" i="3"/>
  <c r="G95" i="3"/>
  <c r="G330" i="1"/>
  <c r="G166" i="1"/>
  <c r="G151" i="1"/>
  <c r="G267" i="3" l="1"/>
  <c r="G331" i="1"/>
  <c r="G332" i="1" l="1"/>
  <c r="G333" i="1" s="1"/>
  <c r="G268" i="3"/>
  <c r="G269" i="3" s="1"/>
</calcChain>
</file>

<file path=xl/sharedStrings.xml><?xml version="1.0" encoding="utf-8"?>
<sst xmlns="http://schemas.openxmlformats.org/spreadsheetml/2006/main" count="1697" uniqueCount="788">
  <si>
    <t>Lp.</t>
  </si>
  <si>
    <t>Obmiar</t>
  </si>
  <si>
    <t>Roboty rozbiórkowe.</t>
  </si>
  <si>
    <t>KNNR 3 0801-07</t>
  </si>
  <si>
    <t>Zerwanie posadzek z tworzyw sztucznych</t>
  </si>
  <si>
    <t>m2</t>
  </si>
  <si>
    <t>KNR-W 4-01 0821-08</t>
  </si>
  <si>
    <t>Rozebranie okładziny ściennej</t>
  </si>
  <si>
    <t>KNR 4-01 0348-03</t>
  </si>
  <si>
    <t>Rozebranie ścianek grubości 1/2 cegły z cegieł na zaprawie cementowo-wapiennej</t>
  </si>
  <si>
    <t>m3</t>
  </si>
  <si>
    <t>KNR 4-01 0354-04</t>
  </si>
  <si>
    <t>Wykucie z muru ościeżnic drewnianych o powierzchni do 2m2</t>
  </si>
  <si>
    <t>szt</t>
  </si>
  <si>
    <t>KNR 4-01 0329-03</t>
  </si>
  <si>
    <t>Wykucie otworów drzwiowych i okiennych w ścianach z cegły o grubości ponad 1/2 cegły na zaprawie wapiennej lub cementowo-wapiennej</t>
  </si>
  <si>
    <t>KNR 4-01 0108-17</t>
  </si>
  <si>
    <t>Wywiezienie gruzu ceglanego samochodami samowyładowczymi na odległość do 1km</t>
  </si>
  <si>
    <t>KNR 4-01 0108-20</t>
  </si>
  <si>
    <t>Roboty projektowane.</t>
  </si>
  <si>
    <t>KNR 4-01 0317-05</t>
  </si>
  <si>
    <t>Wciągnięcie i ułożenie belek stalowych - ceownik</t>
  </si>
  <si>
    <t>m</t>
  </si>
  <si>
    <t>KNR 4-01 0304-01</t>
  </si>
  <si>
    <t>Uzupełnienie ścianek lub zamurowań otworów w ścianach z cegły na zaprawie cementowo-wapiennej</t>
  </si>
  <si>
    <t>KNR 4-01 0711-01</t>
  </si>
  <si>
    <t>Uzupełnienie tynków wewnętrznych zwykłych kategorii III z zaprawy cementowo-wapiennej o powierzchni w jednym miejscu do 1m2 na ścianach płaskich i słupach prostokątnych na podłożach z cegły, pustaków ceramicznych, gazo- i pianobetonu</t>
  </si>
  <si>
    <t>KNR 2-02 2009-02</t>
  </si>
  <si>
    <t>Tynki (gładzie) jednowarstwowe wewnętrzne ścian o podłożu z tynku z gipsu szpachlowego wykonywane ręcznie grubości 3mm</t>
  </si>
  <si>
    <t>KNR 2-02 0120-02</t>
  </si>
  <si>
    <t>Ścianki działowe pełne z cegły pełnej grubości 1/2 cegły</t>
  </si>
  <si>
    <t>KNR 4-01 0716-02</t>
  </si>
  <si>
    <t>Tynki wewnętrzne zwykłe kategorii III o powierzchni podłogi pomieszczenia ponad 5m2 wykonywane ręcznie na podłożach z cegły, pustaków ceramicznych, gazo-i pianobetonów na ścianach płaskich</t>
  </si>
  <si>
    <t>KNR 0-12 0829-01</t>
  </si>
  <si>
    <t>Licowanie ścian płytkami na klej - przygotowanie podłoża</t>
  </si>
  <si>
    <t>KNR 0-12 0829-08</t>
  </si>
  <si>
    <t>Licowanie ścian płytkami na klej o wymiarach 30x30cm metodą zwykłą</t>
  </si>
  <si>
    <t>KNR 4-01 1202-07</t>
  </si>
  <si>
    <t>Skasowanie wykwitów (zacieków)</t>
  </si>
  <si>
    <t>KNR 4-01 1204-08</t>
  </si>
  <si>
    <t>Przygotowanie powierzchni z poszpachlowaniem nierówności (sfalowań) powierzchni tynku</t>
  </si>
  <si>
    <t>KNR 4-01 1204-02</t>
  </si>
  <si>
    <t>Malowanie dwukrotne farbami emulsyjnymi starych tynków wewnętrznych ścian</t>
  </si>
  <si>
    <t>KNR 4-01 1204-01</t>
  </si>
  <si>
    <t>Malowanie dwukrotne farbami emulsyjnymi starych tynków wewnętrznych sufitów</t>
  </si>
  <si>
    <t>KNR 2-02 1505-03</t>
  </si>
  <si>
    <t>Dwukrotne malowanie farbami emulsyjnymi wewnętrznych podłoży gipsowych z gruntowaniem</t>
  </si>
  <si>
    <t>KNR 2-02 1102-02</t>
  </si>
  <si>
    <t>Warstwy wyrównawcze z zaprawy cementowej grubości 20mm pod posadzki zatarte na gładko</t>
  </si>
  <si>
    <t>KNNR 2 1104-02</t>
  </si>
  <si>
    <t>Ościeżnice drewniane</t>
  </si>
  <si>
    <t>KNNR 2 1103-01</t>
  </si>
  <si>
    <t>Skrzydła drzwiowe płytowe wewnętrzne fabrycznie wykończone pełne - do łazienki</t>
  </si>
  <si>
    <t>Podstawa wyceny</t>
  </si>
  <si>
    <t>Opis robót</t>
  </si>
  <si>
    <t>Jedn. Miary</t>
  </si>
  <si>
    <t>Wartość jednostk.</t>
  </si>
  <si>
    <t>Wartość</t>
  </si>
  <si>
    <t>szt.</t>
  </si>
  <si>
    <t>kpl.</t>
  </si>
  <si>
    <t>KNR-W 4-01 0335-10</t>
  </si>
  <si>
    <t>Brodziki natryskowe</t>
  </si>
  <si>
    <t>KNNR 4 0233-03</t>
  </si>
  <si>
    <t>Płukanie instalacji wodociągowej w budynkach niemieszkalnych</t>
  </si>
  <si>
    <t>Instalacja c.o.</t>
  </si>
  <si>
    <t>KNNR 4 0403-01</t>
  </si>
  <si>
    <t>Rurociągi w instalacjach c.o. stalowe o śr. nominalnej 15 mm o połączeniach spawanych na ścianach w budynkach</t>
  </si>
  <si>
    <t>KNNR 4 0403-02</t>
  </si>
  <si>
    <t>Rurociągi w instalacjach c.o. stalowe o śr. nominalnej 20 mm o połączeniach spawanych na ścianach w budynkach</t>
  </si>
  <si>
    <t>KNNR 4 0403-03</t>
  </si>
  <si>
    <t>Rurociągi w instalacjach c.o. stalowe o śr. nominalnej 25 mm o połączeniach spawanych na ścianach w budynkach</t>
  </si>
  <si>
    <t>KNNR 4 0403-04</t>
  </si>
  <si>
    <t>Rurociągi w instalacjach c.o. stalowe o śr. nominalnej 32 mm o połączeniach spawanych na ścianach w budynkach</t>
  </si>
  <si>
    <t>KNNR 4 0406-02</t>
  </si>
  <si>
    <t>Próby szczelności instalacji c.o. z rur stalowych i miedzianych w budynkach niemieszkalnych</t>
  </si>
  <si>
    <t>KNNR 4 0412-06</t>
  </si>
  <si>
    <t>Zawory odpowietrzające automatyczne o śr. 15 mm</t>
  </si>
  <si>
    <t>KNNR 4 0436-01</t>
  </si>
  <si>
    <t>Próby z dokonaniem regulacji instalacji centralnego ogrzewania (na gorąco)</t>
  </si>
  <si>
    <t>urz.</t>
  </si>
  <si>
    <t>KNNR 5 1207-01</t>
  </si>
  <si>
    <t>Wykucie bruzd dla przewodów wtynko- wych w cegle</t>
  </si>
  <si>
    <t>KNNR 5 0204-05</t>
  </si>
  <si>
    <t>Przewody kabelkowe płaskie o łącznym przekroju żył do 7.5 mm2 układane w tynku innym niż betonowy</t>
  </si>
  <si>
    <t>KNNR 5 1209-06</t>
  </si>
  <si>
    <t>Przebijanie otworów śr. 25 mm o dłu- gości do 1 1/2 ceg. w ścianach lub stro- pach z cegły</t>
  </si>
  <si>
    <t>otw.</t>
  </si>
  <si>
    <t>KNNR 5 0301-11</t>
  </si>
  <si>
    <t>Przygotowanie podłoża pod osprzęt ins- talacyjny mocowany na zaprawie ce- mentowej lub gipsowej - wykonanie śle- pych otworów w podłożu ceglanym</t>
  </si>
  <si>
    <t>KNNR 5 0302-01</t>
  </si>
  <si>
    <t>Puszki instalacyjne podtynkowe poje- dyncze o śr.do 60 mm</t>
  </si>
  <si>
    <t>KNNR 5 0303-01</t>
  </si>
  <si>
    <t>Puszki z tworzywa sztucznego o wym. 75x75 mm o 3 wylotach dla przewodów o przekroju do 2.5 mm2</t>
  </si>
  <si>
    <t>KNNR 5 0302-05</t>
  </si>
  <si>
    <t>Puszki instalacyjne podtynkowe o śr.do 80 mm o 3 wylotach</t>
  </si>
  <si>
    <t>KNNR 5 0307-01</t>
  </si>
  <si>
    <t>Łączniki i przyciski instalacyjne bryz- goszczelne jednobiegunowe</t>
  </si>
  <si>
    <t>KNN-R 50307-02</t>
  </si>
  <si>
    <t>KNNR 5 0306-03</t>
  </si>
  <si>
    <t>KNNR 5 0306-04</t>
  </si>
  <si>
    <t>KNNR 5 0502-03</t>
  </si>
  <si>
    <t>KNNR 5 0512-01</t>
  </si>
  <si>
    <t>KNNR 5 0512-05</t>
  </si>
  <si>
    <t>KNNR 5 0502-01</t>
  </si>
  <si>
    <t>KNN-R 50406-01</t>
  </si>
  <si>
    <t>KNN-R 50307-03</t>
  </si>
  <si>
    <t>KNNR 5 0205-03</t>
  </si>
  <si>
    <t>KNNR 5 0715-02</t>
  </si>
  <si>
    <t>KNNR 5 0205-01</t>
  </si>
  <si>
    <t>KNNR 5 0308-02</t>
  </si>
  <si>
    <t>Gniazda instalacyjne wtyczkowe ze sty- kiem ochronnym podtynkowe 2-biegu- nowe przelotowe pojedyncze o obciążal- ności do 10 A i przekroju przewodów do 2.5 mm2</t>
  </si>
  <si>
    <t>KNNR 5 0308-05</t>
  </si>
  <si>
    <t>KNN-R 50404-03</t>
  </si>
  <si>
    <t>KNN-R 50404-01</t>
  </si>
  <si>
    <t>KNNR 5 0605-02</t>
  </si>
  <si>
    <t>Montaż uziomów poziomych w wykopie o głębokości do 0.6 m; kat.gruntu III</t>
  </si>
  <si>
    <t>KNNR 5 0612-06</t>
  </si>
  <si>
    <t>Złącza kontrolne w instalacji odgromo- wej lub przewodach wyrównawczych - połączenie pręt-płaskownik</t>
  </si>
  <si>
    <t>KNNR 5 1302-04</t>
  </si>
  <si>
    <t>odc.</t>
  </si>
  <si>
    <t>KNNR 5 1305-01</t>
  </si>
  <si>
    <t>prób.</t>
  </si>
  <si>
    <t>KNNR 5 1305-02</t>
  </si>
  <si>
    <t>KNNR 5 1303-02</t>
  </si>
  <si>
    <t>Pomiar rezystancji izolacji instalacji elektrycznej - obwód 1-fazowy (każdy następny pomiar)</t>
  </si>
  <si>
    <t>pomiar</t>
  </si>
  <si>
    <t>KNNR 5 1303-03</t>
  </si>
  <si>
    <t>Pomiar rezystancji izolacji instalacji elektrycznej - obwód 3-fazowy (pomiar pierwszy)</t>
  </si>
  <si>
    <t>KNNR 5 1303-04</t>
  </si>
  <si>
    <t>Pomiar rezystancji izolacji instalacji elektrycznej - obwód 3-fazowy (każdy następny pomiar)</t>
  </si>
  <si>
    <t>KNNR 5 1304-05</t>
  </si>
  <si>
    <t>KNNR 5 1304-06</t>
  </si>
  <si>
    <t>Badania i pomiary instalacji skutecznoś- ci zerowania (każdy następny pomiar)</t>
  </si>
  <si>
    <t>Razem BRANŻA BUDOWLANA netto</t>
  </si>
  <si>
    <t>Razem BRANŻA INSTALACYJNA netto</t>
  </si>
  <si>
    <t>I BRANŻA BUDOWLANA</t>
  </si>
  <si>
    <t>II BRANŻA INSTALACYJNA</t>
  </si>
  <si>
    <t>Razem BRANŻA ELEKTRYCZNA netto</t>
  </si>
  <si>
    <t>III BRANŻA ELEKTRYCZNA</t>
  </si>
  <si>
    <t>2. Podane w formularzu cenowym wskazane znaki towarowe, patenty lub pochodzenie należy rozumieć, jako przykładowe i należy je rozpatrywać z wyrazem „lub równoważne”</t>
  </si>
  <si>
    <t>3. Formularz cenowy należy dostarczyć w formie papierowej i elektronicznej (w formacie Excel).</t>
  </si>
  <si>
    <t>Firma………………………………………………………………</t>
  </si>
  <si>
    <t>KNNR 5 1303-01</t>
  </si>
  <si>
    <t>Pomiar rezystancji izolacji instalacji elektrycznej - obwód 1-fazowy (pomiar pierwszy)</t>
  </si>
  <si>
    <t>Przewody kabelkowe płaskie o łącznym przekroju żył do 7.5 mm2 układane w tynku innym niż betonowy - przewody płaskie - YDYp 750 V3x1,5</t>
  </si>
  <si>
    <t>Przewody kabelkowe płaskie o łącznym przekroju żył do 7.5 mm2 układane w tynku innym niż betonowy - przewody płaskie-YDYp 750 V4x1,5</t>
  </si>
  <si>
    <t>Łączniki krzyżowe, dwubiegunowe pod- tynkowe w puszce instalacyjnej - wyłacznik schodowy</t>
  </si>
  <si>
    <t>Łączniki krzyżowe, dwubiegunowe pod- tynkowe w puszce instalacyjnej - wyłacznik krzyżowy</t>
  </si>
  <si>
    <t>Aparaty elektryczne o masie do 2.5 kg - wentylator fi 110</t>
  </si>
  <si>
    <t>Przewody kabelkowe o łącznym prze- kroju żył do 30 mm2 układane p.t. w go- towych bruzdach w podłożu innym niż betonowe - przewody kabelkowe YDY5x6</t>
  </si>
  <si>
    <t>Układanie kabli o masie do 1.0 kg/m w budynkach, budowlach lub na estaka- dach z mocowaniem - kableYKY5x10</t>
  </si>
  <si>
    <t>Przewody kabelkowe o łącznym prze- kroju żył do 7.5 mm2 układane p.t. w gotowych bruzdach w podłożu innym niż betonowe - przewody HDGS PH90 2x2x0,8</t>
  </si>
  <si>
    <t>Gniazda instalacyjne wtyczkowe ze sty- kiem ochronnym podtynkowe 2-biegu- nowe przelotowe pojedyncze o obciążal- ności do 10 A i przekroju przewodów do 2.5 mm2 - gniazda podtynkowe 16A+N+PE</t>
  </si>
  <si>
    <t>Gniazda instalacyjne wtyczkowe ze sty- kiem ochronnym bryzgoszczelne 2-bie- gunowe przykręcane o obciążalności do 16 A i przekroju przewodów do 2.5 mm2 - gniazda wtyczkowe hermetyczne 16A+ N+PE IP44</t>
  </si>
  <si>
    <t>Aparaty elektryczne o masie do 2.5 kg - przycisk sterujący wyłacznikiem gł ppoz</t>
  </si>
  <si>
    <t>Przewody kabelkowe płaskie o łącznym przekroju żył do 7.5 mm2 układane w tynku innym niż betonowy - przewody płaskie-YDYp 750 V3x2,5</t>
  </si>
  <si>
    <t>Analiza własna</t>
  </si>
  <si>
    <t>Zaprawienie bruzd, naprawa tynków, przygotowanie do malowania po robotach elektrycznych</t>
  </si>
  <si>
    <t>Badanie linii kablowej N.N.- kabel 5-żyłowy</t>
  </si>
  <si>
    <t>Sprawdzenie samoczynnego wyłączania zasilania (pierwsza próba)</t>
  </si>
  <si>
    <t>Sprawdzenie samoczynnego wyłączania zasilania (następna próba)</t>
  </si>
  <si>
    <t>Sprawdzenie samoczynnego wyłączania zasilania (pierwsza próba)-wyłacznik ppoż</t>
  </si>
  <si>
    <t>KNR 4-01 0422-05</t>
  </si>
  <si>
    <t>Rozebranie stemplowań z deskowaniem</t>
  </si>
  <si>
    <t>KNR 4-01 0422-01</t>
  </si>
  <si>
    <t>Podstemplowania zagrożonych stropów z deskowaniem</t>
  </si>
  <si>
    <t>Demontaż instalacji odgromowej</t>
  </si>
  <si>
    <t>KNR K-05 0101-01</t>
  </si>
  <si>
    <t>Rozebranie starych pokryć dachowych z dachówki płaskiej pojedynczej bez odzysku łącznie z rozebraniem łat, kontrłat, deskowania</t>
  </si>
  <si>
    <t>KNR 4-04 0901-05</t>
  </si>
  <si>
    <t>Wykonanie rynny drewnianej do gruzu</t>
  </si>
  <si>
    <t>KNR 4-04 0901-06</t>
  </si>
  <si>
    <t>Ustawienie rynny drewnianej do gruzu</t>
  </si>
  <si>
    <t>KNR 4-04 0901-07</t>
  </si>
  <si>
    <t>Rozebranie rynny drewnianej do gruzu</t>
  </si>
  <si>
    <t>Podniesienie i podstemplowanie całej konstrukcji drewnianej wraz z zabezpieczeniem i założeniem plandek ochronnych</t>
  </si>
  <si>
    <t>KNNR 3 0501-05</t>
  </si>
  <si>
    <t>Wymiana krokwi zwykłych do 50% i krokwi koszowych lub narożnych</t>
  </si>
  <si>
    <t>KNNR 3 0501-06</t>
  </si>
  <si>
    <t>Wzmocnienie dwustronne średnio co drugiej krokwi</t>
  </si>
  <si>
    <t>KNR K-05 0101-04</t>
  </si>
  <si>
    <t>Demontaż rur spustowych bez odzysku materiału przy rozbieraniu starych pokryć dachowych</t>
  </si>
  <si>
    <t>KNR K-05 0101-05</t>
  </si>
  <si>
    <t>Demontaż rynien bez odzysku materiału przy rozbieraniu starych pokryć dachowych</t>
  </si>
  <si>
    <t>Analiza wlasna</t>
  </si>
  <si>
    <t>Zabezpieczenie posadzek</t>
  </si>
  <si>
    <t>KNR 4-01 0350-01</t>
  </si>
  <si>
    <t>Rozebranie kominów wolnostojących</t>
  </si>
  <si>
    <t>KNR 4-01 0349-01</t>
  </si>
  <si>
    <t>Rozebranie ścian, filarów i kolumn z cegieł na zaprawie wapiennej</t>
  </si>
  <si>
    <t>KNR 4-04 0406-01</t>
  </si>
  <si>
    <t>Rozebranie stropów drewnianych - zasypki stropowe</t>
  </si>
  <si>
    <t>KNR 4-04 0406-02</t>
  </si>
  <si>
    <t>Rozebranie stropów drewnianych - ślepe pułapy</t>
  </si>
  <si>
    <t>KNR 4-04 0406-03</t>
  </si>
  <si>
    <t>Rozebranie podsufitek z desek otynkowanych</t>
  </si>
  <si>
    <t>KNR 4-04 0406-05</t>
  </si>
  <si>
    <t>Rozebranie belek stropowych</t>
  </si>
  <si>
    <t>KNR 4-04 0406-06</t>
  </si>
  <si>
    <t>Stemplowanie zagrożonych stropów</t>
  </si>
  <si>
    <t>Ustawienie i demontaż zsypu rurowego dla gruzu ze strychu</t>
  </si>
  <si>
    <t>KNR 4-04 1101-02</t>
  </si>
  <si>
    <t>Transport gruzu z terenu rozbiórki przy ręcznym załadowaniu i wyładowaniu samochodem skrzyniowym na odległość do 1 km - wywóz drewna z rozbiórki</t>
  </si>
  <si>
    <t>KNR 4-04 1101-05</t>
  </si>
  <si>
    <t>Transport gruzu z terenu rozbiórki przy ręcznym załadowaniu i wyładowaniu samochodem ciężarowym - dodatek za każdy następny rozpoczęty 1 km</t>
  </si>
  <si>
    <t>KNR 4-04 1103-04</t>
  </si>
  <si>
    <t>Wywiezienie gruzu z terenu rozbiórki przy mechanicznym załadowaniu i wyładowaniu samochodem samowyładowczym na odległość 1 km</t>
  </si>
  <si>
    <t>KNR 4-04 1103-05</t>
  </si>
  <si>
    <t>Wywiezienie gruzu z terenu rozbiórki przy mechanicznym załadowaniu i wyładowaniu samochodem samowyładowczym - dodatek za każdy następny rozpoczęty 1 km</t>
  </si>
  <si>
    <t>KNR 4-01 0336-07</t>
  </si>
  <si>
    <t>Wykucie bruzd poziomych o głębokości 1 i szerokości 1 cegły w ścianach z cegieł na zaprawie cementowo-wapiennej</t>
  </si>
  <si>
    <t>KNR-W 2-02 0211-01</t>
  </si>
  <si>
    <t>Słupy żelbetowe dwustronnie deskowane w ścianach murowanych o grubości do 0,3m</t>
  </si>
  <si>
    <t>KNR 2-02 0290-01</t>
  </si>
  <si>
    <t>Przygotowanie i montaż zbrojenia elementów budynków i budowli - pręty gładkie o śr. do 7 mm</t>
  </si>
  <si>
    <t>t</t>
  </si>
  <si>
    <t>KNR 2-02 0290-02</t>
  </si>
  <si>
    <t>Przygotowanie i montaż zbrojenia elementów budynków i budowli - pręty żebrowane o śr. 16 mm i większej</t>
  </si>
  <si>
    <t>KNR 4-01 0311-02</t>
  </si>
  <si>
    <t>Uzupełnienie murów ogniowych i kolankowych na zaprawie cementowo-wapiennej o grub. ponad 1 ceg.</t>
  </si>
  <si>
    <t>KNR 4-01 0628-04</t>
  </si>
  <si>
    <t>Dwukrotna impregnacja grzybobójcza metodą smarowania preparatami olejowymi bali i krawędziaków</t>
  </si>
  <si>
    <t>KNR 4-01 0610-01</t>
  </si>
  <si>
    <t>Odgrzybianie elementów drewnianych przy użyciu szczotek stalowych - powierzchnia odgrzybiania do 2 m2</t>
  </si>
  <si>
    <t>KNR 19-01 0409-06</t>
  </si>
  <si>
    <t>Stropy drewniane - dwustronne wzmocnienie belek</t>
  </si>
  <si>
    <t>m belki</t>
  </si>
  <si>
    <t>KNR 4-01 0631-01</t>
  </si>
  <si>
    <t>Impregnacja ogniochronna desek, płyt, bali i krawędziaków</t>
  </si>
  <si>
    <t>KNR 4-01 0412-04</t>
  </si>
  <si>
    <t>Wymiana elementów konstrukcyjnych dachu - murłaty i podwaliny</t>
  </si>
  <si>
    <t>KNR 4-01 0408-01</t>
  </si>
  <si>
    <t>Wymiana drewnianych belek stropowych</t>
  </si>
  <si>
    <t>KNR 4-01 0412-07</t>
  </si>
  <si>
    <t>Wymiana elementów konstrukcyjnych dachu - miecze lub zastrzały, krokwie koszowe, słupki itp</t>
  </si>
  <si>
    <t>KNR 19-01 0406-01</t>
  </si>
  <si>
    <t>Wykonanie i montaż konstrukcji szkieletowej - murłaty</t>
  </si>
  <si>
    <t>KNR 2-02 2011-01</t>
  </si>
  <si>
    <t>Okładziny gipsowo-kartonowe, pojedyncze na stropach na ruszcie metalowym, rozstaw profili nośnych 60cm</t>
  </si>
  <si>
    <t>KNR 2-02 2011-04</t>
  </si>
  <si>
    <t>Okładziny gipsowo-kartonowe, pojedyncze na stropach na ruszcie metalowym - dodatek za drugą warstwę płyt</t>
  </si>
  <si>
    <t>KNR 2-02 0607-01</t>
  </si>
  <si>
    <t>Izolacje przeciwwilgociowe i przeciwwodne z folii polietylenowej szerokiej poziome podposadzkowe - analogia- paroizolacja</t>
  </si>
  <si>
    <t>KNNR 2 0604-02</t>
  </si>
  <si>
    <t>Izolacja z folii polietylenowej przymocowana do konstrukcji drewnianej</t>
  </si>
  <si>
    <t>KNR 2-02 0613-03</t>
  </si>
  <si>
    <t>Izolacje cieplne i przeciwdźwiękowe poziome płytami z wełny mineralnej układanymi na sucho - jedna warstwa, hrub. 28 cm</t>
  </si>
  <si>
    <t>KNR 0-21 4007-03</t>
  </si>
  <si>
    <t>Płyty OSB 22mm impregnowane</t>
  </si>
  <si>
    <t>KNR 2-02 1110-02</t>
  </si>
  <si>
    <t>Legary o grubości 47mm impregnowane</t>
  </si>
  <si>
    <t>Płyta OSB 18mm impregnnowane</t>
  </si>
  <si>
    <t>Płyta OSB-3 SF-B 15mm impregnowane</t>
  </si>
  <si>
    <t>KNR K-05 0103-01</t>
  </si>
  <si>
    <t>Mocowanie folii/membrany dachowej na krokwiach - folia paroprzepuszczalna</t>
  </si>
  <si>
    <t>KNR K-05 0104-01</t>
  </si>
  <si>
    <t>Montaż kontrłat z deskowaniem pełnym przy rozstawie krokwi do 70cm</t>
  </si>
  <si>
    <t>KNR K-05 0105-03</t>
  </si>
  <si>
    <t>Montaż łat pod dachówki profilowane przy rozstawie krokwi 80 do 100 cm</t>
  </si>
  <si>
    <t>KNR 2-02 0504-01</t>
  </si>
  <si>
    <t>Pokrycie dachów dachówką marsylką ceramiczną angobowaną</t>
  </si>
  <si>
    <t>KNR 2-02 0506-02</t>
  </si>
  <si>
    <t>Obróbki przy szerokości w rozwinięciu ponad 25 cm z blachy ocynkowanej powlekanej</t>
  </si>
  <si>
    <t>KNR 2-02 0508-04</t>
  </si>
  <si>
    <t>Rynny dachowe z blachy ocynkowanej grubości 0,55mm półokrągłe o średnicy 15cm</t>
  </si>
  <si>
    <t>KNR 2-02 0510-04</t>
  </si>
  <si>
    <t>Rury spustowe z blachy ocynkowanej grubości 0,55mm okrągłe o średnicy 15cm - analogia - wraz z czyszczakami i zabezpieczeniem siatkowym wlotu rynny do rury spustowej</t>
  </si>
  <si>
    <t>KNR 2-02 0515-01</t>
  </si>
  <si>
    <t>Obrobienie okienek typu 'wole oko' z blachy ocynkowanej</t>
  </si>
  <si>
    <t>KNNR 2 1105-02</t>
  </si>
  <si>
    <t>Wyłazy dachowe fabrycznie wykończone</t>
  </si>
  <si>
    <t>KNNR 2 1102-01</t>
  </si>
  <si>
    <t>Montaż okien ościeżnicowych i skrzynkowych fabrycznie wykończonych, jedno,dwu i trójdzielnych o powierzchni do 1,0 m2 - okienka strychowe dwuszybowe z łuliem, dwuszybowe, drewniane lub PCV - 4 szt</t>
  </si>
  <si>
    <t>KNR K-05 0202-06</t>
  </si>
  <si>
    <t>Montaż gąsiora początkowego</t>
  </si>
  <si>
    <t>KNR K-05 0202-05</t>
  </si>
  <si>
    <t>Montaż denka gąsiora</t>
  </si>
  <si>
    <t>KNR K-05 0202-01</t>
  </si>
  <si>
    <t>Wykonanie kalenicy w dachu krytym dachówką Braas profilowaną i płaską</t>
  </si>
  <si>
    <t>KNR K-05 0204-01</t>
  </si>
  <si>
    <t>Montaż taśmy wentylacyjnej okapu</t>
  </si>
  <si>
    <t>KNR K-05 0204-02</t>
  </si>
  <si>
    <t>Montaż grzebienia okapu</t>
  </si>
  <si>
    <t>KNR 4-01 0419-01</t>
  </si>
  <si>
    <t>Wykonanie rusztowania przy kominach o obwodzie do 2 m</t>
  </si>
  <si>
    <t>KNR 4-01 0419-02</t>
  </si>
  <si>
    <t>Wykonanie rusztowania przy kominach o obwodzie od 2 do 5 m</t>
  </si>
  <si>
    <t>KNR 2-02 0122-01</t>
  </si>
  <si>
    <t>Wieloprzewodowe kominy wolno stojące z cegieł o przekroju przewodu 1/2x1/2 ceg.</t>
  </si>
  <si>
    <t>Wieloprzewodowe kominy wolno stojące z cegieł o przekroju przewodu 1/2x1/2 ceg.- analogia - z cegły klinkierowej wraz z wykonaniem "czapek" kominowych</t>
  </si>
  <si>
    <t>KNR 4-01 0322-02</t>
  </si>
  <si>
    <t>Obsadzenie kratek wentylacyjnych w ścianach z cegieł</t>
  </si>
  <si>
    <t>Obsadzenie kratek wentylacyjnych w ścianach z cegieł - analogia- drzwiczki rewizyjne</t>
  </si>
  <si>
    <t>KNR K-05 0404-01</t>
  </si>
  <si>
    <t>Montaż zabezpieczenia przeciwśnieżnego z płotkiem</t>
  </si>
  <si>
    <t>KNR K-05 0405-02</t>
  </si>
  <si>
    <t>Montaż elementów komunikacji po dachu - ława kominiarska mała</t>
  </si>
  <si>
    <t>KNNR 6 0801-02</t>
  </si>
  <si>
    <t>Rozbiórka mechaniczna podbudowy z kruszywa grubości 10cm</t>
  </si>
  <si>
    <t>KNNR 6 0806-08</t>
  </si>
  <si>
    <t>Rozebranie obrzeży trawnikowych o wymiarach 8x30 cm na podsypce piaskowej</t>
  </si>
  <si>
    <t>KNNR 6 0806-02</t>
  </si>
  <si>
    <t>Rozebranie krawężników betonowych na podsypce cementowo-piaskowej</t>
  </si>
  <si>
    <t>KNNR 6 0101-03</t>
  </si>
  <si>
    <t>Koryta o głębokości 30cm na całej szerokości jezdni i chodników wykonywane mechanicznie w gruncie kategorii II-VI</t>
  </si>
  <si>
    <t>KNR 4-01 0108-18</t>
  </si>
  <si>
    <t>Wywiezienie gruzu żużlobetonowego samochodami samowyładowczymi na odległość do 1km</t>
  </si>
  <si>
    <t>KNR 4-01 0108-08</t>
  </si>
  <si>
    <t>Wywiezienie ziemi samochodami samowyładowczymi - na każdy następny 1km ponad 1km Krotność = 3</t>
  </si>
  <si>
    <t>KNNR 6 0104-03</t>
  </si>
  <si>
    <t>Wykonanie i zagęszczanie warstwy odsączającej w korycie lub na całej szerokości korony, grubość po zagęszczeniu 10cm</t>
  </si>
  <si>
    <t>KNNR 6 0113-06</t>
  </si>
  <si>
    <t>Podbudowy z kruszyw łamanych, warstwa górna, grubość warstwy po zagęszczeniu 15cm</t>
  </si>
  <si>
    <t>KNR 2-31 0401-04</t>
  </si>
  <si>
    <t>Rowki w gruncie kategorii III-IV o wymiarach 30x30cm pod krawężniki i ławy krawężnikowe</t>
  </si>
  <si>
    <t>KNNR 6 0403-03</t>
  </si>
  <si>
    <t>Krawężniki betonowe wystające o wymiarach 15x30 cm z wykonaniem ław betonowych na podsypce cementowo-piaskowej</t>
  </si>
  <si>
    <t>KNNR 6 0404-05</t>
  </si>
  <si>
    <t>Obrzeża betonowe o wymiarach 30x8 cm na podsypce cementowo-piaskowej, spoiny wypełnione zaprawą cementową</t>
  </si>
  <si>
    <t>KNNR 6 0502-03</t>
  </si>
  <si>
    <t>Chodniki z kostki brukowej betonowej grubości 8 cm na podsypce cementowo-piaskowej z wypełnieniem spoin piaskiem - analogia  -dojazd, miejsca postojowe, 20 % kostki kolorowej</t>
  </si>
  <si>
    <t>KNNR 6 0805-06</t>
  </si>
  <si>
    <t>Rozebranie chodników z płyt betonowych o wymiarach 50x50x7 cm na podsypce piaskowej</t>
  </si>
  <si>
    <t>KNNR 6 0102-02</t>
  </si>
  <si>
    <t>Koryta gł. 20 cm wykonywane w gruntach kat. II-IV na poszerzeniach jezdni lub chodników</t>
  </si>
  <si>
    <t>KNNR 6 0103-01</t>
  </si>
  <si>
    <t>Profilowanie i zagęszczanie podłoża wykonywane ręcznie w gruncie kat. II-IV pod warstwy konstrukcyjne nawierzchni</t>
  </si>
  <si>
    <t>KNNR 6 0502-02</t>
  </si>
  <si>
    <t>KNR 4-01 0108-07</t>
  </si>
  <si>
    <t>Wywiezienie ziemi samochodami samowyładowczymi na odległość do 1km, grunt kategorii IV</t>
  </si>
  <si>
    <t>KNR 2-01 0505-01</t>
  </si>
  <si>
    <t>Ręczne plantowanie powierzchni gruntu rodzimego kat. I-III</t>
  </si>
  <si>
    <t>KNR 2-01 0510-03</t>
  </si>
  <si>
    <t>Obsianie skarp w ziemi urodzajnej</t>
  </si>
  <si>
    <t>KNR 4-04 0405-02</t>
  </si>
  <si>
    <t>Rozebranie drewnianych podłóg białych na półwpust</t>
  </si>
  <si>
    <t>KNR 4-04 0405-04</t>
  </si>
  <si>
    <t>Rozebranie drewnianych legarów</t>
  </si>
  <si>
    <t>KNNR 2 0604-01</t>
  </si>
  <si>
    <t>Izolacja z folii polietylenowej pozioma podposadzkowa</t>
  </si>
  <si>
    <t>KNNR 2 0602-03</t>
  </si>
  <si>
    <t>Izolacje poziome przeciwdźwiękowe z płyt styropianowych układanych na wierzchu konstrukcji na sucho jednowarstwowo - grub. 7 cm</t>
  </si>
  <si>
    <t>KNR-W 2-02 1101-01</t>
  </si>
  <si>
    <t>Podkłady betonowe w budownictwie mieszkaniowym i użyteczności publicznej z transportem i układaniem ręcznym na podłożu gruntowym</t>
  </si>
  <si>
    <t>Warstwy wyrównawcze pod posadzki z zaprawy cementowej grubości 20 mm zatarte na gładko</t>
  </si>
  <si>
    <t>KNNR 10 0205-01</t>
  </si>
  <si>
    <t>Zbrojenie konstr.betonowych o śr. do 8 mm - zbrojenie posadzki</t>
  </si>
  <si>
    <t>kg zbroj.</t>
  </si>
  <si>
    <t>Ślepa podłoga z płyt wiórowych - płyta OSB grub. 14 mm</t>
  </si>
  <si>
    <t>KNR 2-02 1113-01</t>
  </si>
  <si>
    <t>Posadzki z wykładzin tekstylnych rulonowe klejone do podkładu -  wykładziny PCV wywinięte na ścianę, grub. min. 2,0 mm, grub. warstwy ścieralnej/użytkowej min. 2,0 mm, klasa w zakresie reakcji na ogień Bfl-s1, klasa ścieralności T, kolorystyka do uzgodnienia z zamawiającym</t>
  </si>
  <si>
    <t>KNR 2-02 1113-07</t>
  </si>
  <si>
    <t>Posadzki z tworzyw sztucznych - listwy przyścienne z polichlorku winylu zgrzewane</t>
  </si>
  <si>
    <t>Przygotowanie powierzchni pod malowanie farbami emulsyjnymi starych tynków z poszpachlowaniem nierówności</t>
  </si>
  <si>
    <t>Dwukrotne malowanie farbami emulsyjnymi starych tynków wewnętrznych ścian - analogia - z przygotowaniem powierzchni</t>
  </si>
  <si>
    <t>Dwukrotne malowanie farbami emulsyjnymi starych tynków wewnętrznych sufitów</t>
  </si>
  <si>
    <t>KNNR 3 0702-04</t>
  </si>
  <si>
    <t>Wykucie z muru i wstawienie nowych drzwi płycinowych - drzwi wewnętrzne z ościeżnicą i zamkiem</t>
  </si>
  <si>
    <t>KNR 2-02 1503-01</t>
  </si>
  <si>
    <t>Jednokrotne malowanie zwykłe farbą olejną lub ftalową tynków wewnętrznych bez szpachlowania - analogia - lamperie wraz z przygotowaniem powierzchni</t>
  </si>
  <si>
    <t>KNR 4-01 1211-02</t>
  </si>
  <si>
    <t>Opalanie farby olejnej ze stolarki okiennej o powierzchni ponad 1.0 m2</t>
  </si>
  <si>
    <t>KNR 4-01 1209-03</t>
  </si>
  <si>
    <t>Jednokrotne malowanie farbą olejną uprzednio malowanej stolarki okiennej o powierzchni ponad 1.0 m2</t>
  </si>
  <si>
    <t>KNNR 6 0803-05</t>
  </si>
  <si>
    <t>Ręczne rozebranie nawierzchni z kostki kamiennej regularnej na podsypce cementowo-piaskowej - analogia- kostki brukowej betonowej</t>
  </si>
  <si>
    <t>KNR 2-31 0801-03</t>
  </si>
  <si>
    <t>Mechaniczne rozebranie podbudowy betonowej o grubości 12 cm</t>
  </si>
  <si>
    <t>KNR 2-01 0310-02</t>
  </si>
  <si>
    <t>Ręczne wykopy ciągłe lub jamiste ze skarpami o szer. dna do 1,5 m i gł. do 1,5 m ze złożeniem urobku na odkład (kat. gruntu III)</t>
  </si>
  <si>
    <t>KNR 4-01 0701-05</t>
  </si>
  <si>
    <t>Odbicie tynków wewnętrznych z zaprawy cementowo-wapiennej na ścianach, filarach, pilastrach o powierzchni odbicia ponad 5 m2</t>
  </si>
  <si>
    <t>KNR 19-01 0701-09</t>
  </si>
  <si>
    <t>Roboty przygotowawcze - odbicie tynków wewnętrznych z zaprawy cementowej o pow. do 5 m2</t>
  </si>
  <si>
    <t>KNNR-W 3 1201-01</t>
  </si>
  <si>
    <t>Oczyszczenie ścierne murów z cegłygładkich, filarów, pilastrów, gzymsów i attyk</t>
  </si>
  <si>
    <t>KNR 4-01 0727-03</t>
  </si>
  <si>
    <t>Uzupełnienie tynków zewnętrznych cementowych kat. II o podłożach z z cegły, pustaków ceramicznych, gazo-i pianobetonów ( do 5 m2 w 1 miejscu )</t>
  </si>
  <si>
    <t>KNR 0-40 0209-01</t>
  </si>
  <si>
    <t>Przygotowanie podłoża pod tynki - warstwa sczepna; wykonanie obrzutki ręcznie, nakładanie zaprawy kryjąco</t>
  </si>
  <si>
    <t>KNR 0-40 0208-02</t>
  </si>
  <si>
    <t>Uszczelnienie ścian piwnicy od wewnątrz - gruntowanie - zabiegi antysolne</t>
  </si>
  <si>
    <t>KNR 0-40 0213-03</t>
  </si>
  <si>
    <t>Uszczelnienie od zewnątrz ścian piwnic w istniejącym budynku - wykonanie hydroizolacji</t>
  </si>
  <si>
    <t>KNR-W 2-02 0608-09</t>
  </si>
  <si>
    <t>Izolacje cieplne i przeciwdźwiękowe z płyt styropianowych pionowe - styrodur o grub. 5 cm</t>
  </si>
  <si>
    <t>KNR 2-02 0921-01</t>
  </si>
  <si>
    <t>Licowanie płytkami klinkierowymi 25x12 cm ścian - analogia - licowanie cokołu płytkami z piaskowca</t>
  </si>
  <si>
    <t>KNNR 2 1501-01</t>
  </si>
  <si>
    <t>Rusztowania zewnętrzne rurowe o wysokości do 20 m - analogia- montaż, demnonbtaż, koszty pracy</t>
  </si>
  <si>
    <t>KNNR 2 1506-01</t>
  </si>
  <si>
    <t>Instalacje odgromowe rusztowań zewnętrznych przyściennych o wysokości do 20 m</t>
  </si>
  <si>
    <t>KNNR 2 1505-01</t>
  </si>
  <si>
    <t>Osłony z siatki na rusztowaniach zewnętrznych</t>
  </si>
  <si>
    <t>KNR 19-01 0832-04</t>
  </si>
  <si>
    <t>Zabezpieczenie stolarki folią</t>
  </si>
  <si>
    <t>KNR 4-01 0728-03</t>
  </si>
  <si>
    <t>Uzupełnienie tynków zewnętrznych cementowych kat. III o podłożach z z cegły, pustaków ceramicznych, gazo-i pianobetonów ( do 5 m2 w 1 miejscu )</t>
  </si>
  <si>
    <t>KNR 0-40 0212-01</t>
  </si>
  <si>
    <t>Wykończenie powierzchni - wykonanie warstwy nawierzchniowej - szpachlowanie</t>
  </si>
  <si>
    <t>KNR 19-01 0823-07</t>
  </si>
  <si>
    <t>Profile ciągnione szlachetne gładzone o szer. w rozwinięciu do 40 cm</t>
  </si>
  <si>
    <t>KNR 0-40 0212-02</t>
  </si>
  <si>
    <t>Wykończenie powierzchni - gruntowanie pod powłoki malarskie</t>
  </si>
  <si>
    <t>KNR 0-40 0212-04</t>
  </si>
  <si>
    <t>Wykończenie powierzchni - wykonanie powłoki malarskiej - dwukrotne - farba silikonowa, kolor istniejący</t>
  </si>
  <si>
    <t>KNR 2-01 0320-0502</t>
  </si>
  <si>
    <t>Zasypywanie wykopów liniowych o ścianach pionowych w gruntach kat. III-IV; głębokość do 3,0 m, szerokość 1,6-2,5 m</t>
  </si>
  <si>
    <t>Warstwy odsączające wykonane i zagęszczane mechanicznie o gr.10 cm</t>
  </si>
  <si>
    <t>Chodniki z kostki brukowej betonowej grubości 6 cm na podsypce cementowo-piaskowej z wypełnieniem spoin piaskiem - kostka kolorowa</t>
  </si>
  <si>
    <t>Inwentaryzacja powykonawcza</t>
  </si>
  <si>
    <t>Przebudowa więźby dachowej, stropu.</t>
  </si>
  <si>
    <t>Przebudowa utwardzenia nawierzchni działki, dojscia.</t>
  </si>
  <si>
    <t>Roboty malarskie, remont posadzek.</t>
  </si>
  <si>
    <t>Remont elewacji, cokół.</t>
  </si>
  <si>
    <t>Regulacja instalacji c.o.</t>
  </si>
  <si>
    <t>KNNR 4 0411-06</t>
  </si>
  <si>
    <t>Zawory przelotowe i zwrotne o połączeniach gwintowanych o śr. nominalnej 50 mm</t>
  </si>
  <si>
    <t>Montaż manometrów na wejściu do budynku oraz na odejściach od rozdzielacza</t>
  </si>
  <si>
    <t>Montaż termometrów na rozdzielaczu zasilania i powrotu</t>
  </si>
  <si>
    <t>Płukanie instalacji c.o., czyszczenie</t>
  </si>
  <si>
    <t>KNNR 8 0407-01</t>
  </si>
  <si>
    <t>Wymiana zaworu grzejnikowego o śr.15 mm</t>
  </si>
  <si>
    <t>KNNR 8 0407-04</t>
  </si>
  <si>
    <t>Wymiana zaworu termostatycznego o śr.10-15 mm - analogia - wymiana zaworów na termostatyczne wraz z głowicą</t>
  </si>
  <si>
    <t>KNNR 8 0407-07</t>
  </si>
  <si>
    <t>Wymiana odpowietrzników automatycznych o śr 10-15 mm</t>
  </si>
  <si>
    <t>Szkolenie obsługi z zkaresu utrzymania, konserwacji i regulacji instalacji</t>
  </si>
  <si>
    <t>KNNR 3 0602-01</t>
  </si>
  <si>
    <t>Uzupełnienie tynków zwykłych wewnętrznych kat.III o pow.do 5 m2 z zaprawy cem.-wap. na ścianach ceramicznych, betonowych, z płyt wiórowo-cementowych, zagruntowanych siatkach</t>
  </si>
  <si>
    <t>Prace porządkowe po powykonanych pracach</t>
  </si>
  <si>
    <t>Łączniki świecznikowe - wyłacznik podwójny bryzgoszczelny</t>
  </si>
  <si>
    <t>Łączniki krzyżowe, dwubiegunowe - wyłacznik schodowy bryzgoszczelny</t>
  </si>
  <si>
    <t>Łączniki świecznikowe podtynkowe w puszce instalacyjnej - przełacznik podwójny instalacyjny</t>
  </si>
  <si>
    <t>KNNR 5 0306-02</t>
  </si>
  <si>
    <t>Łączniki i przyciski jednobiegunowe podtynkowe w puszce instalacyjnej - wyłacznik IP20</t>
  </si>
  <si>
    <t>Oprawy oświetleniowe przykręcane (zwykłe) - świetlówkowa do 2x40 W - oprawy rastrowa led 4600lm 35W IP20</t>
  </si>
  <si>
    <t>Oprawy oświetleniowe przykręcane (zwykłe) - świetlówkowa do 2x40 W - oprawy rastrowa led 7100lm 51W IP20</t>
  </si>
  <si>
    <t>Oprawy świetlówkowe tunelowe w obu- dowie z tworzyw sztucznych przykręca- ne końcowe 2x40 W - oprawy hermetyczna led 4600lm 35W IP44</t>
  </si>
  <si>
    <t>Oprawy świetlówkowe tunelowe w obu- dowie z tworzyw sztucznych przykręca- ne końcowe 2x40 W - oprawy hermetyczna led 7100lm 51W IP44</t>
  </si>
  <si>
    <t>Oprawy oświetleniowe przykręcane (zwykłe) - świetlówkowa do 2x40 W - oprawy rastrowa asymetryczna led 4600lm 35W IP20</t>
  </si>
  <si>
    <t>Oprawy oświetleniowe przykręcane (zwykłe) - świetlówkowa do 2x40 W - oprawy rastrowa led 3150lm 24W IP20</t>
  </si>
  <si>
    <t>Oprawy oświetleniowe przykręcane (zwykłe) - świetlówkowa do 2x40 W - oprawyAW 1h led 3W IP20</t>
  </si>
  <si>
    <t>Oprawy oświetleniowe przykręcane (zwykłe) - żarowa - oprawy hermetyczna led 10W IP54</t>
  </si>
  <si>
    <t>Łączniki i przyciski jednobiegunowe podtynkowe w puszce instalacyjnej - przycisk bistabilny</t>
  </si>
  <si>
    <t>Oprawy oświetleniowe przykręcane (zwykłe) - żarowa - oprawy zewnetrzna led 20W IP54</t>
  </si>
  <si>
    <t>Oprawy oświetleniowe przykręcane (zwykłe) - żarowa - oprawy istniejąca 1x200W</t>
  </si>
  <si>
    <t>Oprawy oświetleniowe przykręcane (zwykłe) - żarowa - oprawy istniejąca 1x50W</t>
  </si>
  <si>
    <t>Oprawy świetlówkowe tunelowe w obu- dowie z tworzyw sztucznych przykręca- ne końcowe 2x40 W - oprawy hermetyczna led 3150lm 24W IP44</t>
  </si>
  <si>
    <t>Oprawy oświetleniowe przykręcane (zwykłe) - żarowa - Zyrandol istniejacy</t>
  </si>
  <si>
    <t>Układanie kabli o masie do 1.0 kg/m w budynkach, budowlach lub na estaka- dach z mocowaniem - kableYKY5x25</t>
  </si>
  <si>
    <t>Aparaty elektryczne o masie do 2.5 kg - wyłacznik z gniazdem 40A 3x32A+N+ PE IP54</t>
  </si>
  <si>
    <t>Tablice rozdzielcze o masie do 30 kg - Rozdzielnia RG</t>
  </si>
  <si>
    <t>Tablice rozdzielcze o masie do 10 kg - Rozdzielnia R1</t>
  </si>
  <si>
    <t>Tablice rozdzielcze o masie do 10 kg - Rozdzielnica R2</t>
  </si>
  <si>
    <t>Tablice rozdzielcze o masie do 10 kg - Rozdzielnica R3</t>
  </si>
  <si>
    <t>Tablice rozdzielcze o masie do 10 kg - Rozdzielnica R4</t>
  </si>
  <si>
    <t>Tablice rozdzielcze o masie do 10 kg - Rozdzielnica R5</t>
  </si>
  <si>
    <t>Gniazda instalacyjne wtyczkowe ze sty- kiem ochronnym bryzgoszczelne 2-bie- gunowe przykręcane o obciążalności do 16 A i przekroju przewodów do 2.5 mm2</t>
  </si>
  <si>
    <t>Instalacja odgromowa</t>
  </si>
  <si>
    <t>Demontaż kostki brukowej betonowej grubości 6 cm na podsypce cementowo-piaskowej z wypełnieniem spoin piaskiem</t>
  </si>
  <si>
    <t>Montaż chodnika z kostki brukowej be- tonowej grubości 6 cm na podsypce ce- mentowo-piaskowej z wypełnieniem spoin piaskiem</t>
  </si>
  <si>
    <t>KNNR 5 0605-08</t>
  </si>
  <si>
    <t>Mechaniczne pogrążanie uziomów pio- nowych prętowych w gruncie kat.III</t>
  </si>
  <si>
    <t>KNNR 5 0705-01</t>
  </si>
  <si>
    <t>Ułożenie rur osłonowych z PCW o śr.do 140 mm</t>
  </si>
  <si>
    <t>KNNR 5 0601-02</t>
  </si>
  <si>
    <t>Przewody instalacji odgromowej niena- prężane poziome mocowane na wspor- nikach klejonych</t>
  </si>
  <si>
    <t>KNNR 5 0601-04</t>
  </si>
  <si>
    <t>Przewody instalacji odgromowej niena- prężane pionowe mocowane na wspor- nikach wstrzeliwanych</t>
  </si>
  <si>
    <t>KNNR 5 0611-11</t>
  </si>
  <si>
    <t>Łączenie przewodów instalacji odgro- mowej lub przewodów wyrównawczych z pręta o śr.do 10 mm na dachu</t>
  </si>
  <si>
    <t>Pomiary, roboty naprawcze</t>
  </si>
  <si>
    <t>Badanie linii kablowej N.N.- kabel 5-ży- łowy</t>
  </si>
  <si>
    <t>Badania i pomiary instalacji skutecznoś- ci zerowania (pierwszy pomiar)</t>
  </si>
  <si>
    <t>KNNR 5 1304-01</t>
  </si>
  <si>
    <t>Badania i pomiary instalacji uziemiają- cej (pierwszy pomiar)</t>
  </si>
  <si>
    <t>KNNR 5 1304-02</t>
  </si>
  <si>
    <t>Badania i pomiary instalacji uziemiają- cej (każdy następny pomiar)</t>
  </si>
  <si>
    <t>Zabezpieczenie posadzek, przestawienie mebli, wydzielenie części szkoły na okres robót, demointaż starej instalacji i opraw</t>
  </si>
  <si>
    <t>Zaprawienie bruzd, naprawa tynków - po robotach elektrycznych</t>
  </si>
  <si>
    <t>Dwukrotne malowanie farbami emulsyjnymi starych tynków wewnętrznych ścian</t>
  </si>
  <si>
    <t>KNR 4-01 0211-01</t>
  </si>
  <si>
    <t>Skucie nierówności betonu przy głębokości skucia do 1 cm na ścianach lub podłogach</t>
  </si>
  <si>
    <t>KNR 4-01 1206-01</t>
  </si>
  <si>
    <t>Jednokrotne malowanie farbami olejnymi starych tynków wewnętrznych ścian bez szpachlowania - lamperie</t>
  </si>
  <si>
    <t>KNR 4-01 1212-04</t>
  </si>
  <si>
    <t>Jednokrotne malowanie farbą olejną krat i balustrad z prętów prostych</t>
  </si>
  <si>
    <t>KNR 4-01 1212-23</t>
  </si>
  <si>
    <t>Dwukrotne malowanie farbą olejną grzejników rurowo-żebrowych</t>
  </si>
  <si>
    <t>KNR 4-01 1212-27</t>
  </si>
  <si>
    <t>Jednokrotne malowanie farbą olejną rur wodociągowych i gazowych o średnicy do 50 mm - analogia. rur c.o.</t>
  </si>
  <si>
    <t>Oswietlenia piwnica</t>
  </si>
  <si>
    <t>Oświetlenia parter</t>
  </si>
  <si>
    <t>Oświetlenia piętro</t>
  </si>
  <si>
    <t>Oświetlenia poddasza</t>
  </si>
  <si>
    <t>Gniazda wtykowe piwnica</t>
  </si>
  <si>
    <t>Gniazda wtykowe i zasilanie rozdzielni parter</t>
  </si>
  <si>
    <t>Gniazda wtykowe piętro</t>
  </si>
  <si>
    <t>RAZEM ROBOTY (poz. 1 do 310) netto</t>
  </si>
  <si>
    <t>KNR 4-01 0212-01</t>
  </si>
  <si>
    <t>Rozbiórka elementów konstrukcji betonowych niezbrojonych o grubości do 15cm</t>
  </si>
  <si>
    <t>KNR 4-01 0354-07</t>
  </si>
  <si>
    <t>Wykucie z muru ościeżnic stalowych lub krat okiennych o powierzchni do 2 m2</t>
  </si>
  <si>
    <t>Wywiezienie gruzu bez względu na rodzaj rozbieranej konstrukcji samochodami samowyładowczymi - na każdy następny 1km ponad 1km</t>
  </si>
  <si>
    <t>KNNR 3 0801-03</t>
  </si>
  <si>
    <t>Zerwanie posadzek cement.i lastrykowych wraz z cokolikami</t>
  </si>
  <si>
    <t>KNR AT-03 0101-04</t>
  </si>
  <si>
    <t>Roboty remontowe - cięcie piłą nawierzchni betonowych niespękanych na gł. 6 cm</t>
  </si>
  <si>
    <t>KNR AT-03 0101-05</t>
  </si>
  <si>
    <t>Roboty remontowe - cięcie piłą nawierzchni betonowych niespękanych - dodatek za każdy 1 cm ponad 6 cm Krotność = 4</t>
  </si>
  <si>
    <t>KNR 4-01 0816-06</t>
  </si>
  <si>
    <t>Rozebranie posadzek z deszczułek z oderwaniem listew lub cokołów</t>
  </si>
  <si>
    <t>KNNR 2 1208-01</t>
  </si>
  <si>
    <t>Samopoziomujące masy szpachlowe  grubości 2,0 mm wewnątrz budynków pod płytki z kamieni sztucznych, wykładziny i parkiet</t>
  </si>
  <si>
    <t>KNNR 2 1205-05</t>
  </si>
  <si>
    <t>Posadzki z deszczułek na gwoździe</t>
  </si>
  <si>
    <t>KNR 4-01 0816-02</t>
  </si>
  <si>
    <t>KNNR 2 1205-08</t>
  </si>
  <si>
    <t>Izolacja pozioma podposadzkowa przeciwwilgociowa i przeciwwodna z folii polietylenowej szerokiej Krotność = 2</t>
  </si>
  <si>
    <t>KNR 2-02 0609-03</t>
  </si>
  <si>
    <t>Izolacje poziome na wierzchu konstrukcji jednowarstwowe z płyt styropianowych na sucho</t>
  </si>
  <si>
    <t>KNR 2-02 1106-07</t>
  </si>
  <si>
    <t>Posadzki cementowe wraz z cokolikami - dopłata za zbrojenie posadzki siatką stalową</t>
  </si>
  <si>
    <t>Samopoziomująca masa szpachlowa do spoinowania wewnętrznego  - wylewka korygująco wyrównująca grubości 2,0mm</t>
  </si>
  <si>
    <t>KNNR 2 1208-02</t>
  </si>
  <si>
    <t>Samopoziomująca masa szpachlowa do spoinowania wewnętrznego - dopłata za każdy 1,0mm grubości, lecz nie więcej jak do 10mm grubości Krotność = 3</t>
  </si>
  <si>
    <t>NNRNKB 6 2805-05</t>
  </si>
  <si>
    <t>NNRNKB 6 2806-05</t>
  </si>
  <si>
    <t>NNRNKB 6 2809-01</t>
  </si>
  <si>
    <t>NNRNKB 6 2809-03</t>
  </si>
  <si>
    <t>Stolarka drzwiowa.</t>
  </si>
  <si>
    <t>Skrzydła drzwiowe płytowe wewnętrzne fabrycznie wykończone pełne - zamki z wkładką</t>
  </si>
  <si>
    <t>Elementy zewnętrzne.</t>
  </si>
  <si>
    <t>KNR 2-31 0807-03</t>
  </si>
  <si>
    <t>Rozebranie nawierzchni z kostki brukowej na podsypce cementowo-piaskowej z wypełnieniem spoin zaprawą cementową</t>
  </si>
  <si>
    <t>KNR 4-01 0108-19</t>
  </si>
  <si>
    <t>Wywiezienie gruzu żwirobetonowego i żelbetowego samochodami samowyładowczymi na odległość do 1km</t>
  </si>
  <si>
    <t>KNR 2-31 0103-02</t>
  </si>
  <si>
    <t>Profilowanie i zagęszczanie ręczne podłoża pod warstwy konstrukcyjne nawierzchni w gruncie kategorii III-IV</t>
  </si>
  <si>
    <t>KNR 2-31 0407-04</t>
  </si>
  <si>
    <t>Obrzeża betonowe o wymiarach 30x8 cm na podsypce piaskowej z wypełnieniem spoin zaprawą cementową</t>
  </si>
  <si>
    <t>Chodniki z kostki brukowej betonowej grubości 8cm na podsypce cementowo-piaskowej wypełnieniem spoin piaskiem</t>
  </si>
  <si>
    <t>Schody blokowe betonowe</t>
  </si>
  <si>
    <t>KNR 2-01 0126-01</t>
  </si>
  <si>
    <t>Usunięcie warstwy ziemi urodzajnej o grubości do 15cm za pomocą spycharki</t>
  </si>
  <si>
    <t>KNR 2-31 0101-01</t>
  </si>
  <si>
    <t>Koryta o głębokości 20 cm wykonywane mechanicznie na całej szerokości jezdni i chodników w gruncie kategorii I-IV</t>
  </si>
  <si>
    <t>KNR 2-31 0101-02</t>
  </si>
  <si>
    <t>Koryta wykonywane mechanicznie na całej szerokości jezdni i chodników w gruncie kategorii I-IV - za każde dalsze 5cm ponad 20cm</t>
  </si>
  <si>
    <t>Wywiezienie ziemi samochodami samowyładowczymi - na każdy następny 1km ponad 1km Krotność = 2</t>
  </si>
  <si>
    <t>KNR 2-31 0107-01</t>
  </si>
  <si>
    <t>Wyrównywanie istniejącej podbudowy tłuczniem sortowanym zagęszczanym mechanicznie o średniej grubości warstwy po zagęszczeniu do 10cm</t>
  </si>
  <si>
    <t>KNR 2-02 1209-01</t>
  </si>
  <si>
    <t>Balustrady tarasowe z pochwytem stalowym - analogia - pochwyty pochylni dla niepełnosprawnych chromoniklowe</t>
  </si>
  <si>
    <t>Ciąg pieszy, roboty inne - wydatki niekwalifikowane</t>
  </si>
  <si>
    <t>Rozebranie mechaniczne nawierzchni z kostki brukowej.</t>
  </si>
  <si>
    <t>Rozebranie obrzeży o wymiarach 8x30cm na podsypce piaskowej</t>
  </si>
  <si>
    <t>Wywiezienie gruzu samochodami samowyładowczymi na odległość do 1km</t>
  </si>
  <si>
    <t>Wywiezienie gruzu bez względu na rodzaj rozbieranej konstrukcji samochodami samowyładowczymi - na każdy następny 1km ponad 1km Krotność = 2</t>
  </si>
  <si>
    <t>Obrzeża betonowe o wymiarach 30x8cm na podsypce cementowo-piaskowej z wypełnieniem spoin zaprawą cementową</t>
  </si>
  <si>
    <t>Chodniki z kostki brukowej betonowej grubości 6cm na podsypce cementowo-piaskowej wypełnieniem spoin piaskiem</t>
  </si>
  <si>
    <t>KNR-W 4-01 0529-03</t>
  </si>
  <si>
    <t>Wymiana rynien z wykonaniem nowych półokrągłych z blachy ocynkowanej powlekanej</t>
  </si>
  <si>
    <t>KNNR 8 0410-03</t>
  </si>
  <si>
    <t>Demontaż rurociągu stalowego o połączeniach spawanych o śr.25-32 mm na ścianie</t>
  </si>
  <si>
    <t>Demontaż zabezpieczeń grzejników</t>
  </si>
  <si>
    <t>KNNR 8 0422-03</t>
  </si>
  <si>
    <t>Demontaż grzejnika żeliwnego członowego o pow. ogrzewalnej 10.0 m2</t>
  </si>
  <si>
    <t>Przekucia w celu demontażu instalacji co</t>
  </si>
  <si>
    <t>Wywiezienie gruzu z terenu rozbiórki przy mechanicznym załadowaniu i wyładowaniu samochodem samowyładowczym - dodatek za każdy następny rozpoczęty 1 km Krotność = 2</t>
  </si>
  <si>
    <t>Montaż instalacji c o</t>
  </si>
  <si>
    <t>Przelotki instalacyjne przez przegrody budowlane o średnicy do 50 mm</t>
  </si>
  <si>
    <t>KNR 7-24 0156-01</t>
  </si>
  <si>
    <t>Pompy wirowe do amoniaku, solanki, glikolu i wody dostarczane w całości o masie 50 kg - analogia - dostawa i montaż pompy cyrkulacyjnej, bezdławicowej</t>
  </si>
  <si>
    <t>KNNR 4 0418-08</t>
  </si>
  <si>
    <t>Przekucia w celu montażu instalacji co</t>
  </si>
  <si>
    <t>Naprawa ścian i stropów po przekuciach instalacyjnych</t>
  </si>
  <si>
    <t>KNR 2-02 1513-01</t>
  </si>
  <si>
    <t>Dwukrotne malowanie ochronne farbami poliwinylowymi rur o śr. do 50 mm</t>
  </si>
  <si>
    <t>KNR 0-34 0107-06</t>
  </si>
  <si>
    <t>Izolacja rurociągów śr.28-35 mm otulinami Thermacompact S-2 gr.13 mm (J) metodą izolowania po montażu rurociągu</t>
  </si>
  <si>
    <t>Przepięcie instalacji c.o. w kotłowni</t>
  </si>
  <si>
    <t>KNR 0-14 2011-08 KNR 2-02 r.20 z.sz. 5.3.analogia</t>
  </si>
  <si>
    <t>Obudowa rurociągów płytami gipsowo - karto- nowymi na rusztach metalowych pojedynczych jednowarstwowa 75 - 01 Oddzielne pasy szer.do 30 cm.</t>
  </si>
  <si>
    <t>Instalacja wod-kan</t>
  </si>
  <si>
    <t>Roboty demontażowe</t>
  </si>
  <si>
    <t>KNR-W 4-02 0120-01z.o.2.9.</t>
  </si>
  <si>
    <t>Demontaż demolacyjny rurociągu stalowego ocynkownego o śr. 15-20 mm</t>
  </si>
  <si>
    <t>KNR-W 4-02 0120-02z.o.2.9.</t>
  </si>
  <si>
    <t>Demontaż demolacyjny rurociągu stalowego ocynkownego o śr. 25-32 mm</t>
  </si>
  <si>
    <t>KNR-W 4-02 0120-03z.o.2.9.</t>
  </si>
  <si>
    <t>Demontaż demolacyjny rurociągu stalowego ocynkownego o śr. 40-50 mm</t>
  </si>
  <si>
    <t>KNR-W 4-02 0120-04z.o.2.9.</t>
  </si>
  <si>
    <t>Demontaż demolacyjny rurociągu stalowego ocynkownego o śr. 63 mm</t>
  </si>
  <si>
    <t>KNR-W 4-020141-01</t>
  </si>
  <si>
    <t>Demontaż baterii umywalkowej</t>
  </si>
  <si>
    <t>KNR-W 4-02 0229-04 z.o.2.9.</t>
  </si>
  <si>
    <t>Demontaż demolacyjny rurociągu żeliwnego kanalizacyjnego o śr. 50-100 mm - na ścianach budynku</t>
  </si>
  <si>
    <t>KNR-W 4-02 0232-03z.o.2.9.</t>
  </si>
  <si>
    <t>Demontaż demolacyjny podejścia odpływowe- go z rur żeliwnych o śr. 50-80 mm</t>
  </si>
  <si>
    <t>KNR-W 4-02 0232-04z.o.2.9.</t>
  </si>
  <si>
    <t>Demontaż demolacyjny podejścia odpływowe- go z rur żeliwnych o śr. 100 mm</t>
  </si>
  <si>
    <t>KNR-W 4-02 0229-05</t>
  </si>
  <si>
    <t>Demontaż rurociągu żeliwnego kanalizacyjnego o śr. 150 mm - na ścianach budynku</t>
  </si>
  <si>
    <t>KNR-W 4-02 0230-02</t>
  </si>
  <si>
    <t>Demontaż rurociągu kamionkowego o śr. 150 mm - w wykopie</t>
  </si>
  <si>
    <t>KNR-W 4-01 0335-08</t>
  </si>
  <si>
    <t>Przebicie otworów w ścianach z cegieł o gru- bości 1/2 ceg. na zaprawie cementowo-wapien- nej</t>
  </si>
  <si>
    <t>Przebicie otworów w ścianach z cegieł o gru- bości 1 1/2 ceg. na zaprawie cementowo-wa- piennej</t>
  </si>
  <si>
    <t>KNR-W 4-01 0208-02</t>
  </si>
  <si>
    <t>Przebicie otworów o powierzchni do 0.05 m2 w stropoach z betonu żwirowego o grubości do 20 cm</t>
  </si>
  <si>
    <t>Instalacja kanalizacji</t>
  </si>
  <si>
    <t>KNR 4-01 0102-02</t>
  </si>
  <si>
    <t>Wykopy wąskoprzestrzenne, nieumocnione o szerokości dna do 1.5 m i głębokości do 1.5 m w gruncie kat. III</t>
  </si>
  <si>
    <t>KNR 4-01 0106-03</t>
  </si>
  <si>
    <t>Wykopy nieumocnione o ścianach pionowych wykonywane wewnątrz budynku - zasypanie ziemią z ukopów</t>
  </si>
  <si>
    <t>KNR-W 2-15 0208-01</t>
  </si>
  <si>
    <t>Rurociągi z PVC kanalizacyjne o śr. 50 mm na ścianach w budynkach niemieszkalnych o połą- czeniach wciskowych</t>
  </si>
  <si>
    <t>KNR 2-15 0208-02</t>
  </si>
  <si>
    <t>Dodatek za wykonanie podejść odpływowych z rur i kształtek z nieplastyfikowanego PCW o śr. 40 mm</t>
  </si>
  <si>
    <t>KNR-W 2-15 0208-03</t>
  </si>
  <si>
    <t>Rurociągi z PVC kanalizacyjne o śr. 110 mm na ścianach w budynkach niemieszkalnych o połączeniach wciskowych</t>
  </si>
  <si>
    <t>KNR-W 2-15 0211-03</t>
  </si>
  <si>
    <t>Dodatki za wykonanie podejść odpływowych z PVC o śr. 110 mm o połączeniach wciskowych</t>
  </si>
  <si>
    <t>po-dej.</t>
  </si>
  <si>
    <t>KNR-W 2-15 0203-04</t>
  </si>
  <si>
    <t>Rurociągi z PVC kanalizacyjne o śr. 160 mm w gotowych wykopach, wewnątrz budynków o po- łączeniach wciskowych</t>
  </si>
  <si>
    <t>KNR-W 2-18 0517-02</t>
  </si>
  <si>
    <t>Studzienki kanalizacyjne systemowe  o śr 315-425 mm - zamknięcie rurą teleskopową, właz żeliwny 40 T</t>
  </si>
  <si>
    <t>KNR-W 2-15 0212-06</t>
  </si>
  <si>
    <t>Rury wywiewne z blachy stalowej uszczelnione sznurem i zaprawą cementową o śr. 100 mm</t>
  </si>
  <si>
    <t>KNR-W 2-150216-02</t>
  </si>
  <si>
    <t>Wpusty żeliwne piwniczne o śr. 100 mm</t>
  </si>
  <si>
    <t>Instalacja wodociągowa z.w. i c.w.u.</t>
  </si>
  <si>
    <t>KNR-W 2-15 0106-01</t>
  </si>
  <si>
    <t>Rurociągi stalowe ocynkowane o DN 15 mm o połączeniach gwintowanych, na ścianach w bu- dynkach niemieszkalnych</t>
  </si>
  <si>
    <t>KNR-W 2-15 0106-02</t>
  </si>
  <si>
    <t>Rurociągi stalowe ocynkowane DN 20 mm o połączeniach gwintowanych, na ścianach w bu- dynkach niemieszkalnych</t>
  </si>
  <si>
    <t>KNR 2-15 0104-05</t>
  </si>
  <si>
    <t>Rurociągi w instalacjach wodociągowych DN 40 mm stalowe ocynkow.o połącz.gwintow., na ścianach w budynkach niemieszkalnych</t>
  </si>
  <si>
    <t>KNR-W 2-15 0106-06</t>
  </si>
  <si>
    <t>Rurociągi stalowe ocynkowane DN 50 mm o połączeniach gwintowanych, na ścianach w bu- dynkach niemieszkalnych</t>
  </si>
  <si>
    <t>KNR-W 2-15 0115-09</t>
  </si>
  <si>
    <t>Dodatki za podejścia dopływowe w rurociągach stalowych do zaworów czerpalnych, baterii, płu- czek o połączeniu elastycznym metalowym o śr. nominalnej 15 mm</t>
  </si>
  <si>
    <t>KNR-W 2-15 0115-01</t>
  </si>
  <si>
    <t>Dodatki za podejścia dopływowe w rurociągach stalowych do zaworów czerpalnych, baterii, mieszaczy, hydrantów itp. o połączeniu sztyw- nym o śr. nominalnej 15 mm</t>
  </si>
  <si>
    <t>KNZ 1525-01 analogia</t>
  </si>
  <si>
    <t>Montaż otulin termoizolacyjnych dla rurociągów o śr. 15 mm, gr. izolacji 20 mm</t>
  </si>
  <si>
    <t>KNR 0-34 0101-01analogia</t>
  </si>
  <si>
    <t>Izolacja rurociągów śr.12-22 mm otulinami jed- nowarstwowymi gr.6 mm (C)</t>
  </si>
  <si>
    <t>KNR 0-34 0101-10analogia</t>
  </si>
  <si>
    <t>Izolacja rurociągów śr.12-22 mm otulinami jed- nowarstwowymi gr.20 mm (N)</t>
  </si>
  <si>
    <t>KNR 0-34 0101-02analogia</t>
  </si>
  <si>
    <t>Izolacja rurociągów śr.25 mm otulinami jedno- warstwowymi gr.6 mm (C)</t>
  </si>
  <si>
    <t>KNR 0-34 0101-11analogia</t>
  </si>
  <si>
    <t>Izolacja rurociągów śr.25 mm otulinami jedno- warstwowymi gr.20 mm (N)</t>
  </si>
  <si>
    <t>Izolacja rurociągów śr.28 mm otulinami jedno- warstwowymi gr.6 mm (C)</t>
  </si>
  <si>
    <t>Izolacja rurociągów śr.28 mm otulinami Ther- maflex FRZ - jednowarstwowymi gr.20 mm (N)</t>
  </si>
  <si>
    <t>Izolacja rurociągów śr. 35 mm otulinami jedno- warstwowymi gr.6 mm (C)</t>
  </si>
  <si>
    <t>KNR 0-34 0101-19analogia</t>
  </si>
  <si>
    <t>Izolacja rurociągów śr. 35 mm otulinami jedno- warstwowymi gr.30 mm (S)</t>
  </si>
  <si>
    <t>Izolacja rurociągów śr.42 mm otulinami jedno- warstwowymi gr.6 mm (C)</t>
  </si>
  <si>
    <t>KNR 0-34 0101-07analogia</t>
  </si>
  <si>
    <t>Izolacja rurociągów śr. 48 mm otulinami jedno- warstwowymi gr.10 mm (J)</t>
  </si>
  <si>
    <t>KNR 0-34 0103-05analogia</t>
  </si>
  <si>
    <t>Izolacja rurociągów śr.54 mm otulinami gr.10 mm (J)</t>
  </si>
  <si>
    <t>Izolacja rurociągów śr.60 mm otulinami gr.10 mm (J)</t>
  </si>
  <si>
    <t>KNR 0-34 0102-06analogia</t>
  </si>
  <si>
    <t>Izolacja rurociągów śr.63 mm otulinami gr.10 mm (E)</t>
  </si>
  <si>
    <t>KNR-W 2-15 0130-01</t>
  </si>
  <si>
    <t>Zawory przelotowe i zwrotne instalacji wodocią- gowych z rur stalowych o śr. nominalnej 15 mm</t>
  </si>
  <si>
    <t>KNR-W 2-15 0130-02</t>
  </si>
  <si>
    <t>Zawory przelotowe i zwrotne instalacji wodocią- gowych z rur stalowych o śr. nominalnej 20 mm</t>
  </si>
  <si>
    <t>KNR-W 2-15 0130-04</t>
  </si>
  <si>
    <t>Zawory przelotowe i zwrotne instalacji wodocią- gowych z rur stalowych o śr. nominalnej 32 mm</t>
  </si>
  <si>
    <t>KNR-W 2-15 0130-06</t>
  </si>
  <si>
    <t>Zawory przelotowe i zwrotne instalacji wodocią- gowych z rur stalowych o śr. nominalnej 50 mm</t>
  </si>
  <si>
    <t>Mieszacz sieci wodociągowej  umywalmi o śr. nominalnej 20x25 mm - z zaworem termostatycznym</t>
  </si>
  <si>
    <t>KNR-W 2-15 0137-01</t>
  </si>
  <si>
    <t>Baterie umywalkowe ścienne o śr. nominalnej 15 mm</t>
  </si>
  <si>
    <t>Baterie umywalkowe ścienne o śr. nominalnej 15 mm samozamykające</t>
  </si>
  <si>
    <t>KNR-W 2-15 0230-02</t>
  </si>
  <si>
    <t>Umywalki pojedyncze porcelanowe z syfonem gruszkowym</t>
  </si>
  <si>
    <t>Ustępy z płuczką ustępową typu "kompakt" - montaż naścienny</t>
  </si>
  <si>
    <t>Ustępy z płuczką ustępową typu "kompakt" - montaż naścienny, w pomieszczeniu WC dla niepełnosprawnych</t>
  </si>
  <si>
    <t>Dostawa i montaż uchwytów dla niepełnosprawnych w pomieszczeniu WC w wykonaniu chromoniklowym</t>
  </si>
  <si>
    <t>KNR-W 2-15 0137-09</t>
  </si>
  <si>
    <t>Baterie natryskowe z natryskiem przesuwnym o śr. nominalnej 15 mm</t>
  </si>
  <si>
    <t>KNR-W 2-150232-01</t>
  </si>
  <si>
    <t>Wanienki kamionkowe do mycia nóg</t>
  </si>
  <si>
    <t>KNR-W 2-15 0234-02</t>
  </si>
  <si>
    <t>Pisuary pojedyncze z zaworem spłukującym</t>
  </si>
  <si>
    <t>KNR-W 2-150232-02</t>
  </si>
  <si>
    <t>KNR-W 2-15 0126-04</t>
  </si>
  <si>
    <t>Próba szczelności instalacji wodociągowych z rur żeliwnych, stalowych i miedzianych w bu- dynkach niemieszkalnych (rurociąg o śr. do 65 mm)</t>
  </si>
  <si>
    <t>KNR-W 2-15 0128-02</t>
  </si>
  <si>
    <t>KNR 7-07 0102-04</t>
  </si>
  <si>
    <t>Pompy wirowe odśrodkowe jedno- i wielostop- niowe do zasilania kotłów oraz obiegowe do wody gorącej o masie 0.2 t</t>
  </si>
  <si>
    <t>KNR-W 2-15 0145-06z.sz.3.3.9903-1</t>
  </si>
  <si>
    <t>Pompy ssąco-tłoczące dwutłokowe o śr. 32 mm - hydrofornie, kotłownie itp.</t>
  </si>
  <si>
    <t>KNR-W 4-01 0325-02</t>
  </si>
  <si>
    <t>Zamurowanie przebić w ścianach z cegieł o grubości 1/2 ceg.</t>
  </si>
  <si>
    <t>KNR-W 4-01 0325-04</t>
  </si>
  <si>
    <t>Zamurowanie przebić w ścianach z cegieł o grubości ponad 1 ceg.</t>
  </si>
  <si>
    <t>KNR-W 4-01 0206-04</t>
  </si>
  <si>
    <t>Zabetonowanie otworów o powierzchni do 0.2 m2 w stropach i ścianach przy głębokości po- nad 10 cm</t>
  </si>
  <si>
    <t>Wykucie bruzd dla przewodów wtynkowych w cegle</t>
  </si>
  <si>
    <t>Przewody kabelkowe płaskie o łącznym prze- kroju żył do 7.5 mm2 układane w tynku innym niż betonowy - przewody płaskie - YDYp 750 V3x1,5</t>
  </si>
  <si>
    <t>Przewody kabelkowe płaskie o łącznym prze- kroju żył do 7.5 mm2 układane w tynku innym niż betonowy - przewody płaskie-YDYp 750 V4x1,5</t>
  </si>
  <si>
    <t>Przewody kabelkowe płaskie o łącznym prze- kroju żył do 7.5 mm2 układane w tynku innym niż betonowy - przewody płaskie-YDYp 750 V3x2,5</t>
  </si>
  <si>
    <t>KNNR 5 0110-05</t>
  </si>
  <si>
    <t>Listwy elektroinstalacyjne z PCW (naścienne, przypodłogowe i ścienne) przykręcane do beto- nu - listwa elektroinstalacyjna LN 25x25</t>
  </si>
  <si>
    <t>KNNR 5 0212-01</t>
  </si>
  <si>
    <t>Przewody kabelkowe o łącznym przekroju żył do 7.5 mm2 układane w listwach i kanałach elektroinstalacyjnych - przewody płaskie-YDY3x2,5</t>
  </si>
  <si>
    <t>Przebijanie otworów śr. 25 mm o długości do 1 1/2 ceg. w ścianach lub stropach z cegły</t>
  </si>
  <si>
    <t>Przygotowanie podłoża pod osprzęt instalacyj- ny mocowany na zaprawie cementowej lub gip- sowej - wykonanie ślepych otworów w podłożu ceglanym</t>
  </si>
  <si>
    <t>Puszki instalacyjne podtynkowe pojedyncze o śr.do 60 mm</t>
  </si>
  <si>
    <t>Łączniki i przyciski instalacyjne bryzgoszczelne jednobiegunowe - wyłacznik pojedyńczy bryzgoszczelny</t>
  </si>
  <si>
    <t>KNNR 5 0307-02</t>
  </si>
  <si>
    <t>KNNR 5 0307-03</t>
  </si>
  <si>
    <t>Łączniki krzyżowe, dwubiegunowe podtynkowe w puszce instalacyjnej - wyłacznik schodowy</t>
  </si>
  <si>
    <t>KNNR 5 0502-02</t>
  </si>
  <si>
    <t>Oprawy oświetleniowe przykręcane (zwykłe) - świetlówkowa do 2x20 W - oprawyAW 1h led 3W IP20</t>
  </si>
  <si>
    <t>Oprawy świetlówkowe tunelowe w obudowie z tworzyw sztucznych przykręcane końcowe 1x20 W - oprawy hermetyczna led 3150lm 24W IP44</t>
  </si>
  <si>
    <t>Oprawy świetlówkowe tunelowe w obudowie z tworzyw sztucznych przykręcane końcowe 2x40 W</t>
  </si>
  <si>
    <t>Oprawy świetlówkowe tunelowe w obudowie z tworzyw sztucznych przykręcane końcowe 2x40 W - oprawy hermetyczna led 7100lm 51W IP44</t>
  </si>
  <si>
    <t>KNNR 5 0507-02</t>
  </si>
  <si>
    <t>Oprawy zawieszane pyłoszczelne z puszką roz- gałęźną w obudowie aluminiowej z gwintem E 40 dla lamp rtęciowych i sodowych - naświetlacz  1x400 W IP65 z kratką ochronną</t>
  </si>
  <si>
    <t>Oprawy świetlówkowe tunelowe w obudowie z tworzyw sztucznych przykręcane końcowe 2x40 W - oprawy rastrowa led 4600lm 35W IP20</t>
  </si>
  <si>
    <t>KNNR 5 0406-01</t>
  </si>
  <si>
    <t>KNNR 5 0406-02</t>
  </si>
  <si>
    <t>Aparaty elektryczne o masie do 5 kg - oprawyAW 1h led 3W IP20</t>
  </si>
  <si>
    <t>Przewody kabelkowe o łącznym przekroju żył do 30 mm2 układane p.t. w gotowych bruzdach w podłożu innym niż betonowe</t>
  </si>
  <si>
    <t>Przewody kabelkowe o łącznym przekroju żył do 30 mm2 układane p.t. w gotowych bruzdach w podłożu innym niż betonowe - przewody kabelkowe YDY5x6</t>
  </si>
  <si>
    <t>Układanie kabli o masie do 1.0 kg/m w budyn- kach, budowlach lub na estakadach z mocowa- niem - kableYKY5x16</t>
  </si>
  <si>
    <t>Przewody kabelkowe o łącznym przekroju żył do 7.5 mm2 układane p.t. w gotowych bruz- dach w podłożu innym niż betonowe - przewody HDGS PH90 2x2x0,8</t>
  </si>
  <si>
    <t>Gniazda instalacyjne wtyczkowe ze stykiem ochronnym podtynkowe 2-biegunowe przeloto- we pojedyncze o obciążalności do 10 A i prze- kroju przewodów do 2.5 mm2 - gniazda podtynkowe 16A+N+PE</t>
  </si>
  <si>
    <t>Gniazda instalacyjne wtyczkowe ze stykiem ochronnym bryzgoszczelne 2-biegunowe przy- kręcane o obciążalności do 16 A i przekroju przewodów do 2.5 mm2 - gniazda wtyczkowe hermetyczne 16A+N+PE IP44</t>
  </si>
  <si>
    <t>KNNR 5 0404-03</t>
  </si>
  <si>
    <t>KNNR 5 0404-01</t>
  </si>
  <si>
    <t>Tablice rozdzielcze o masie do 10 kg - Rozdzielnia układu pomiarowego</t>
  </si>
  <si>
    <t>Montaż uziomów poziomych w wykopie o głę- bokości do 0.6 m; kat.gruntu III</t>
  </si>
  <si>
    <t>Złącza kontrolne w instalacji odgromowej lub przewodach wyrównawczych - połączenie pręt- płaskownik</t>
  </si>
  <si>
    <t>Mechaniczne pogrążanie uziomów pionowych prętowych w gruncie kat.III</t>
  </si>
  <si>
    <t>Przewody instalacji odgromowej nienaprężane poziome mocowane na wspornikach klejonych</t>
  </si>
  <si>
    <t>Przewody instalacji odgromowej nienaprężane pionowe mocowane na wspornikach wstrzeli- wanych</t>
  </si>
  <si>
    <t>Łączenie przewodów instalacji odgromowej lub przewodów wyrównawczych z pręta o śr.do 10 mm na dachu</t>
  </si>
  <si>
    <t>Pomiary elektryczne, roboty naprawcze</t>
  </si>
  <si>
    <t>Sprawdzenie samoczynnego wyłączania zasila- nia (pierwsza próba)</t>
  </si>
  <si>
    <t>Sprawdzenie samoczynnego wyłączania zasila- nia (następna próba)</t>
  </si>
  <si>
    <t>Pomiar rezystancji izolacji instalacji elektrycz- nej - obwód 1-fazowy (pomiar pierwszy)</t>
  </si>
  <si>
    <t>po-miar</t>
  </si>
  <si>
    <t>Pomiar rezystancji izolacji instalacji elektrycz- nej - obwód 1-fazowy (każdy następny pomiar)</t>
  </si>
  <si>
    <t>Pomiar rezystancji izolacji instalacji elektrycz- nej - obwód 3-fazowy (pomiar pierwszy)</t>
  </si>
  <si>
    <t>Pomiar rezystancji izolacji instalacji elektrycz- nej - obwód 3-fazowy (każdy następny pomiar)</t>
  </si>
  <si>
    <t>Badania i pomiary instalacji skuteczności zero- wania (pierwszy pomiar)</t>
  </si>
  <si>
    <t>Badania i pomiary instalacji skuteczności zero- wania (każdy następny pomiar)</t>
  </si>
  <si>
    <t>Badania i pomiary instalacji uziemiającej (pier- wszy pomiar)</t>
  </si>
  <si>
    <t>Badania i pomiary instalacji uziemiającej (każ- dy następny pomiar)</t>
  </si>
  <si>
    <t>Sprawdzenie samoczynnego wyłączania zasila- nia (pierwsza próba)-wyłacznik ppoż</t>
  </si>
  <si>
    <t>Oświetlenia</t>
  </si>
  <si>
    <t>Gniazda wtykowe</t>
  </si>
  <si>
    <t>PODATEK VAT 23%</t>
  </si>
  <si>
    <t>RAZEM ROBOTY BRUTTO</t>
  </si>
  <si>
    <t>KNNR 4 0142-02</t>
  </si>
  <si>
    <t>Szafki hydrantowe wnękowe - z wyposażeniem</t>
  </si>
  <si>
    <t>KNNR 4 0138-03</t>
  </si>
  <si>
    <t>Zawór hydrantowy o śr. nominalnej 25 mm montowany we wnęce</t>
  </si>
  <si>
    <t>Grzejniki stalowe dwupłytowe o wys. 600-900 mm i dług. do 3000 mm z zaworami termostatycznymi i głowicami, kpl zawieszeń, ( w tym 6 kpl łazienkowe, 9 kpl z osłonami grzejnikowymi)</t>
  </si>
  <si>
    <t xml:space="preserve">Posadzki z wykładzin tekstylnych rulonowe klejone do podkładu -  wykładziny PCV (roboty naprawcze -pom. 1.2) wywinięte na ścianę, grub. min. 2,0 mm, grub. warstwy ścieralnej/użytkowej min. 2,0 mm, klasa w zakresie reakcji na ogień Bfl-s1, klasa ścieralności T, kolorystyka do uzgodnienia z zamawiającym </t>
  </si>
  <si>
    <t>Lakierowanie posadzek i parkietów wraz z wymalowaniem linii boiskowych</t>
  </si>
  <si>
    <t>Ocyklinowanie posadzek z deszczułek starych niezniszczonych wraz z wymianą listew przyściennych</t>
  </si>
  <si>
    <t>Posadzki jednobarwne z płytek kamionkowych gres 30x30cm w pomieszczeniach o powierzchni do 10m2 na zaprawach klejowych o grubości warstwy 5mm</t>
  </si>
  <si>
    <t>Posadzki jednobarwne z płytek kamionkowych gres 30x30cm w pomieszczeniach o powierzchni ponad 10m2 na zaprawach klejowych o grubości warstwy 5mm</t>
  </si>
  <si>
    <t>Cokoliki na zaprawach klejowych z płytek kamionkowych gres 15x15cm w pomieszczeniach o powierzchni do 10m2</t>
  </si>
  <si>
    <t>Cokoliki na zaprawach klejowych z płytek kamionkowych gres 15x15cm w pomieszczeniach o powierzchni ponad 10m2</t>
  </si>
  <si>
    <t xml:space="preserve">Zał. Nr 2.1 do SIWZ </t>
  </si>
  <si>
    <t xml:space="preserve">Zał. Nr 2.2 do SIWZ </t>
  </si>
  <si>
    <t>Formularz cenowy 
do przetargu nieogranicznego na  wykonanie robót budowlanych dla Części 1 zamówienia pod nazwą 
"Przebudowa budynku dydaktycznego SP-1 w Leżajsku"</t>
  </si>
  <si>
    <t>Formularz cenowy 
do przetargu nieogranicznego na  wykonanie robót budowlanych dla Części 2 zamówienia pod nazwą 
"Przebudowa budynku Sali gimnastycznej SP-1 w Leżajsku."</t>
  </si>
  <si>
    <t>II BRANŻA GRZEWCZA</t>
  </si>
  <si>
    <t>Razem BRANŻA GRZEWCZA netto</t>
  </si>
  <si>
    <t>4. Podane podstawy wyceny robót należy traktować pomocniczo, a zastosowanie innej podstawy nie będzie traktowane jako uchybienie. W pozycjach z dopiskiem ANALOGIA należy  zastosować odstępstwo od określonego w katalogach sposobu wyceny. W pozycjach ANALIZA WŁASNA należy dokonać indywidualnej wyceny robót.</t>
  </si>
  <si>
    <t>Roboty uzupełniające</t>
  </si>
  <si>
    <t xml:space="preserve">                                  Podpis/y i pieczątka/i osoby/ osób upoważnionej/ych
                 do reprezentowania Wykonawcy
</t>
  </si>
  <si>
    <t>RAZEM ROBOTY (poz. 1 do 237) netto</t>
  </si>
  <si>
    <t xml:space="preserve">1. Dołączyć kosztorys przedstawiający kalkulację szczegółową robót  wraz z zestawieniem wszystkich cen materiałów i sprzętu, które posłużyły do wyznaczenia wartości jednostkowych robót. W podanych wartościach jednostkowych robót uwzględnione są wszystkie koszty niezbędne do wykonania robót zgodnie ze specyfikacjami technicznymi oraz obowiązującymi przepisami w tym także koszty zagospodarowania i zabezpieczenie placu budowy, zabezpieczenia obiektu i terenu w okresie prowadzenia prac, koszty dostarczenia wody, energii elektrycznej  w okresie prowadzenia prac, sprowadzenia sprzętu, dowozu materiałów, koszty unieszkodliwiania odpadów lub wywozu odpadów i materiałów z rozbiórki na wskazane przez zlecającego miejsce, uzyskania niezbędnych  uzgodnień i odbiorów zarządców sieci, dokumentacji powykonawczej, zabezpieczenia dojazdów i dojść w okresie realizacji robót.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</si>
</sst>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System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System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5" xfId="1" applyFill="1" applyBorder="1" applyAlignment="1">
      <alignment horizontal="right" vertical="top"/>
    </xf>
    <xf numFmtId="0" fontId="3" fillId="2" borderId="6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right" vertical="center" wrapText="1"/>
    </xf>
    <xf numFmtId="0" fontId="8" fillId="2" borderId="5" xfId="1" applyFont="1" applyFill="1" applyBorder="1" applyAlignment="1">
      <alignment horizontal="right" vertical="center"/>
    </xf>
    <xf numFmtId="4" fontId="8" fillId="2" borderId="6" xfId="1" applyNumberFormat="1" applyFont="1" applyFill="1" applyBorder="1" applyAlignment="1">
      <alignment horizontal="center" vertical="center"/>
    </xf>
    <xf numFmtId="4" fontId="8" fillId="2" borderId="7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Continuous" vertical="center" wrapText="1"/>
    </xf>
    <xf numFmtId="0" fontId="5" fillId="2" borderId="6" xfId="1" applyFont="1" applyFill="1" applyBorder="1" applyAlignment="1">
      <alignment horizontal="centerContinuous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Continuous" vertical="center" wrapText="1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 vertical="center"/>
    </xf>
    <xf numFmtId="4" fontId="0" fillId="2" borderId="4" xfId="0" applyNumberFormat="1" applyFill="1" applyBorder="1" applyAlignment="1">
      <alignment vertical="center" wrapText="1"/>
    </xf>
    <xf numFmtId="4" fontId="5" fillId="2" borderId="6" xfId="1" applyNumberFormat="1" applyFont="1" applyFill="1" applyBorder="1" applyAlignment="1">
      <alignment horizontal="centerContinuous" vertical="center" wrapText="1"/>
    </xf>
    <xf numFmtId="4" fontId="5" fillId="2" borderId="7" xfId="1" applyNumberFormat="1" applyFont="1" applyFill="1" applyBorder="1" applyAlignment="1">
      <alignment horizontal="centerContinuous" vertical="center" wrapText="1"/>
    </xf>
    <xf numFmtId="0" fontId="10" fillId="0" borderId="8" xfId="1" applyFont="1" applyBorder="1" applyAlignment="1">
      <alignment horizontal="right" vertical="center" wrapText="1"/>
    </xf>
    <xf numFmtId="0" fontId="9" fillId="2" borderId="8" xfId="1" applyFont="1" applyFill="1" applyBorder="1" applyAlignment="1">
      <alignment horizontal="right" vertical="top" wrapText="1"/>
    </xf>
    <xf numFmtId="4" fontId="9" fillId="2" borderId="9" xfId="1" applyNumberFormat="1" applyFont="1" applyFill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Continuous" vertical="top" wrapText="1"/>
    </xf>
    <xf numFmtId="0" fontId="9" fillId="0" borderId="0" xfId="1" applyFont="1" applyBorder="1" applyAlignment="1">
      <alignment horizontal="centerContinuous" vertical="center" wrapText="1"/>
    </xf>
    <xf numFmtId="0" fontId="3" fillId="0" borderId="0" xfId="1" applyBorder="1" applyAlignment="1">
      <alignment vertical="top" wrapText="1"/>
    </xf>
    <xf numFmtId="0" fontId="9" fillId="0" borderId="0" xfId="1" applyFont="1" applyBorder="1" applyAlignment="1">
      <alignment horizontal="left" vertical="center"/>
    </xf>
    <xf numFmtId="0" fontId="3" fillId="0" borderId="0" xfId="1" applyBorder="1" applyAlignment="1">
      <alignment horizontal="center" vertical="top" wrapText="1"/>
    </xf>
    <xf numFmtId="0" fontId="9" fillId="0" borderId="0" xfId="1" applyFont="1" applyBorder="1" applyAlignment="1">
      <alignment horizontal="justify" vertical="top" wrapText="1"/>
    </xf>
    <xf numFmtId="0" fontId="9" fillId="0" borderId="0" xfId="1" applyFont="1" applyBorder="1" applyAlignment="1">
      <alignment horizontal="justify" vertical="center" wrapText="1"/>
    </xf>
    <xf numFmtId="0" fontId="9" fillId="0" borderId="0" xfId="1" applyFont="1" applyBorder="1" applyAlignment="1">
      <alignment horizontal="centerContinuous" vertical="center"/>
    </xf>
    <xf numFmtId="0" fontId="0" fillId="0" borderId="0" xfId="0" applyAlignment="1">
      <alignment horizontal="left"/>
    </xf>
    <xf numFmtId="1" fontId="3" fillId="0" borderId="0" xfId="1" applyNumberFormat="1" applyAlignment="1">
      <alignment horizontal="center"/>
    </xf>
    <xf numFmtId="0" fontId="3" fillId="0" borderId="0" xfId="1" applyAlignment="1">
      <alignment horizontal="left"/>
    </xf>
    <xf numFmtId="0" fontId="3" fillId="0" borderId="0" xfId="1" applyAlignment="1">
      <alignment horizontal="centerContinuous" vertical="center" wrapText="1"/>
    </xf>
    <xf numFmtId="0" fontId="3" fillId="0" borderId="0" xfId="1"/>
    <xf numFmtId="0" fontId="3" fillId="0" borderId="0" xfId="1" applyAlignment="1">
      <alignment horizontal="left" vertical="center"/>
    </xf>
    <xf numFmtId="0" fontId="3" fillId="0" borderId="0" xfId="1" applyAlignment="1">
      <alignment vertical="center" wrapText="1"/>
    </xf>
    <xf numFmtId="1" fontId="9" fillId="0" borderId="0" xfId="1" applyNumberFormat="1" applyFont="1" applyAlignment="1">
      <alignment horizontal="centerContinuous" vertical="center" wrapText="1"/>
    </xf>
    <xf numFmtId="1" fontId="3" fillId="0" borderId="0" xfId="1" applyNumberFormat="1" applyAlignment="1">
      <alignment horizontal="centerContinuous" vertical="center"/>
    </xf>
    <xf numFmtId="1" fontId="3" fillId="0" borderId="0" xfId="1" applyNumberFormat="1" applyAlignment="1">
      <alignment horizontal="centerContinuous" vertical="center" wrapText="1"/>
    </xf>
    <xf numFmtId="1" fontId="3" fillId="0" borderId="0" xfId="1" applyNumberFormat="1" applyAlignment="1">
      <alignment horizontal="centerContinuous" wrapText="1"/>
    </xf>
    <xf numFmtId="4" fontId="9" fillId="0" borderId="0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Continuous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4" fontId="0" fillId="3" borderId="2" xfId="0" applyNumberFormat="1" applyFill="1" applyBorder="1" applyAlignment="1">
      <alignment vertical="center" wrapText="1"/>
    </xf>
    <xf numFmtId="4" fontId="0" fillId="0" borderId="0" xfId="0" applyNumberFormat="1"/>
    <xf numFmtId="4" fontId="9" fillId="0" borderId="0" xfId="1" applyNumberFormat="1" applyFont="1" applyAlignment="1">
      <alignment horizontal="center" vertical="center"/>
    </xf>
    <xf numFmtId="4" fontId="3" fillId="0" borderId="0" xfId="1" applyNumberFormat="1" applyAlignment="1">
      <alignment horizontal="centerContinuous" vertical="center" wrapText="1"/>
    </xf>
    <xf numFmtId="4" fontId="0" fillId="0" borderId="0" xfId="0" applyNumberForma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Continuous" vertical="center" wrapText="1"/>
    </xf>
    <xf numFmtId="4" fontId="9" fillId="0" borderId="0" xfId="1" applyNumberFormat="1" applyFont="1" applyBorder="1" applyAlignment="1">
      <alignment horizontal="centerContinuous" vertical="center" wrapText="1"/>
    </xf>
    <xf numFmtId="0" fontId="11" fillId="2" borderId="6" xfId="1" applyFont="1" applyFill="1" applyBorder="1" applyAlignment="1">
      <alignment horizontal="centerContinuous" vertical="center" wrapText="1"/>
    </xf>
    <xf numFmtId="0" fontId="0" fillId="0" borderId="4" xfId="0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ill="1" applyBorder="1" applyAlignment="1">
      <alignment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4" fontId="0" fillId="3" borderId="4" xfId="0" applyNumberForma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vertical="center" wrapText="1"/>
    </xf>
    <xf numFmtId="0" fontId="14" fillId="0" borderId="4" xfId="0" applyFont="1" applyFill="1" applyBorder="1" applyAlignment="1">
      <alignment wrapText="1"/>
    </xf>
    <xf numFmtId="0" fontId="14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vertical="center" wrapText="1"/>
    </xf>
    <xf numFmtId="0" fontId="3" fillId="0" borderId="0" xfId="1" applyFont="1" applyBorder="1" applyAlignment="1">
      <alignment horizontal="centerContinuous" vertical="center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top" wrapText="1"/>
    </xf>
    <xf numFmtId="4" fontId="3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right" vertical="center" wrapText="1"/>
    </xf>
    <xf numFmtId="0" fontId="15" fillId="0" borderId="0" xfId="0" applyFont="1" applyAlignment="1">
      <alignment horizontal="center" wrapText="1"/>
    </xf>
    <xf numFmtId="0" fontId="1" fillId="0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484606</xdr:colOff>
      <xdr:row>0</xdr:row>
      <xdr:rowOff>16711</xdr:rowOff>
    </xdr:from>
    <xdr:to>
      <xdr:col>2</xdr:col>
      <xdr:colOff>6174206</xdr:colOff>
      <xdr:row>0</xdr:row>
      <xdr:rowOff>702511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330" y="16711"/>
          <a:ext cx="568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537307</xdr:colOff>
      <xdr:row>0</xdr:row>
      <xdr:rowOff>0</xdr:rowOff>
    </xdr:from>
    <xdr:to>
      <xdr:col>2</xdr:col>
      <xdr:colOff>6226907</xdr:colOff>
      <xdr:row>1</xdr:row>
      <xdr:rowOff>44450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961" y="0"/>
          <a:ext cx="5689600" cy="687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4"/>
  <sheetViews>
    <sheetView tabSelected="1" view="pageBreakPreview" topLeftCell="A329" zoomScale="92" zoomScaleNormal="81" zoomScaleSheetLayoutView="92" workbookViewId="0">
      <selection activeCell="E343" sqref="E343"/>
    </sheetView>
  </sheetViews>
  <sheetFormatPr defaultRowHeight="14.5" x14ac:dyDescent="0.35"/>
  <cols>
    <col min="1" max="1" width="5.7265625" style="4" bestFit="1" customWidth="1"/>
    <col min="2" max="2" width="25.453125" style="4" customWidth="1"/>
    <col min="3" max="3" width="93.453125" style="3" customWidth="1"/>
    <col min="4" max="4" width="8.7265625" style="7" bestFit="1" customWidth="1"/>
    <col min="5" max="5" width="8.453125" style="66" bestFit="1" customWidth="1"/>
    <col min="6" max="6" width="10.453125" style="4" customWidth="1"/>
    <col min="7" max="7" width="12.81640625" style="4" customWidth="1"/>
  </cols>
  <sheetData>
    <row r="1" spans="1:7" ht="59" customHeight="1" x14ac:dyDescent="0.45">
      <c r="A1"/>
      <c r="B1" s="39"/>
      <c r="C1"/>
      <c r="D1"/>
      <c r="E1" s="63"/>
      <c r="F1" s="118" t="s">
        <v>777</v>
      </c>
      <c r="G1" s="118"/>
    </row>
    <row r="2" spans="1:7" x14ac:dyDescent="0.35">
      <c r="A2"/>
      <c r="B2" s="39"/>
      <c r="C2"/>
      <c r="D2"/>
      <c r="E2" s="63"/>
      <c r="F2"/>
      <c r="G2"/>
    </row>
    <row r="3" spans="1:7" x14ac:dyDescent="0.35">
      <c r="A3" s="40"/>
      <c r="B3" s="41"/>
      <c r="C3" s="42" t="s">
        <v>141</v>
      </c>
      <c r="D3" s="43"/>
      <c r="E3" s="64"/>
      <c r="F3" s="43"/>
      <c r="G3" s="43"/>
    </row>
    <row r="4" spans="1:7" x14ac:dyDescent="0.35">
      <c r="A4" s="40"/>
      <c r="B4" s="44"/>
      <c r="C4" s="45"/>
      <c r="D4" s="43"/>
      <c r="E4" s="64"/>
      <c r="F4" s="43"/>
      <c r="G4" s="43"/>
    </row>
    <row r="5" spans="1:7" ht="39" x14ac:dyDescent="0.35">
      <c r="A5" s="46" t="s">
        <v>779</v>
      </c>
      <c r="B5" s="47"/>
      <c r="C5" s="48"/>
      <c r="D5" s="49"/>
      <c r="E5" s="65"/>
      <c r="F5" s="49"/>
      <c r="G5" s="49"/>
    </row>
    <row r="6" spans="1:7" ht="15" thickBot="1" x14ac:dyDescent="0.4"/>
    <row r="7" spans="1:7" s="56" customFormat="1" ht="36" customHeight="1" thickBot="1" x14ac:dyDescent="0.4">
      <c r="A7" s="1" t="s">
        <v>0</v>
      </c>
      <c r="B7" s="55" t="s">
        <v>53</v>
      </c>
      <c r="C7" s="2" t="s">
        <v>54</v>
      </c>
      <c r="D7" s="2" t="s">
        <v>55</v>
      </c>
      <c r="E7" s="67" t="s">
        <v>1</v>
      </c>
      <c r="F7" s="2" t="s">
        <v>56</v>
      </c>
      <c r="G7" s="2" t="s">
        <v>57</v>
      </c>
    </row>
    <row r="8" spans="1:7" ht="15" thickBot="1" x14ac:dyDescent="0.4">
      <c r="A8" s="16" t="s">
        <v>135</v>
      </c>
      <c r="B8" s="17"/>
      <c r="C8" s="17"/>
      <c r="D8" s="18"/>
      <c r="E8" s="25"/>
      <c r="F8" s="17"/>
      <c r="G8" s="19"/>
    </row>
    <row r="9" spans="1:7" x14ac:dyDescent="0.35">
      <c r="A9" s="20"/>
      <c r="B9" s="21" t="s">
        <v>2</v>
      </c>
      <c r="C9" s="22"/>
      <c r="D9" s="23"/>
      <c r="E9" s="24"/>
      <c r="F9" s="24"/>
      <c r="G9" s="24"/>
    </row>
    <row r="10" spans="1:7" x14ac:dyDescent="0.35">
      <c r="A10" s="5">
        <v>1</v>
      </c>
      <c r="B10" s="5" t="s">
        <v>162</v>
      </c>
      <c r="C10" s="57" t="s">
        <v>163</v>
      </c>
      <c r="D10" s="8" t="s">
        <v>22</v>
      </c>
      <c r="E10" s="6">
        <v>23.85</v>
      </c>
      <c r="F10" s="6"/>
      <c r="G10" s="6"/>
    </row>
    <row r="11" spans="1:7" x14ac:dyDescent="0.35">
      <c r="A11" s="5">
        <v>2</v>
      </c>
      <c r="B11" s="5" t="s">
        <v>164</v>
      </c>
      <c r="C11" s="57" t="s">
        <v>165</v>
      </c>
      <c r="D11" s="8" t="s">
        <v>22</v>
      </c>
      <c r="E11" s="6">
        <v>71.55</v>
      </c>
      <c r="F11" s="6"/>
      <c r="G11" s="6"/>
    </row>
    <row r="12" spans="1:7" x14ac:dyDescent="0.35">
      <c r="A12" s="5">
        <v>3</v>
      </c>
      <c r="B12" s="5" t="s">
        <v>156</v>
      </c>
      <c r="C12" s="57" t="s">
        <v>166</v>
      </c>
      <c r="D12" s="8" t="s">
        <v>59</v>
      </c>
      <c r="E12" s="6">
        <v>71.55</v>
      </c>
      <c r="F12" s="6"/>
      <c r="G12" s="6"/>
    </row>
    <row r="13" spans="1:7" ht="29" x14ac:dyDescent="0.35">
      <c r="A13" s="5">
        <v>4</v>
      </c>
      <c r="B13" s="5" t="s">
        <v>167</v>
      </c>
      <c r="C13" s="57" t="s">
        <v>168</v>
      </c>
      <c r="D13" s="8" t="s">
        <v>5</v>
      </c>
      <c r="E13" s="6">
        <v>510</v>
      </c>
      <c r="F13" s="6"/>
      <c r="G13" s="6"/>
    </row>
    <row r="14" spans="1:7" x14ac:dyDescent="0.35">
      <c r="A14" s="5">
        <v>5</v>
      </c>
      <c r="B14" s="5" t="s">
        <v>169</v>
      </c>
      <c r="C14" s="57" t="s">
        <v>170</v>
      </c>
      <c r="D14" s="8" t="s">
        <v>22</v>
      </c>
      <c r="E14" s="6">
        <v>14</v>
      </c>
      <c r="F14" s="6"/>
      <c r="G14" s="6"/>
    </row>
    <row r="15" spans="1:7" x14ac:dyDescent="0.35">
      <c r="A15" s="5">
        <v>6</v>
      </c>
      <c r="B15" s="5" t="s">
        <v>171</v>
      </c>
      <c r="C15" s="57" t="s">
        <v>172</v>
      </c>
      <c r="D15" s="8" t="s">
        <v>22</v>
      </c>
      <c r="E15" s="6">
        <v>14</v>
      </c>
      <c r="F15" s="6"/>
      <c r="G15" s="6"/>
    </row>
    <row r="16" spans="1:7" x14ac:dyDescent="0.35">
      <c r="A16" s="5">
        <v>7</v>
      </c>
      <c r="B16" s="5" t="s">
        <v>173</v>
      </c>
      <c r="C16" s="57" t="s">
        <v>174</v>
      </c>
      <c r="D16" s="8" t="s">
        <v>22</v>
      </c>
      <c r="E16" s="6">
        <v>14</v>
      </c>
      <c r="F16" s="6"/>
      <c r="G16" s="6"/>
    </row>
    <row r="17" spans="1:7" ht="29" x14ac:dyDescent="0.35">
      <c r="A17" s="5">
        <v>8</v>
      </c>
      <c r="B17" s="5" t="s">
        <v>156</v>
      </c>
      <c r="C17" s="57" t="s">
        <v>175</v>
      </c>
      <c r="D17" s="8" t="s">
        <v>59</v>
      </c>
      <c r="E17" s="6">
        <v>1</v>
      </c>
      <c r="F17" s="6"/>
      <c r="G17" s="6"/>
    </row>
    <row r="18" spans="1:7" x14ac:dyDescent="0.35">
      <c r="A18" s="5">
        <v>9</v>
      </c>
      <c r="B18" s="5" t="s">
        <v>176</v>
      </c>
      <c r="C18" s="57" t="s">
        <v>177</v>
      </c>
      <c r="D18" s="8" t="s">
        <v>5</v>
      </c>
      <c r="E18" s="6">
        <v>510</v>
      </c>
      <c r="F18" s="6"/>
      <c r="G18" s="6"/>
    </row>
    <row r="19" spans="1:7" x14ac:dyDescent="0.35">
      <c r="A19" s="5">
        <v>10</v>
      </c>
      <c r="B19" s="5" t="s">
        <v>178</v>
      </c>
      <c r="C19" s="57" t="s">
        <v>179</v>
      </c>
      <c r="D19" s="8" t="s">
        <v>5</v>
      </c>
      <c r="E19" s="6">
        <v>240</v>
      </c>
      <c r="F19" s="6"/>
      <c r="G19" s="6"/>
    </row>
    <row r="20" spans="1:7" x14ac:dyDescent="0.35">
      <c r="A20" s="5">
        <v>11</v>
      </c>
      <c r="B20" s="5" t="s">
        <v>180</v>
      </c>
      <c r="C20" s="57" t="s">
        <v>181</v>
      </c>
      <c r="D20" s="8" t="s">
        <v>22</v>
      </c>
      <c r="E20" s="6">
        <v>42</v>
      </c>
      <c r="F20" s="6"/>
      <c r="G20" s="6"/>
    </row>
    <row r="21" spans="1:7" x14ac:dyDescent="0.35">
      <c r="A21" s="5">
        <v>12</v>
      </c>
      <c r="B21" s="5" t="s">
        <v>182</v>
      </c>
      <c r="C21" s="57" t="s">
        <v>183</v>
      </c>
      <c r="D21" s="8" t="s">
        <v>22</v>
      </c>
      <c r="E21" s="6">
        <v>89.4</v>
      </c>
      <c r="F21" s="6"/>
      <c r="G21" s="6"/>
    </row>
    <row r="22" spans="1:7" x14ac:dyDescent="0.35">
      <c r="A22" s="5">
        <v>13</v>
      </c>
      <c r="B22" s="5" t="s">
        <v>184</v>
      </c>
      <c r="C22" s="57" t="s">
        <v>185</v>
      </c>
      <c r="D22" s="8" t="s">
        <v>5</v>
      </c>
      <c r="E22" s="6">
        <v>340</v>
      </c>
      <c r="F22" s="6"/>
      <c r="G22" s="6"/>
    </row>
    <row r="23" spans="1:7" x14ac:dyDescent="0.35">
      <c r="A23" s="5">
        <v>14</v>
      </c>
      <c r="B23" s="5" t="s">
        <v>186</v>
      </c>
      <c r="C23" s="57" t="s">
        <v>187</v>
      </c>
      <c r="D23" s="8" t="s">
        <v>10</v>
      </c>
      <c r="E23" s="6">
        <v>12</v>
      </c>
      <c r="F23" s="6"/>
      <c r="G23" s="6"/>
    </row>
    <row r="24" spans="1:7" x14ac:dyDescent="0.35">
      <c r="A24" s="5">
        <v>15</v>
      </c>
      <c r="B24" s="5" t="s">
        <v>188</v>
      </c>
      <c r="C24" s="57" t="s">
        <v>189</v>
      </c>
      <c r="D24" s="8" t="s">
        <v>10</v>
      </c>
      <c r="E24" s="6">
        <v>6</v>
      </c>
      <c r="F24" s="6"/>
      <c r="G24" s="6"/>
    </row>
    <row r="25" spans="1:7" x14ac:dyDescent="0.35">
      <c r="A25" s="5">
        <v>16</v>
      </c>
      <c r="B25" s="5" t="s">
        <v>190</v>
      </c>
      <c r="C25" s="57" t="s">
        <v>191</v>
      </c>
      <c r="D25" s="8" t="s">
        <v>5</v>
      </c>
      <c r="E25" s="6">
        <v>389.49</v>
      </c>
      <c r="F25" s="6"/>
      <c r="G25" s="6"/>
    </row>
    <row r="26" spans="1:7" x14ac:dyDescent="0.35">
      <c r="A26" s="5">
        <v>17</v>
      </c>
      <c r="B26" s="5" t="s">
        <v>192</v>
      </c>
      <c r="C26" s="57" t="s">
        <v>193</v>
      </c>
      <c r="D26" s="8" t="s">
        <v>5</v>
      </c>
      <c r="E26" s="6">
        <v>1</v>
      </c>
      <c r="F26" s="6"/>
      <c r="G26" s="6"/>
    </row>
    <row r="27" spans="1:7" x14ac:dyDescent="0.35">
      <c r="A27" s="5">
        <v>18</v>
      </c>
      <c r="B27" s="5" t="s">
        <v>194</v>
      </c>
      <c r="C27" s="57" t="s">
        <v>195</v>
      </c>
      <c r="D27" s="8" t="s">
        <v>5</v>
      </c>
      <c r="E27" s="6">
        <v>389.49</v>
      </c>
      <c r="F27" s="6"/>
      <c r="G27" s="6"/>
    </row>
    <row r="28" spans="1:7" x14ac:dyDescent="0.35">
      <c r="A28" s="5">
        <v>19</v>
      </c>
      <c r="B28" s="5" t="s">
        <v>196</v>
      </c>
      <c r="C28" s="57" t="s">
        <v>197</v>
      </c>
      <c r="D28" s="8" t="s">
        <v>22</v>
      </c>
      <c r="E28" s="6">
        <v>78.5</v>
      </c>
      <c r="F28" s="6"/>
      <c r="G28" s="6"/>
    </row>
    <row r="29" spans="1:7" x14ac:dyDescent="0.35">
      <c r="A29" s="5">
        <v>20</v>
      </c>
      <c r="B29" s="5" t="s">
        <v>198</v>
      </c>
      <c r="C29" s="57" t="s">
        <v>199</v>
      </c>
      <c r="D29" s="8" t="s">
        <v>58</v>
      </c>
      <c r="E29" s="6">
        <v>25</v>
      </c>
      <c r="F29" s="6"/>
      <c r="G29" s="6"/>
    </row>
    <row r="30" spans="1:7" x14ac:dyDescent="0.35">
      <c r="A30" s="5">
        <v>21</v>
      </c>
      <c r="B30" s="5" t="s">
        <v>156</v>
      </c>
      <c r="C30" s="57" t="s">
        <v>200</v>
      </c>
      <c r="D30" s="8" t="s">
        <v>59</v>
      </c>
      <c r="E30" s="6">
        <v>1</v>
      </c>
      <c r="F30" s="6"/>
      <c r="G30" s="6"/>
    </row>
    <row r="31" spans="1:7" ht="29" x14ac:dyDescent="0.35">
      <c r="A31" s="5">
        <v>22</v>
      </c>
      <c r="B31" s="5" t="s">
        <v>201</v>
      </c>
      <c r="C31" s="57" t="s">
        <v>202</v>
      </c>
      <c r="D31" s="8" t="s">
        <v>10</v>
      </c>
      <c r="E31" s="6">
        <v>24</v>
      </c>
      <c r="F31" s="6"/>
      <c r="G31" s="6"/>
    </row>
    <row r="32" spans="1:7" ht="29" x14ac:dyDescent="0.35">
      <c r="A32" s="5">
        <v>23</v>
      </c>
      <c r="B32" s="5" t="s">
        <v>203</v>
      </c>
      <c r="C32" s="57" t="s">
        <v>204</v>
      </c>
      <c r="D32" s="8" t="s">
        <v>10</v>
      </c>
      <c r="E32" s="6">
        <v>24</v>
      </c>
      <c r="F32" s="6"/>
      <c r="G32" s="6"/>
    </row>
    <row r="33" spans="1:7" ht="29" x14ac:dyDescent="0.35">
      <c r="A33" s="5">
        <v>24</v>
      </c>
      <c r="B33" s="5" t="s">
        <v>205</v>
      </c>
      <c r="C33" s="57" t="s">
        <v>206</v>
      </c>
      <c r="D33" s="8" t="s">
        <v>10</v>
      </c>
      <c r="E33" s="6">
        <v>207</v>
      </c>
      <c r="F33" s="6"/>
      <c r="G33" s="6"/>
    </row>
    <row r="34" spans="1:7" ht="29" x14ac:dyDescent="0.35">
      <c r="A34" s="5">
        <v>25</v>
      </c>
      <c r="B34" s="5" t="s">
        <v>207</v>
      </c>
      <c r="C34" s="57" t="s">
        <v>208</v>
      </c>
      <c r="D34" s="8" t="s">
        <v>10</v>
      </c>
      <c r="E34" s="6">
        <v>207</v>
      </c>
      <c r="F34" s="6"/>
      <c r="G34" s="6"/>
    </row>
    <row r="35" spans="1:7" x14ac:dyDescent="0.35">
      <c r="A35" s="20"/>
      <c r="B35" s="21" t="s">
        <v>411</v>
      </c>
      <c r="C35" s="22"/>
      <c r="D35" s="23"/>
      <c r="E35" s="24"/>
      <c r="F35" s="24"/>
      <c r="G35" s="24"/>
    </row>
    <row r="36" spans="1:7" ht="29" x14ac:dyDescent="0.35">
      <c r="A36" s="5">
        <v>26</v>
      </c>
      <c r="B36" s="5" t="s">
        <v>209</v>
      </c>
      <c r="C36" s="57" t="s">
        <v>210</v>
      </c>
      <c r="D36" s="8" t="s">
        <v>22</v>
      </c>
      <c r="E36" s="6">
        <v>84.6</v>
      </c>
      <c r="F36" s="6"/>
      <c r="G36" s="6"/>
    </row>
    <row r="37" spans="1:7" x14ac:dyDescent="0.35">
      <c r="A37" s="5">
        <v>27</v>
      </c>
      <c r="B37" s="5" t="s">
        <v>211</v>
      </c>
      <c r="C37" s="57" t="s">
        <v>212</v>
      </c>
      <c r="D37" s="8" t="s">
        <v>10</v>
      </c>
      <c r="E37" s="6">
        <v>4.4000000000000004</v>
      </c>
      <c r="F37" s="6"/>
      <c r="G37" s="6"/>
    </row>
    <row r="38" spans="1:7" x14ac:dyDescent="0.35">
      <c r="A38" s="5">
        <v>28</v>
      </c>
      <c r="B38" s="5" t="s">
        <v>213</v>
      </c>
      <c r="C38" s="57" t="s">
        <v>214</v>
      </c>
      <c r="D38" s="8" t="s">
        <v>215</v>
      </c>
      <c r="E38" s="6">
        <v>0.08</v>
      </c>
      <c r="F38" s="6"/>
      <c r="G38" s="6"/>
    </row>
    <row r="39" spans="1:7" x14ac:dyDescent="0.35">
      <c r="A39" s="5">
        <v>29</v>
      </c>
      <c r="B39" s="5" t="s">
        <v>216</v>
      </c>
      <c r="C39" s="57" t="s">
        <v>217</v>
      </c>
      <c r="D39" s="8" t="s">
        <v>215</v>
      </c>
      <c r="E39" s="6">
        <v>0.7</v>
      </c>
      <c r="F39" s="6"/>
      <c r="G39" s="6"/>
    </row>
    <row r="40" spans="1:7" x14ac:dyDescent="0.35">
      <c r="A40" s="5">
        <v>30</v>
      </c>
      <c r="B40" s="5" t="s">
        <v>218</v>
      </c>
      <c r="C40" s="57" t="s">
        <v>219</v>
      </c>
      <c r="D40" s="8" t="s">
        <v>10</v>
      </c>
      <c r="E40" s="6">
        <v>1</v>
      </c>
      <c r="F40" s="6"/>
      <c r="G40" s="6"/>
    </row>
    <row r="41" spans="1:7" x14ac:dyDescent="0.35">
      <c r="A41" s="5">
        <v>31</v>
      </c>
      <c r="B41" s="5" t="s">
        <v>220</v>
      </c>
      <c r="C41" s="57" t="s">
        <v>221</v>
      </c>
      <c r="D41" s="8" t="s">
        <v>5</v>
      </c>
      <c r="E41" s="6">
        <v>384.49</v>
      </c>
      <c r="F41" s="6"/>
      <c r="G41" s="6"/>
    </row>
    <row r="42" spans="1:7" x14ac:dyDescent="0.35">
      <c r="A42" s="5">
        <v>32</v>
      </c>
      <c r="B42" s="5" t="s">
        <v>222</v>
      </c>
      <c r="C42" s="57" t="s">
        <v>223</v>
      </c>
      <c r="D42" s="8" t="s">
        <v>5</v>
      </c>
      <c r="E42" s="6">
        <v>468.2</v>
      </c>
      <c r="F42" s="6"/>
      <c r="G42" s="6"/>
    </row>
    <row r="43" spans="1:7" x14ac:dyDescent="0.35">
      <c r="A43" s="5">
        <v>33</v>
      </c>
      <c r="B43" s="5" t="s">
        <v>224</v>
      </c>
      <c r="C43" s="57" t="s">
        <v>225</v>
      </c>
      <c r="D43" s="8" t="s">
        <v>226</v>
      </c>
      <c r="E43" s="6">
        <v>40</v>
      </c>
      <c r="F43" s="6"/>
      <c r="G43" s="6"/>
    </row>
    <row r="44" spans="1:7" x14ac:dyDescent="0.35">
      <c r="A44" s="5">
        <v>34</v>
      </c>
      <c r="B44" s="5" t="s">
        <v>227</v>
      </c>
      <c r="C44" s="57" t="s">
        <v>228</v>
      </c>
      <c r="D44" s="8" t="s">
        <v>5</v>
      </c>
      <c r="E44" s="6">
        <v>631.4</v>
      </c>
      <c r="F44" s="6"/>
      <c r="G44" s="6"/>
    </row>
    <row r="45" spans="1:7" x14ac:dyDescent="0.35">
      <c r="A45" s="5">
        <v>35</v>
      </c>
      <c r="B45" s="5" t="s">
        <v>229</v>
      </c>
      <c r="C45" s="57" t="s">
        <v>230</v>
      </c>
      <c r="D45" s="8" t="s">
        <v>22</v>
      </c>
      <c r="E45" s="6">
        <v>80</v>
      </c>
      <c r="F45" s="6"/>
      <c r="G45" s="6"/>
    </row>
    <row r="46" spans="1:7" x14ac:dyDescent="0.35">
      <c r="A46" s="5">
        <v>36</v>
      </c>
      <c r="B46" s="5" t="s">
        <v>231</v>
      </c>
      <c r="C46" s="57" t="s">
        <v>232</v>
      </c>
      <c r="D46" s="8" t="s">
        <v>22</v>
      </c>
      <c r="E46" s="6">
        <v>78.5</v>
      </c>
      <c r="F46" s="6"/>
      <c r="G46" s="6"/>
    </row>
    <row r="47" spans="1:7" x14ac:dyDescent="0.35">
      <c r="A47" s="5">
        <v>37</v>
      </c>
      <c r="B47" s="5" t="s">
        <v>233</v>
      </c>
      <c r="C47" s="57" t="s">
        <v>234</v>
      </c>
      <c r="D47" s="8" t="s">
        <v>22</v>
      </c>
      <c r="E47" s="6">
        <v>86</v>
      </c>
      <c r="F47" s="6"/>
      <c r="G47" s="6"/>
    </row>
    <row r="48" spans="1:7" x14ac:dyDescent="0.35">
      <c r="A48" s="5">
        <v>38</v>
      </c>
      <c r="B48" s="5" t="s">
        <v>235</v>
      </c>
      <c r="C48" s="57" t="s">
        <v>236</v>
      </c>
      <c r="D48" s="8" t="s">
        <v>22</v>
      </c>
      <c r="E48" s="6">
        <v>86</v>
      </c>
      <c r="F48" s="6"/>
      <c r="G48" s="6"/>
    </row>
    <row r="49" spans="1:7" x14ac:dyDescent="0.35">
      <c r="A49" s="5">
        <v>39</v>
      </c>
      <c r="B49" s="5" t="s">
        <v>237</v>
      </c>
      <c r="C49" s="57" t="s">
        <v>238</v>
      </c>
      <c r="D49" s="8" t="s">
        <v>5</v>
      </c>
      <c r="E49" s="6">
        <v>384.49</v>
      </c>
      <c r="F49" s="6"/>
      <c r="G49" s="6"/>
    </row>
    <row r="50" spans="1:7" ht="29" x14ac:dyDescent="0.35">
      <c r="A50" s="5">
        <v>40</v>
      </c>
      <c r="B50" s="5" t="s">
        <v>239</v>
      </c>
      <c r="C50" s="57" t="s">
        <v>240</v>
      </c>
      <c r="D50" s="8" t="s">
        <v>5</v>
      </c>
      <c r="E50" s="6">
        <v>389.49</v>
      </c>
      <c r="F50" s="6"/>
      <c r="G50" s="6"/>
    </row>
    <row r="51" spans="1:7" ht="29" x14ac:dyDescent="0.35">
      <c r="A51" s="5">
        <v>41</v>
      </c>
      <c r="B51" s="5" t="s">
        <v>241</v>
      </c>
      <c r="C51" s="57" t="s">
        <v>242</v>
      </c>
      <c r="D51" s="8" t="s">
        <v>5</v>
      </c>
      <c r="E51" s="6">
        <v>384.49</v>
      </c>
      <c r="F51" s="6"/>
      <c r="G51" s="6"/>
    </row>
    <row r="52" spans="1:7" x14ac:dyDescent="0.35">
      <c r="A52" s="5">
        <v>42</v>
      </c>
      <c r="B52" s="5" t="s">
        <v>243</v>
      </c>
      <c r="C52" s="57" t="s">
        <v>244</v>
      </c>
      <c r="D52" s="8" t="s">
        <v>5</v>
      </c>
      <c r="E52" s="6">
        <v>384.49</v>
      </c>
      <c r="F52" s="6"/>
      <c r="G52" s="6"/>
    </row>
    <row r="53" spans="1:7" ht="29" x14ac:dyDescent="0.35">
      <c r="A53" s="5">
        <v>43</v>
      </c>
      <c r="B53" s="5" t="s">
        <v>245</v>
      </c>
      <c r="C53" s="57" t="s">
        <v>246</v>
      </c>
      <c r="D53" s="8" t="s">
        <v>5</v>
      </c>
      <c r="E53" s="6">
        <v>389.49</v>
      </c>
      <c r="F53" s="6"/>
      <c r="G53" s="6"/>
    </row>
    <row r="54" spans="1:7" x14ac:dyDescent="0.35">
      <c r="A54" s="5">
        <v>44</v>
      </c>
      <c r="B54" s="5" t="s">
        <v>247</v>
      </c>
      <c r="C54" s="57" t="s">
        <v>248</v>
      </c>
      <c r="D54" s="8" t="s">
        <v>5</v>
      </c>
      <c r="E54" s="6">
        <v>389.49</v>
      </c>
      <c r="F54" s="6"/>
      <c r="G54" s="6"/>
    </row>
    <row r="55" spans="1:7" x14ac:dyDescent="0.35">
      <c r="A55" s="5">
        <v>45</v>
      </c>
      <c r="B55" s="5" t="s">
        <v>249</v>
      </c>
      <c r="C55" s="57" t="s">
        <v>250</v>
      </c>
      <c r="D55" s="8" t="s">
        <v>5</v>
      </c>
      <c r="E55" s="6">
        <v>389.49</v>
      </c>
      <c r="F55" s="6"/>
      <c r="G55" s="6"/>
    </row>
    <row r="56" spans="1:7" x14ac:dyDescent="0.35">
      <c r="A56" s="5">
        <v>46</v>
      </c>
      <c r="B56" s="5" t="s">
        <v>247</v>
      </c>
      <c r="C56" s="57" t="s">
        <v>251</v>
      </c>
      <c r="D56" s="8" t="s">
        <v>5</v>
      </c>
      <c r="E56" s="6">
        <v>389.49</v>
      </c>
      <c r="F56" s="6"/>
      <c r="G56" s="6"/>
    </row>
    <row r="57" spans="1:7" x14ac:dyDescent="0.35">
      <c r="A57" s="5">
        <v>47</v>
      </c>
      <c r="B57" s="5" t="s">
        <v>247</v>
      </c>
      <c r="C57" s="57" t="s">
        <v>252</v>
      </c>
      <c r="D57" s="8" t="s">
        <v>5</v>
      </c>
      <c r="E57" s="6">
        <v>389.49</v>
      </c>
      <c r="F57" s="6"/>
      <c r="G57" s="6"/>
    </row>
    <row r="58" spans="1:7" x14ac:dyDescent="0.35">
      <c r="A58" s="5">
        <v>48</v>
      </c>
      <c r="B58" s="5" t="s">
        <v>253</v>
      </c>
      <c r="C58" s="57" t="s">
        <v>254</v>
      </c>
      <c r="D58" s="8" t="s">
        <v>5</v>
      </c>
      <c r="E58" s="6">
        <v>510</v>
      </c>
      <c r="F58" s="6"/>
      <c r="G58" s="6"/>
    </row>
    <row r="59" spans="1:7" x14ac:dyDescent="0.35">
      <c r="A59" s="5">
        <v>49</v>
      </c>
      <c r="B59" s="5" t="s">
        <v>255</v>
      </c>
      <c r="C59" s="57" t="s">
        <v>256</v>
      </c>
      <c r="D59" s="8" t="s">
        <v>5</v>
      </c>
      <c r="E59" s="6">
        <v>510</v>
      </c>
      <c r="F59" s="6"/>
      <c r="G59" s="6"/>
    </row>
    <row r="60" spans="1:7" x14ac:dyDescent="0.35">
      <c r="A60" s="5">
        <v>50</v>
      </c>
      <c r="B60" s="5" t="s">
        <v>257</v>
      </c>
      <c r="C60" s="57" t="s">
        <v>258</v>
      </c>
      <c r="D60" s="8" t="s">
        <v>5</v>
      </c>
      <c r="E60" s="6">
        <v>510</v>
      </c>
      <c r="F60" s="6"/>
      <c r="G60" s="6"/>
    </row>
    <row r="61" spans="1:7" x14ac:dyDescent="0.35">
      <c r="A61" s="5">
        <v>51</v>
      </c>
      <c r="B61" s="5" t="s">
        <v>259</v>
      </c>
      <c r="C61" s="57" t="s">
        <v>260</v>
      </c>
      <c r="D61" s="8" t="s">
        <v>5</v>
      </c>
      <c r="E61" s="6">
        <v>510</v>
      </c>
      <c r="F61" s="6"/>
      <c r="G61" s="6"/>
    </row>
    <row r="62" spans="1:7" x14ac:dyDescent="0.35">
      <c r="A62" s="5">
        <v>52</v>
      </c>
      <c r="B62" s="5" t="s">
        <v>261</v>
      </c>
      <c r="C62" s="57" t="s">
        <v>262</v>
      </c>
      <c r="D62" s="8" t="s">
        <v>5</v>
      </c>
      <c r="E62" s="6">
        <v>50.2</v>
      </c>
      <c r="F62" s="6"/>
      <c r="G62" s="6"/>
    </row>
    <row r="63" spans="1:7" x14ac:dyDescent="0.35">
      <c r="A63" s="5">
        <v>53</v>
      </c>
      <c r="B63" s="5" t="s">
        <v>263</v>
      </c>
      <c r="C63" s="57" t="s">
        <v>264</v>
      </c>
      <c r="D63" s="8" t="s">
        <v>22</v>
      </c>
      <c r="E63" s="6">
        <v>89.4</v>
      </c>
      <c r="F63" s="6"/>
      <c r="G63" s="6"/>
    </row>
    <row r="64" spans="1:7" ht="29" x14ac:dyDescent="0.35">
      <c r="A64" s="5">
        <v>54</v>
      </c>
      <c r="B64" s="5" t="s">
        <v>265</v>
      </c>
      <c r="C64" s="57" t="s">
        <v>266</v>
      </c>
      <c r="D64" s="8" t="s">
        <v>22</v>
      </c>
      <c r="E64" s="6">
        <v>42</v>
      </c>
      <c r="F64" s="6"/>
      <c r="G64" s="6"/>
    </row>
    <row r="65" spans="1:7" x14ac:dyDescent="0.35">
      <c r="A65" s="5">
        <v>55</v>
      </c>
      <c r="B65" s="5" t="s">
        <v>267</v>
      </c>
      <c r="C65" s="57" t="s">
        <v>268</v>
      </c>
      <c r="D65" s="8" t="s">
        <v>58</v>
      </c>
      <c r="E65" s="6">
        <v>4</v>
      </c>
      <c r="F65" s="6"/>
      <c r="G65" s="6"/>
    </row>
    <row r="66" spans="1:7" x14ac:dyDescent="0.35">
      <c r="A66" s="5">
        <v>56</v>
      </c>
      <c r="B66" s="5" t="s">
        <v>269</v>
      </c>
      <c r="C66" s="57" t="s">
        <v>270</v>
      </c>
      <c r="D66" s="8" t="s">
        <v>5</v>
      </c>
      <c r="E66" s="6">
        <v>1</v>
      </c>
      <c r="F66" s="6"/>
      <c r="G66" s="6"/>
    </row>
    <row r="67" spans="1:7" ht="29" x14ac:dyDescent="0.35">
      <c r="A67" s="5">
        <v>57</v>
      </c>
      <c r="B67" s="5" t="s">
        <v>271</v>
      </c>
      <c r="C67" s="57" t="s">
        <v>272</v>
      </c>
      <c r="D67" s="8" t="s">
        <v>5</v>
      </c>
      <c r="E67" s="6">
        <v>1.44</v>
      </c>
      <c r="F67" s="6"/>
      <c r="G67" s="6"/>
    </row>
    <row r="68" spans="1:7" x14ac:dyDescent="0.35">
      <c r="A68" s="5">
        <v>58</v>
      </c>
      <c r="B68" s="5" t="s">
        <v>273</v>
      </c>
      <c r="C68" s="57" t="s">
        <v>274</v>
      </c>
      <c r="D68" s="8" t="s">
        <v>13</v>
      </c>
      <c r="E68" s="6">
        <v>11</v>
      </c>
      <c r="F68" s="6"/>
      <c r="G68" s="6"/>
    </row>
    <row r="69" spans="1:7" x14ac:dyDescent="0.35">
      <c r="A69" s="5">
        <v>59</v>
      </c>
      <c r="B69" s="5" t="s">
        <v>275</v>
      </c>
      <c r="C69" s="57" t="s">
        <v>276</v>
      </c>
      <c r="D69" s="8" t="s">
        <v>13</v>
      </c>
      <c r="E69" s="6">
        <v>15</v>
      </c>
      <c r="F69" s="6"/>
      <c r="G69" s="6"/>
    </row>
    <row r="70" spans="1:7" x14ac:dyDescent="0.35">
      <c r="A70" s="5">
        <v>60</v>
      </c>
      <c r="B70" s="5" t="s">
        <v>277</v>
      </c>
      <c r="C70" s="57" t="s">
        <v>278</v>
      </c>
      <c r="D70" s="8" t="s">
        <v>22</v>
      </c>
      <c r="E70" s="6">
        <v>192.9</v>
      </c>
      <c r="F70" s="6"/>
      <c r="G70" s="6"/>
    </row>
    <row r="71" spans="1:7" x14ac:dyDescent="0.35">
      <c r="A71" s="5">
        <v>61</v>
      </c>
      <c r="B71" s="5" t="s">
        <v>279</v>
      </c>
      <c r="C71" s="57" t="s">
        <v>280</v>
      </c>
      <c r="D71" s="8" t="s">
        <v>22</v>
      </c>
      <c r="E71" s="6">
        <v>89.4</v>
      </c>
      <c r="F71" s="6"/>
      <c r="G71" s="6"/>
    </row>
    <row r="72" spans="1:7" x14ac:dyDescent="0.35">
      <c r="A72" s="5">
        <v>62</v>
      </c>
      <c r="B72" s="5" t="s">
        <v>281</v>
      </c>
      <c r="C72" s="57" t="s">
        <v>282</v>
      </c>
      <c r="D72" s="8" t="s">
        <v>22</v>
      </c>
      <c r="E72" s="6">
        <v>89.4</v>
      </c>
      <c r="F72" s="6"/>
      <c r="G72" s="6"/>
    </row>
    <row r="73" spans="1:7" x14ac:dyDescent="0.35">
      <c r="A73" s="5">
        <v>63</v>
      </c>
      <c r="B73" s="5" t="s">
        <v>283</v>
      </c>
      <c r="C73" s="57" t="s">
        <v>284</v>
      </c>
      <c r="D73" s="8" t="s">
        <v>58</v>
      </c>
      <c r="E73" s="6">
        <v>1</v>
      </c>
      <c r="F73" s="6"/>
      <c r="G73" s="6"/>
    </row>
    <row r="74" spans="1:7" x14ac:dyDescent="0.35">
      <c r="A74" s="5">
        <v>64</v>
      </c>
      <c r="B74" s="5" t="s">
        <v>285</v>
      </c>
      <c r="C74" s="57" t="s">
        <v>286</v>
      </c>
      <c r="D74" s="8" t="s">
        <v>58</v>
      </c>
      <c r="E74" s="6">
        <v>7</v>
      </c>
      <c r="F74" s="6"/>
      <c r="G74" s="6"/>
    </row>
    <row r="75" spans="1:7" x14ac:dyDescent="0.35">
      <c r="A75" s="5">
        <v>65</v>
      </c>
      <c r="B75" s="5" t="s">
        <v>186</v>
      </c>
      <c r="C75" s="57" t="s">
        <v>187</v>
      </c>
      <c r="D75" s="8" t="s">
        <v>10</v>
      </c>
      <c r="E75" s="6">
        <v>12.08</v>
      </c>
      <c r="F75" s="6"/>
      <c r="G75" s="6"/>
    </row>
    <row r="76" spans="1:7" x14ac:dyDescent="0.35">
      <c r="A76" s="5">
        <v>66</v>
      </c>
      <c r="B76" s="5" t="s">
        <v>287</v>
      </c>
      <c r="C76" s="57" t="s">
        <v>288</v>
      </c>
      <c r="D76" s="8" t="s">
        <v>10</v>
      </c>
      <c r="E76" s="6">
        <v>4.83</v>
      </c>
      <c r="F76" s="6"/>
      <c r="G76" s="6"/>
    </row>
    <row r="77" spans="1:7" ht="29" x14ac:dyDescent="0.35">
      <c r="A77" s="5">
        <v>67</v>
      </c>
      <c r="B77" s="5" t="s">
        <v>287</v>
      </c>
      <c r="C77" s="57" t="s">
        <v>289</v>
      </c>
      <c r="D77" s="8" t="s">
        <v>10</v>
      </c>
      <c r="E77" s="6">
        <v>8.25</v>
      </c>
      <c r="F77" s="6"/>
      <c r="G77" s="6"/>
    </row>
    <row r="78" spans="1:7" x14ac:dyDescent="0.35">
      <c r="A78" s="5">
        <v>68</v>
      </c>
      <c r="B78" s="5" t="s">
        <v>290</v>
      </c>
      <c r="C78" s="57" t="s">
        <v>291</v>
      </c>
      <c r="D78" s="8" t="s">
        <v>58</v>
      </c>
      <c r="E78" s="6">
        <v>10</v>
      </c>
      <c r="F78" s="6"/>
      <c r="G78" s="6"/>
    </row>
    <row r="79" spans="1:7" x14ac:dyDescent="0.35">
      <c r="A79" s="5">
        <v>69</v>
      </c>
      <c r="B79" s="5" t="s">
        <v>290</v>
      </c>
      <c r="C79" s="57" t="s">
        <v>292</v>
      </c>
      <c r="D79" s="8" t="s">
        <v>58</v>
      </c>
      <c r="E79" s="6">
        <v>5</v>
      </c>
      <c r="F79" s="6"/>
      <c r="G79" s="6"/>
    </row>
    <row r="80" spans="1:7" x14ac:dyDescent="0.35">
      <c r="A80" s="5">
        <v>70</v>
      </c>
      <c r="B80" s="5" t="s">
        <v>293</v>
      </c>
      <c r="C80" s="57" t="s">
        <v>294</v>
      </c>
      <c r="D80" s="8" t="s">
        <v>22</v>
      </c>
      <c r="E80" s="6">
        <v>89</v>
      </c>
      <c r="F80" s="6"/>
      <c r="G80" s="6"/>
    </row>
    <row r="81" spans="1:7" x14ac:dyDescent="0.35">
      <c r="A81" s="5">
        <v>71</v>
      </c>
      <c r="B81" s="5" t="s">
        <v>295</v>
      </c>
      <c r="C81" s="57" t="s">
        <v>296</v>
      </c>
      <c r="D81" s="8" t="s">
        <v>58</v>
      </c>
      <c r="E81" s="6">
        <v>10</v>
      </c>
      <c r="F81" s="6"/>
      <c r="G81" s="6"/>
    </row>
    <row r="82" spans="1:7" x14ac:dyDescent="0.35">
      <c r="A82" s="20"/>
      <c r="B82" s="21" t="s">
        <v>412</v>
      </c>
      <c r="C82" s="22"/>
      <c r="D82" s="23"/>
      <c r="E82" s="24"/>
      <c r="F82" s="24"/>
      <c r="G82" s="24"/>
    </row>
    <row r="83" spans="1:7" x14ac:dyDescent="0.35">
      <c r="A83" s="5">
        <v>72</v>
      </c>
      <c r="B83" s="5" t="s">
        <v>297</v>
      </c>
      <c r="C83" s="57" t="s">
        <v>298</v>
      </c>
      <c r="D83" s="8" t="s">
        <v>5</v>
      </c>
      <c r="E83" s="6">
        <v>453</v>
      </c>
      <c r="F83" s="6"/>
      <c r="G83" s="6"/>
    </row>
    <row r="84" spans="1:7" x14ac:dyDescent="0.35">
      <c r="A84" s="5">
        <v>73</v>
      </c>
      <c r="B84" s="5" t="s">
        <v>299</v>
      </c>
      <c r="C84" s="57" t="s">
        <v>300</v>
      </c>
      <c r="D84" s="8" t="s">
        <v>22</v>
      </c>
      <c r="E84" s="6">
        <v>80</v>
      </c>
      <c r="F84" s="6"/>
      <c r="G84" s="6"/>
    </row>
    <row r="85" spans="1:7" x14ac:dyDescent="0.35">
      <c r="A85" s="5">
        <v>74</v>
      </c>
      <c r="B85" s="5" t="s">
        <v>301</v>
      </c>
      <c r="C85" s="57" t="s">
        <v>302</v>
      </c>
      <c r="D85" s="8" t="s">
        <v>22</v>
      </c>
      <c r="E85" s="6">
        <v>75</v>
      </c>
      <c r="F85" s="6"/>
      <c r="G85" s="6"/>
    </row>
    <row r="86" spans="1:7" ht="29" x14ac:dyDescent="0.35">
      <c r="A86" s="5">
        <v>75</v>
      </c>
      <c r="B86" s="5" t="s">
        <v>303</v>
      </c>
      <c r="C86" s="57" t="s">
        <v>304</v>
      </c>
      <c r="D86" s="8" t="s">
        <v>5</v>
      </c>
      <c r="E86" s="6">
        <v>453</v>
      </c>
      <c r="F86" s="6"/>
      <c r="G86" s="6"/>
    </row>
    <row r="87" spans="1:7" x14ac:dyDescent="0.35">
      <c r="A87" s="5">
        <v>76</v>
      </c>
      <c r="B87" s="5" t="s">
        <v>305</v>
      </c>
      <c r="C87" s="57" t="s">
        <v>306</v>
      </c>
      <c r="D87" s="8" t="s">
        <v>10</v>
      </c>
      <c r="E87" s="6">
        <v>45.3</v>
      </c>
      <c r="F87" s="6"/>
      <c r="G87" s="6"/>
    </row>
    <row r="88" spans="1:7" x14ac:dyDescent="0.35">
      <c r="A88" s="5">
        <v>77</v>
      </c>
      <c r="B88" s="5" t="s">
        <v>307</v>
      </c>
      <c r="C88" s="57" t="s">
        <v>308</v>
      </c>
      <c r="D88" s="8" t="s">
        <v>10</v>
      </c>
      <c r="E88" s="6">
        <v>135.9</v>
      </c>
      <c r="F88" s="6"/>
      <c r="G88" s="6"/>
    </row>
    <row r="89" spans="1:7" ht="29" x14ac:dyDescent="0.35">
      <c r="A89" s="5">
        <v>78</v>
      </c>
      <c r="B89" s="5" t="s">
        <v>309</v>
      </c>
      <c r="C89" s="57" t="s">
        <v>310</v>
      </c>
      <c r="D89" s="8" t="s">
        <v>5</v>
      </c>
      <c r="E89" s="6">
        <v>453</v>
      </c>
      <c r="F89" s="6"/>
      <c r="G89" s="6"/>
    </row>
    <row r="90" spans="1:7" x14ac:dyDescent="0.35">
      <c r="A90" s="5">
        <v>79</v>
      </c>
      <c r="B90" s="5" t="s">
        <v>311</v>
      </c>
      <c r="C90" s="57" t="s">
        <v>312</v>
      </c>
      <c r="D90" s="8" t="s">
        <v>5</v>
      </c>
      <c r="E90" s="6">
        <v>453</v>
      </c>
      <c r="F90" s="6"/>
      <c r="G90" s="6"/>
    </row>
    <row r="91" spans="1:7" x14ac:dyDescent="0.35">
      <c r="A91" s="5">
        <v>80</v>
      </c>
      <c r="B91" s="5" t="s">
        <v>313</v>
      </c>
      <c r="C91" s="57" t="s">
        <v>314</v>
      </c>
      <c r="D91" s="8" t="s">
        <v>22</v>
      </c>
      <c r="E91" s="6">
        <v>138</v>
      </c>
      <c r="F91" s="6"/>
      <c r="G91" s="6"/>
    </row>
    <row r="92" spans="1:7" ht="29" x14ac:dyDescent="0.35">
      <c r="A92" s="5">
        <v>81</v>
      </c>
      <c r="B92" s="5" t="s">
        <v>315</v>
      </c>
      <c r="C92" s="57" t="s">
        <v>316</v>
      </c>
      <c r="D92" s="8" t="s">
        <v>22</v>
      </c>
      <c r="E92" s="6">
        <v>82</v>
      </c>
      <c r="F92" s="6"/>
      <c r="G92" s="6"/>
    </row>
    <row r="93" spans="1:7" ht="29" x14ac:dyDescent="0.35">
      <c r="A93" s="5">
        <v>82</v>
      </c>
      <c r="B93" s="5" t="s">
        <v>317</v>
      </c>
      <c r="C93" s="57" t="s">
        <v>318</v>
      </c>
      <c r="D93" s="8" t="s">
        <v>22</v>
      </c>
      <c r="E93" s="6">
        <v>56</v>
      </c>
      <c r="F93" s="6"/>
      <c r="G93" s="6"/>
    </row>
    <row r="94" spans="1:7" ht="29" x14ac:dyDescent="0.35">
      <c r="A94" s="5">
        <v>83</v>
      </c>
      <c r="B94" s="5" t="s">
        <v>319</v>
      </c>
      <c r="C94" s="57" t="s">
        <v>320</v>
      </c>
      <c r="D94" s="8" t="s">
        <v>5</v>
      </c>
      <c r="E94" s="6">
        <v>453</v>
      </c>
      <c r="F94" s="6"/>
      <c r="G94" s="6"/>
    </row>
    <row r="95" spans="1:7" x14ac:dyDescent="0.35">
      <c r="A95" s="5">
        <v>84</v>
      </c>
      <c r="B95" s="5" t="s">
        <v>321</v>
      </c>
      <c r="C95" s="57" t="s">
        <v>322</v>
      </c>
      <c r="D95" s="8" t="s">
        <v>5</v>
      </c>
      <c r="E95" s="6">
        <v>195</v>
      </c>
      <c r="F95" s="6"/>
      <c r="G95" s="6"/>
    </row>
    <row r="96" spans="1:7" x14ac:dyDescent="0.35">
      <c r="A96" s="5">
        <v>85</v>
      </c>
      <c r="B96" s="5" t="s">
        <v>323</v>
      </c>
      <c r="C96" s="57" t="s">
        <v>324</v>
      </c>
      <c r="D96" s="8" t="s">
        <v>5</v>
      </c>
      <c r="E96" s="6">
        <v>0</v>
      </c>
      <c r="F96" s="6"/>
      <c r="G96" s="6"/>
    </row>
    <row r="97" spans="1:7" x14ac:dyDescent="0.35">
      <c r="A97" s="5">
        <v>94</v>
      </c>
      <c r="B97" s="5" t="s">
        <v>330</v>
      </c>
      <c r="C97" s="57" t="s">
        <v>331</v>
      </c>
      <c r="D97" s="8" t="s">
        <v>5</v>
      </c>
      <c r="E97" s="6">
        <v>600</v>
      </c>
      <c r="F97" s="6"/>
      <c r="G97" s="6"/>
    </row>
    <row r="98" spans="1:7" x14ac:dyDescent="0.35">
      <c r="A98" s="5">
        <v>95</v>
      </c>
      <c r="B98" s="5" t="s">
        <v>332</v>
      </c>
      <c r="C98" s="57" t="s">
        <v>333</v>
      </c>
      <c r="D98" s="8" t="s">
        <v>5</v>
      </c>
      <c r="E98" s="6">
        <v>600</v>
      </c>
      <c r="F98" s="6"/>
      <c r="G98" s="6"/>
    </row>
    <row r="99" spans="1:7" x14ac:dyDescent="0.35">
      <c r="A99" s="20"/>
      <c r="B99" s="21" t="s">
        <v>413</v>
      </c>
      <c r="C99" s="22"/>
      <c r="D99" s="23"/>
      <c r="E99" s="24"/>
      <c r="F99" s="24"/>
      <c r="G99" s="24"/>
    </row>
    <row r="100" spans="1:7" x14ac:dyDescent="0.35">
      <c r="A100" s="5">
        <v>96</v>
      </c>
      <c r="B100" s="5" t="s">
        <v>334</v>
      </c>
      <c r="C100" s="57" t="s">
        <v>335</v>
      </c>
      <c r="D100" s="8" t="s">
        <v>5</v>
      </c>
      <c r="E100" s="6">
        <v>288.10000000000002</v>
      </c>
      <c r="F100" s="6"/>
      <c r="G100" s="6"/>
    </row>
    <row r="101" spans="1:7" x14ac:dyDescent="0.35">
      <c r="A101" s="5">
        <v>97</v>
      </c>
      <c r="B101" s="5" t="s">
        <v>336</v>
      </c>
      <c r="C101" s="57" t="s">
        <v>337</v>
      </c>
      <c r="D101" s="8" t="s">
        <v>22</v>
      </c>
      <c r="E101" s="6">
        <v>288</v>
      </c>
      <c r="F101" s="6"/>
      <c r="G101" s="6"/>
    </row>
    <row r="102" spans="1:7" x14ac:dyDescent="0.35">
      <c r="A102" s="5">
        <v>98</v>
      </c>
      <c r="B102" s="5" t="s">
        <v>338</v>
      </c>
      <c r="C102" s="57" t="s">
        <v>339</v>
      </c>
      <c r="D102" s="8" t="s">
        <v>5</v>
      </c>
      <c r="E102" s="6">
        <v>288.10000000000002</v>
      </c>
      <c r="F102" s="6"/>
      <c r="G102" s="6"/>
    </row>
    <row r="103" spans="1:7" ht="29" x14ac:dyDescent="0.35">
      <c r="A103" s="5">
        <v>99</v>
      </c>
      <c r="B103" s="5" t="s">
        <v>340</v>
      </c>
      <c r="C103" s="57" t="s">
        <v>341</v>
      </c>
      <c r="D103" s="8" t="s">
        <v>5</v>
      </c>
      <c r="E103" s="6">
        <v>288.10000000000002</v>
      </c>
      <c r="F103" s="6"/>
      <c r="G103" s="6"/>
    </row>
    <row r="104" spans="1:7" x14ac:dyDescent="0.35">
      <c r="A104" s="5">
        <v>100</v>
      </c>
      <c r="B104" s="5" t="s">
        <v>338</v>
      </c>
      <c r="C104" s="57" t="s">
        <v>339</v>
      </c>
      <c r="D104" s="8" t="s">
        <v>5</v>
      </c>
      <c r="E104" s="6">
        <v>288.10000000000002</v>
      </c>
      <c r="F104" s="6"/>
      <c r="G104" s="6"/>
    </row>
    <row r="105" spans="1:7" ht="29" x14ac:dyDescent="0.35">
      <c r="A105" s="5">
        <v>101</v>
      </c>
      <c r="B105" s="5" t="s">
        <v>342</v>
      </c>
      <c r="C105" s="57" t="s">
        <v>343</v>
      </c>
      <c r="D105" s="8" t="s">
        <v>10</v>
      </c>
      <c r="E105" s="6">
        <v>23.05</v>
      </c>
      <c r="F105" s="6"/>
      <c r="G105" s="6"/>
    </row>
    <row r="106" spans="1:7" x14ac:dyDescent="0.35">
      <c r="A106" s="5">
        <v>102</v>
      </c>
      <c r="B106" s="5" t="s">
        <v>47</v>
      </c>
      <c r="C106" s="57" t="s">
        <v>344</v>
      </c>
      <c r="D106" s="8" t="s">
        <v>5</v>
      </c>
      <c r="E106" s="6">
        <v>288.10000000000002</v>
      </c>
      <c r="F106" s="6"/>
      <c r="G106" s="6"/>
    </row>
    <row r="107" spans="1:7" x14ac:dyDescent="0.35">
      <c r="A107" s="5">
        <v>103</v>
      </c>
      <c r="B107" s="5" t="s">
        <v>345</v>
      </c>
      <c r="C107" s="57" t="s">
        <v>346</v>
      </c>
      <c r="D107" s="8" t="s">
        <v>347</v>
      </c>
      <c r="E107" s="6">
        <v>576.20000000000005</v>
      </c>
      <c r="F107" s="6"/>
      <c r="G107" s="6"/>
    </row>
    <row r="108" spans="1:7" x14ac:dyDescent="0.35">
      <c r="A108" s="5">
        <v>104</v>
      </c>
      <c r="B108" s="5" t="s">
        <v>247</v>
      </c>
      <c r="C108" s="57" t="s">
        <v>348</v>
      </c>
      <c r="D108" s="8" t="s">
        <v>5</v>
      </c>
      <c r="E108" s="6">
        <v>288.10000000000002</v>
      </c>
      <c r="F108" s="6"/>
      <c r="G108" s="6"/>
    </row>
    <row r="109" spans="1:7" ht="43.5" x14ac:dyDescent="0.35">
      <c r="A109" s="5">
        <v>105</v>
      </c>
      <c r="B109" s="5" t="s">
        <v>349</v>
      </c>
      <c r="C109" s="57" t="s">
        <v>350</v>
      </c>
      <c r="D109" s="8" t="s">
        <v>5</v>
      </c>
      <c r="E109" s="6">
        <v>304.8</v>
      </c>
      <c r="F109" s="6"/>
      <c r="G109" s="6"/>
    </row>
    <row r="110" spans="1:7" x14ac:dyDescent="0.35">
      <c r="A110" s="5">
        <v>106</v>
      </c>
      <c r="B110" s="5" t="s">
        <v>351</v>
      </c>
      <c r="C110" s="57" t="s">
        <v>352</v>
      </c>
      <c r="D110" s="8" t="s">
        <v>22</v>
      </c>
      <c r="E110" s="6">
        <v>89.4</v>
      </c>
      <c r="F110" s="6"/>
      <c r="G110" s="6"/>
    </row>
    <row r="111" spans="1:7" ht="29" x14ac:dyDescent="0.35">
      <c r="A111" s="5">
        <v>107</v>
      </c>
      <c r="B111" s="5" t="s">
        <v>39</v>
      </c>
      <c r="C111" s="57" t="s">
        <v>353</v>
      </c>
      <c r="D111" s="8" t="s">
        <v>5</v>
      </c>
      <c r="E111" s="6">
        <v>668</v>
      </c>
      <c r="F111" s="6"/>
      <c r="G111" s="6"/>
    </row>
    <row r="112" spans="1:7" ht="29" x14ac:dyDescent="0.35">
      <c r="A112" s="5">
        <v>108</v>
      </c>
      <c r="B112" s="5" t="s">
        <v>41</v>
      </c>
      <c r="C112" s="57" t="s">
        <v>354</v>
      </c>
      <c r="D112" s="8" t="s">
        <v>5</v>
      </c>
      <c r="E112" s="6">
        <v>937.5</v>
      </c>
      <c r="F112" s="6"/>
      <c r="G112" s="6"/>
    </row>
    <row r="113" spans="1:7" x14ac:dyDescent="0.35">
      <c r="A113" s="5">
        <v>109</v>
      </c>
      <c r="B113" s="5" t="s">
        <v>43</v>
      </c>
      <c r="C113" s="57" t="s">
        <v>355</v>
      </c>
      <c r="D113" s="8" t="s">
        <v>5</v>
      </c>
      <c r="E113" s="6">
        <v>668</v>
      </c>
      <c r="F113" s="6"/>
      <c r="G113" s="6"/>
    </row>
    <row r="114" spans="1:7" x14ac:dyDescent="0.35">
      <c r="A114" s="5">
        <v>110</v>
      </c>
      <c r="B114" s="5" t="s">
        <v>356</v>
      </c>
      <c r="C114" s="57" t="s">
        <v>357</v>
      </c>
      <c r="D114" s="8" t="s">
        <v>5</v>
      </c>
      <c r="E114" s="6">
        <v>1.98</v>
      </c>
      <c r="F114" s="6"/>
      <c r="G114" s="6"/>
    </row>
    <row r="115" spans="1:7" ht="29" x14ac:dyDescent="0.35">
      <c r="A115" s="5">
        <v>111</v>
      </c>
      <c r="B115" s="5" t="s">
        <v>358</v>
      </c>
      <c r="C115" s="57" t="s">
        <v>359</v>
      </c>
      <c r="D115" s="8" t="s">
        <v>5</v>
      </c>
      <c r="E115" s="6">
        <v>340</v>
      </c>
      <c r="F115" s="6"/>
      <c r="G115" s="6"/>
    </row>
    <row r="116" spans="1:7" x14ac:dyDescent="0.35">
      <c r="A116" s="5">
        <v>112</v>
      </c>
      <c r="B116" s="5" t="s">
        <v>360</v>
      </c>
      <c r="C116" s="57" t="s">
        <v>361</v>
      </c>
      <c r="D116" s="8" t="s">
        <v>5</v>
      </c>
      <c r="E116" s="6">
        <v>24</v>
      </c>
      <c r="F116" s="6"/>
      <c r="G116" s="6"/>
    </row>
    <row r="117" spans="1:7" x14ac:dyDescent="0.35">
      <c r="A117" s="5">
        <v>113</v>
      </c>
      <c r="B117" s="5" t="s">
        <v>362</v>
      </c>
      <c r="C117" s="57" t="s">
        <v>363</v>
      </c>
      <c r="D117" s="8" t="s">
        <v>5</v>
      </c>
      <c r="E117" s="6">
        <v>24</v>
      </c>
      <c r="F117" s="6"/>
      <c r="G117" s="6"/>
    </row>
    <row r="118" spans="1:7" x14ac:dyDescent="0.35">
      <c r="A118" s="20"/>
      <c r="B118" s="21" t="s">
        <v>414</v>
      </c>
      <c r="C118" s="22"/>
      <c r="D118" s="23"/>
      <c r="E118" s="24"/>
      <c r="F118" s="24"/>
      <c r="G118" s="24"/>
    </row>
    <row r="119" spans="1:7" x14ac:dyDescent="0.35">
      <c r="A119" s="5">
        <v>114</v>
      </c>
      <c r="B119" s="5" t="s">
        <v>299</v>
      </c>
      <c r="C119" s="57" t="s">
        <v>300</v>
      </c>
      <c r="D119" s="8" t="s">
        <v>22</v>
      </c>
      <c r="E119" s="6">
        <v>68</v>
      </c>
      <c r="F119" s="6"/>
      <c r="G119" s="6"/>
    </row>
    <row r="120" spans="1:7" ht="29" x14ac:dyDescent="0.35">
      <c r="A120" s="5">
        <v>115</v>
      </c>
      <c r="B120" s="5" t="s">
        <v>364</v>
      </c>
      <c r="C120" s="57" t="s">
        <v>365</v>
      </c>
      <c r="D120" s="8" t="s">
        <v>5</v>
      </c>
      <c r="E120" s="6">
        <v>68.7</v>
      </c>
      <c r="F120" s="6"/>
      <c r="G120" s="6"/>
    </row>
    <row r="121" spans="1:7" x14ac:dyDescent="0.35">
      <c r="A121" s="5">
        <v>116</v>
      </c>
      <c r="B121" s="5" t="s">
        <v>366</v>
      </c>
      <c r="C121" s="57" t="s">
        <v>367</v>
      </c>
      <c r="D121" s="8" t="s">
        <v>5</v>
      </c>
      <c r="E121" s="6">
        <v>10.31</v>
      </c>
      <c r="F121" s="6"/>
      <c r="G121" s="6"/>
    </row>
    <row r="122" spans="1:7" x14ac:dyDescent="0.35">
      <c r="A122" s="5">
        <v>117</v>
      </c>
      <c r="B122" s="5" t="s">
        <v>328</v>
      </c>
      <c r="C122" s="57" t="s">
        <v>329</v>
      </c>
      <c r="D122" s="8" t="s">
        <v>10</v>
      </c>
      <c r="E122" s="6">
        <v>58</v>
      </c>
      <c r="F122" s="6"/>
      <c r="G122" s="6"/>
    </row>
    <row r="123" spans="1:7" ht="29" x14ac:dyDescent="0.35">
      <c r="A123" s="5">
        <v>118</v>
      </c>
      <c r="B123" s="5" t="s">
        <v>368</v>
      </c>
      <c r="C123" s="57" t="s">
        <v>369</v>
      </c>
      <c r="D123" s="8" t="s">
        <v>10</v>
      </c>
      <c r="E123" s="6">
        <v>103.05</v>
      </c>
      <c r="F123" s="6"/>
      <c r="G123" s="6"/>
    </row>
    <row r="124" spans="1:7" ht="29" x14ac:dyDescent="0.35">
      <c r="A124" s="5">
        <v>119</v>
      </c>
      <c r="B124" s="5" t="s">
        <v>370</v>
      </c>
      <c r="C124" s="57" t="s">
        <v>371</v>
      </c>
      <c r="D124" s="8" t="s">
        <v>5</v>
      </c>
      <c r="E124" s="6">
        <v>22</v>
      </c>
      <c r="F124" s="6"/>
      <c r="G124" s="6"/>
    </row>
    <row r="125" spans="1:7" x14ac:dyDescent="0.35">
      <c r="A125" s="5">
        <v>120</v>
      </c>
      <c r="B125" s="5" t="s">
        <v>372</v>
      </c>
      <c r="C125" s="57" t="s">
        <v>373</v>
      </c>
      <c r="D125" s="8" t="s">
        <v>5</v>
      </c>
      <c r="E125" s="6">
        <v>22</v>
      </c>
      <c r="F125" s="6"/>
      <c r="G125" s="6"/>
    </row>
    <row r="126" spans="1:7" x14ac:dyDescent="0.35">
      <c r="A126" s="5">
        <v>121</v>
      </c>
      <c r="B126" s="5" t="s">
        <v>374</v>
      </c>
      <c r="C126" s="57" t="s">
        <v>375</v>
      </c>
      <c r="D126" s="8" t="s">
        <v>5</v>
      </c>
      <c r="E126" s="6">
        <v>103.05</v>
      </c>
      <c r="F126" s="6"/>
      <c r="G126" s="6"/>
    </row>
    <row r="127" spans="1:7" ht="29" x14ac:dyDescent="0.35">
      <c r="A127" s="5">
        <v>122</v>
      </c>
      <c r="B127" s="5" t="s">
        <v>376</v>
      </c>
      <c r="C127" s="57" t="s">
        <v>377</v>
      </c>
      <c r="D127" s="8" t="s">
        <v>5</v>
      </c>
      <c r="E127" s="6">
        <v>22</v>
      </c>
      <c r="F127" s="6"/>
      <c r="G127" s="6"/>
    </row>
    <row r="128" spans="1:7" x14ac:dyDescent="0.35">
      <c r="A128" s="5">
        <v>123</v>
      </c>
      <c r="B128" s="5" t="s">
        <v>378</v>
      </c>
      <c r="C128" s="57" t="s">
        <v>379</v>
      </c>
      <c r="D128" s="8" t="s">
        <v>5</v>
      </c>
      <c r="E128" s="6">
        <v>22</v>
      </c>
      <c r="F128" s="6"/>
      <c r="G128" s="6"/>
    </row>
    <row r="129" spans="1:7" x14ac:dyDescent="0.35">
      <c r="A129" s="5">
        <v>124</v>
      </c>
      <c r="B129" s="5" t="s">
        <v>380</v>
      </c>
      <c r="C129" s="57" t="s">
        <v>381</v>
      </c>
      <c r="D129" s="8" t="s">
        <v>5</v>
      </c>
      <c r="E129" s="6">
        <v>103.2</v>
      </c>
      <c r="F129" s="6"/>
      <c r="G129" s="6"/>
    </row>
    <row r="130" spans="1:7" x14ac:dyDescent="0.35">
      <c r="A130" s="5">
        <v>125</v>
      </c>
      <c r="B130" s="5" t="s">
        <v>382</v>
      </c>
      <c r="C130" s="57" t="s">
        <v>383</v>
      </c>
      <c r="D130" s="8" t="s">
        <v>5</v>
      </c>
      <c r="E130" s="6">
        <v>103.05</v>
      </c>
      <c r="F130" s="6"/>
      <c r="G130" s="6"/>
    </row>
    <row r="131" spans="1:7" x14ac:dyDescent="0.35">
      <c r="A131" s="5">
        <v>126</v>
      </c>
      <c r="B131" s="5" t="s">
        <v>384</v>
      </c>
      <c r="C131" s="57" t="s">
        <v>385</v>
      </c>
      <c r="D131" s="8" t="s">
        <v>5</v>
      </c>
      <c r="E131" s="6">
        <v>137.4</v>
      </c>
      <c r="F131" s="6"/>
      <c r="G131" s="6"/>
    </row>
    <row r="132" spans="1:7" x14ac:dyDescent="0.35">
      <c r="A132" s="5">
        <v>127</v>
      </c>
      <c r="B132" s="5" t="s">
        <v>372</v>
      </c>
      <c r="C132" s="57" t="s">
        <v>373</v>
      </c>
      <c r="D132" s="8" t="s">
        <v>5</v>
      </c>
      <c r="E132" s="6">
        <v>12</v>
      </c>
      <c r="F132" s="6"/>
      <c r="G132" s="6"/>
    </row>
    <row r="133" spans="1:7" x14ac:dyDescent="0.35">
      <c r="A133" s="5">
        <v>128</v>
      </c>
      <c r="B133" s="5" t="s">
        <v>374</v>
      </c>
      <c r="C133" s="57" t="s">
        <v>375</v>
      </c>
      <c r="D133" s="8" t="s">
        <v>5</v>
      </c>
      <c r="E133" s="6">
        <v>12</v>
      </c>
      <c r="F133" s="6"/>
      <c r="G133" s="6"/>
    </row>
    <row r="134" spans="1:7" x14ac:dyDescent="0.35">
      <c r="A134" s="5">
        <v>129</v>
      </c>
      <c r="B134" s="5" t="s">
        <v>386</v>
      </c>
      <c r="C134" s="57" t="s">
        <v>387</v>
      </c>
      <c r="D134" s="8" t="s">
        <v>5</v>
      </c>
      <c r="E134" s="6">
        <v>53.61</v>
      </c>
      <c r="F134" s="6"/>
      <c r="G134" s="6"/>
    </row>
    <row r="135" spans="1:7" x14ac:dyDescent="0.35">
      <c r="A135" s="5">
        <v>130</v>
      </c>
      <c r="B135" s="5" t="s">
        <v>388</v>
      </c>
      <c r="C135" s="57" t="s">
        <v>389</v>
      </c>
      <c r="D135" s="8" t="s">
        <v>5</v>
      </c>
      <c r="E135" s="6">
        <v>680</v>
      </c>
      <c r="F135" s="6"/>
      <c r="G135" s="6"/>
    </row>
    <row r="136" spans="1:7" x14ac:dyDescent="0.35">
      <c r="A136" s="5">
        <v>131</v>
      </c>
      <c r="B136" s="5" t="s">
        <v>390</v>
      </c>
      <c r="C136" s="57" t="s">
        <v>391</v>
      </c>
      <c r="D136" s="8" t="s">
        <v>5</v>
      </c>
      <c r="E136" s="6">
        <v>680</v>
      </c>
      <c r="F136" s="6"/>
      <c r="G136" s="6"/>
    </row>
    <row r="137" spans="1:7" x14ac:dyDescent="0.35">
      <c r="A137" s="5">
        <v>132</v>
      </c>
      <c r="B137" s="5" t="s">
        <v>392</v>
      </c>
      <c r="C137" s="57" t="s">
        <v>393</v>
      </c>
      <c r="D137" s="8" t="s">
        <v>5</v>
      </c>
      <c r="E137" s="6">
        <v>680</v>
      </c>
      <c r="F137" s="6"/>
      <c r="G137" s="6"/>
    </row>
    <row r="138" spans="1:7" x14ac:dyDescent="0.35">
      <c r="A138" s="5">
        <v>133</v>
      </c>
      <c r="B138" s="5" t="s">
        <v>394</v>
      </c>
      <c r="C138" s="57" t="s">
        <v>395</v>
      </c>
      <c r="D138" s="8" t="s">
        <v>5</v>
      </c>
      <c r="E138" s="6">
        <v>42</v>
      </c>
      <c r="F138" s="6"/>
      <c r="G138" s="6"/>
    </row>
    <row r="139" spans="1:7" ht="29" x14ac:dyDescent="0.35">
      <c r="A139" s="5">
        <v>134</v>
      </c>
      <c r="B139" s="5" t="s">
        <v>396</v>
      </c>
      <c r="C139" s="57" t="s">
        <v>397</v>
      </c>
      <c r="D139" s="8" t="s">
        <v>5</v>
      </c>
      <c r="E139" s="6">
        <v>22</v>
      </c>
      <c r="F139" s="6"/>
      <c r="G139" s="6"/>
    </row>
    <row r="140" spans="1:7" x14ac:dyDescent="0.35">
      <c r="A140" s="5">
        <v>135</v>
      </c>
      <c r="B140" s="5" t="s">
        <v>398</v>
      </c>
      <c r="C140" s="57" t="s">
        <v>399</v>
      </c>
      <c r="D140" s="8" t="s">
        <v>5</v>
      </c>
      <c r="E140" s="6">
        <v>240</v>
      </c>
      <c r="F140" s="6"/>
      <c r="G140" s="6"/>
    </row>
    <row r="141" spans="1:7" x14ac:dyDescent="0.35">
      <c r="A141" s="5">
        <v>136</v>
      </c>
      <c r="B141" s="5" t="s">
        <v>400</v>
      </c>
      <c r="C141" s="57" t="s">
        <v>401</v>
      </c>
      <c r="D141" s="8" t="s">
        <v>22</v>
      </c>
      <c r="E141" s="6">
        <v>12</v>
      </c>
      <c r="F141" s="6"/>
      <c r="G141" s="6"/>
    </row>
    <row r="142" spans="1:7" x14ac:dyDescent="0.35">
      <c r="A142" s="5">
        <v>137</v>
      </c>
      <c r="B142" s="5" t="s">
        <v>402</v>
      </c>
      <c r="C142" s="57" t="s">
        <v>403</v>
      </c>
      <c r="D142" s="8" t="s">
        <v>5</v>
      </c>
      <c r="E142" s="6">
        <v>687</v>
      </c>
      <c r="F142" s="6"/>
      <c r="G142" s="6"/>
    </row>
    <row r="143" spans="1:7" x14ac:dyDescent="0.35">
      <c r="A143" s="5">
        <v>138</v>
      </c>
      <c r="B143" s="5" t="s">
        <v>404</v>
      </c>
      <c r="C143" s="57" t="s">
        <v>405</v>
      </c>
      <c r="D143" s="8" t="s">
        <v>5</v>
      </c>
      <c r="E143" s="6">
        <v>687</v>
      </c>
      <c r="F143" s="6"/>
      <c r="G143" s="6"/>
    </row>
    <row r="144" spans="1:7" ht="29" x14ac:dyDescent="0.35">
      <c r="A144" s="5">
        <v>139</v>
      </c>
      <c r="B144" s="5" t="s">
        <v>406</v>
      </c>
      <c r="C144" s="57" t="s">
        <v>407</v>
      </c>
      <c r="D144" s="8" t="s">
        <v>10</v>
      </c>
      <c r="E144" s="6">
        <v>103.05</v>
      </c>
      <c r="F144" s="6"/>
      <c r="G144" s="6"/>
    </row>
    <row r="145" spans="1:7" ht="29" x14ac:dyDescent="0.35">
      <c r="A145" s="5">
        <v>140</v>
      </c>
      <c r="B145" s="5" t="s">
        <v>325</v>
      </c>
      <c r="C145" s="57" t="s">
        <v>326</v>
      </c>
      <c r="D145" s="8" t="s">
        <v>5</v>
      </c>
      <c r="E145" s="6">
        <v>82</v>
      </c>
      <c r="F145" s="6"/>
      <c r="G145" s="6"/>
    </row>
    <row r="146" spans="1:7" x14ac:dyDescent="0.35">
      <c r="A146" s="5">
        <v>141</v>
      </c>
      <c r="B146" s="5" t="s">
        <v>313</v>
      </c>
      <c r="C146" s="57" t="s">
        <v>314</v>
      </c>
      <c r="D146" s="8" t="s">
        <v>22</v>
      </c>
      <c r="E146" s="6">
        <v>67</v>
      </c>
      <c r="F146" s="6"/>
      <c r="G146" s="6"/>
    </row>
    <row r="147" spans="1:7" ht="29" x14ac:dyDescent="0.35">
      <c r="A147" s="5">
        <v>142</v>
      </c>
      <c r="B147" s="5" t="s">
        <v>317</v>
      </c>
      <c r="C147" s="57" t="s">
        <v>318</v>
      </c>
      <c r="D147" s="8" t="s">
        <v>22</v>
      </c>
      <c r="E147" s="6">
        <v>67</v>
      </c>
      <c r="F147" s="6"/>
      <c r="G147" s="6"/>
    </row>
    <row r="148" spans="1:7" x14ac:dyDescent="0.35">
      <c r="A148" s="5">
        <v>143</v>
      </c>
      <c r="B148" s="5" t="s">
        <v>309</v>
      </c>
      <c r="C148" s="57" t="s">
        <v>408</v>
      </c>
      <c r="D148" s="8" t="s">
        <v>5</v>
      </c>
      <c r="E148" s="6">
        <v>82</v>
      </c>
      <c r="F148" s="6"/>
      <c r="G148" s="6"/>
    </row>
    <row r="149" spans="1:7" ht="29" x14ac:dyDescent="0.35">
      <c r="A149" s="5">
        <v>144</v>
      </c>
      <c r="B149" s="5" t="s">
        <v>327</v>
      </c>
      <c r="C149" s="57" t="s">
        <v>409</v>
      </c>
      <c r="D149" s="8" t="s">
        <v>5</v>
      </c>
      <c r="E149" s="6">
        <v>82</v>
      </c>
      <c r="F149" s="6"/>
      <c r="G149" s="6"/>
    </row>
    <row r="150" spans="1:7" ht="15" thickBot="1" x14ac:dyDescent="0.4">
      <c r="A150" s="5">
        <v>145</v>
      </c>
      <c r="B150" s="5" t="s">
        <v>156</v>
      </c>
      <c r="C150" s="57" t="s">
        <v>410</v>
      </c>
      <c r="D150" s="8" t="s">
        <v>13</v>
      </c>
      <c r="E150" s="6">
        <v>1</v>
      </c>
      <c r="F150" s="6"/>
      <c r="G150" s="6"/>
    </row>
    <row r="151" spans="1:7" ht="16" thickBot="1" x14ac:dyDescent="0.4">
      <c r="A151" s="9"/>
      <c r="B151" s="10"/>
      <c r="C151" s="11" t="s">
        <v>133</v>
      </c>
      <c r="D151" s="12"/>
      <c r="E151" s="13"/>
      <c r="F151" s="14"/>
      <c r="G151" s="15">
        <f>SUM(G10:G150)</f>
        <v>0</v>
      </c>
    </row>
    <row r="152" spans="1:7" ht="15.75" customHeight="1" thickBot="1" x14ac:dyDescent="0.4">
      <c r="A152" s="16" t="s">
        <v>781</v>
      </c>
      <c r="B152" s="17"/>
      <c r="C152" s="70"/>
      <c r="D152" s="17"/>
      <c r="E152" s="25"/>
      <c r="F152" s="25"/>
      <c r="G152" s="26"/>
    </row>
    <row r="153" spans="1:7" x14ac:dyDescent="0.35">
      <c r="A153" s="20"/>
      <c r="B153" s="21" t="s">
        <v>415</v>
      </c>
      <c r="C153" s="22"/>
      <c r="D153" s="23"/>
      <c r="E153" s="24"/>
      <c r="F153" s="24"/>
      <c r="G153" s="24"/>
    </row>
    <row r="154" spans="1:7" x14ac:dyDescent="0.35">
      <c r="A154" s="5">
        <v>146</v>
      </c>
      <c r="B154" s="5" t="s">
        <v>416</v>
      </c>
      <c r="C154" s="57" t="s">
        <v>417</v>
      </c>
      <c r="D154" s="8" t="s">
        <v>58</v>
      </c>
      <c r="E154" s="6">
        <v>3</v>
      </c>
      <c r="F154" s="6"/>
      <c r="G154" s="6"/>
    </row>
    <row r="155" spans="1:7" x14ac:dyDescent="0.35">
      <c r="A155" s="5">
        <v>147</v>
      </c>
      <c r="B155" s="5" t="s">
        <v>156</v>
      </c>
      <c r="C155" s="57" t="s">
        <v>418</v>
      </c>
      <c r="D155" s="8" t="s">
        <v>58</v>
      </c>
      <c r="E155" s="6">
        <v>3</v>
      </c>
      <c r="F155" s="6"/>
      <c r="G155" s="6"/>
    </row>
    <row r="156" spans="1:7" x14ac:dyDescent="0.35">
      <c r="A156" s="5">
        <v>148</v>
      </c>
      <c r="B156" s="5" t="s">
        <v>156</v>
      </c>
      <c r="C156" s="57" t="s">
        <v>419</v>
      </c>
      <c r="D156" s="8" t="s">
        <v>58</v>
      </c>
      <c r="E156" s="6">
        <v>6</v>
      </c>
      <c r="F156" s="6"/>
      <c r="G156" s="6"/>
    </row>
    <row r="157" spans="1:7" x14ac:dyDescent="0.35">
      <c r="A157" s="5">
        <v>149</v>
      </c>
      <c r="B157" s="5" t="s">
        <v>156</v>
      </c>
      <c r="C157" s="57" t="s">
        <v>420</v>
      </c>
      <c r="D157" s="8" t="s">
        <v>58</v>
      </c>
      <c r="E157" s="6">
        <v>6</v>
      </c>
      <c r="F157" s="6"/>
      <c r="G157" s="6"/>
    </row>
    <row r="158" spans="1:7" x14ac:dyDescent="0.35">
      <c r="A158" s="5">
        <v>150</v>
      </c>
      <c r="B158" s="5" t="s">
        <v>421</v>
      </c>
      <c r="C158" s="57" t="s">
        <v>422</v>
      </c>
      <c r="D158" s="8" t="s">
        <v>13</v>
      </c>
      <c r="E158" s="6">
        <v>61</v>
      </c>
      <c r="F158" s="6"/>
      <c r="G158" s="6"/>
    </row>
    <row r="159" spans="1:7" ht="29" x14ac:dyDescent="0.35">
      <c r="A159" s="5">
        <v>151</v>
      </c>
      <c r="B159" s="5" t="s">
        <v>423</v>
      </c>
      <c r="C159" s="57" t="s">
        <v>424</v>
      </c>
      <c r="D159" s="8" t="s">
        <v>13</v>
      </c>
      <c r="E159" s="6">
        <v>61</v>
      </c>
      <c r="F159" s="6"/>
      <c r="G159" s="6"/>
    </row>
    <row r="160" spans="1:7" x14ac:dyDescent="0.35">
      <c r="A160" s="5">
        <v>152</v>
      </c>
      <c r="B160" s="5" t="s">
        <v>425</v>
      </c>
      <c r="C160" s="57" t="s">
        <v>426</v>
      </c>
      <c r="D160" s="8" t="s">
        <v>13</v>
      </c>
      <c r="E160" s="6">
        <v>89</v>
      </c>
      <c r="F160" s="6"/>
      <c r="G160" s="6"/>
    </row>
    <row r="161" spans="1:7" x14ac:dyDescent="0.35">
      <c r="A161" s="5">
        <v>153</v>
      </c>
      <c r="B161" s="5" t="s">
        <v>73</v>
      </c>
      <c r="C161" s="57" t="s">
        <v>74</v>
      </c>
      <c r="D161" s="8" t="s">
        <v>22</v>
      </c>
      <c r="E161" s="6">
        <v>470</v>
      </c>
      <c r="F161" s="6"/>
      <c r="G161" s="6"/>
    </row>
    <row r="162" spans="1:7" x14ac:dyDescent="0.35">
      <c r="A162" s="5">
        <v>154</v>
      </c>
      <c r="B162" s="5" t="s">
        <v>77</v>
      </c>
      <c r="C162" s="57" t="s">
        <v>78</v>
      </c>
      <c r="D162" s="8" t="s">
        <v>79</v>
      </c>
      <c r="E162" s="6">
        <v>109</v>
      </c>
      <c r="F162" s="6"/>
      <c r="G162" s="6"/>
    </row>
    <row r="163" spans="1:7" x14ac:dyDescent="0.35">
      <c r="A163" s="5">
        <v>155</v>
      </c>
      <c r="B163" s="5" t="s">
        <v>156</v>
      </c>
      <c r="C163" s="57" t="s">
        <v>427</v>
      </c>
      <c r="D163" s="8" t="s">
        <v>59</v>
      </c>
      <c r="E163" s="6">
        <v>1</v>
      </c>
      <c r="F163" s="6"/>
      <c r="G163" s="6"/>
    </row>
    <row r="164" spans="1:7" ht="29" x14ac:dyDescent="0.35">
      <c r="A164" s="5">
        <v>156</v>
      </c>
      <c r="B164" s="5" t="s">
        <v>428</v>
      </c>
      <c r="C164" s="57" t="s">
        <v>429</v>
      </c>
      <c r="D164" s="8" t="s">
        <v>5</v>
      </c>
      <c r="E164" s="6">
        <v>43</v>
      </c>
      <c r="F164" s="6"/>
      <c r="G164" s="6"/>
    </row>
    <row r="165" spans="1:7" ht="15" thickBot="1" x14ac:dyDescent="0.4">
      <c r="A165" s="5">
        <v>157</v>
      </c>
      <c r="B165" s="5" t="s">
        <v>156</v>
      </c>
      <c r="C165" s="57" t="s">
        <v>430</v>
      </c>
      <c r="D165" s="8" t="s">
        <v>59</v>
      </c>
      <c r="E165" s="6">
        <v>1</v>
      </c>
      <c r="F165" s="6"/>
      <c r="G165" s="6"/>
    </row>
    <row r="166" spans="1:7" ht="16" thickBot="1" x14ac:dyDescent="0.4">
      <c r="A166" s="9"/>
      <c r="B166" s="10"/>
      <c r="C166" s="11" t="s">
        <v>782</v>
      </c>
      <c r="D166" s="12"/>
      <c r="E166" s="13"/>
      <c r="F166" s="14"/>
      <c r="G166" s="15">
        <f>SUM(G154:G165)</f>
        <v>0</v>
      </c>
    </row>
    <row r="167" spans="1:7" ht="15.75" customHeight="1" thickBot="1" x14ac:dyDescent="0.4">
      <c r="A167" s="16" t="s">
        <v>138</v>
      </c>
      <c r="B167" s="17"/>
      <c r="C167" s="17"/>
      <c r="D167" s="17"/>
      <c r="E167" s="25"/>
      <c r="F167" s="25"/>
      <c r="G167" s="26"/>
    </row>
    <row r="168" spans="1:7" x14ac:dyDescent="0.35">
      <c r="A168" s="20"/>
      <c r="B168" s="21" t="s">
        <v>492</v>
      </c>
      <c r="C168" s="22"/>
      <c r="D168" s="23"/>
      <c r="E168" s="24"/>
      <c r="F168" s="24"/>
      <c r="G168" s="24"/>
    </row>
    <row r="169" spans="1:7" x14ac:dyDescent="0.35">
      <c r="A169" s="5">
        <v>158</v>
      </c>
      <c r="B169" s="5" t="s">
        <v>80</v>
      </c>
      <c r="C169" s="57" t="s">
        <v>81</v>
      </c>
      <c r="D169" s="8" t="s">
        <v>22</v>
      </c>
      <c r="E169" s="6">
        <v>448</v>
      </c>
      <c r="F169" s="6"/>
      <c r="G169" s="6"/>
    </row>
    <row r="170" spans="1:7" ht="29" x14ac:dyDescent="0.35">
      <c r="A170" s="5">
        <v>159</v>
      </c>
      <c r="B170" s="5" t="s">
        <v>82</v>
      </c>
      <c r="C170" s="57" t="s">
        <v>144</v>
      </c>
      <c r="D170" s="8" t="s">
        <v>22</v>
      </c>
      <c r="E170" s="6">
        <v>312</v>
      </c>
      <c r="F170" s="6"/>
      <c r="G170" s="6"/>
    </row>
    <row r="171" spans="1:7" ht="29" x14ac:dyDescent="0.35">
      <c r="A171" s="5">
        <v>160</v>
      </c>
      <c r="B171" s="5" t="s">
        <v>82</v>
      </c>
      <c r="C171" s="57" t="s">
        <v>145</v>
      </c>
      <c r="D171" s="8" t="s">
        <v>22</v>
      </c>
      <c r="E171" s="6">
        <v>136</v>
      </c>
      <c r="F171" s="6"/>
      <c r="G171" s="6"/>
    </row>
    <row r="172" spans="1:7" x14ac:dyDescent="0.35">
      <c r="A172" s="5">
        <v>161</v>
      </c>
      <c r="B172" s="5" t="s">
        <v>84</v>
      </c>
      <c r="C172" s="57" t="s">
        <v>85</v>
      </c>
      <c r="D172" s="8" t="s">
        <v>86</v>
      </c>
      <c r="E172" s="6">
        <v>11</v>
      </c>
      <c r="F172" s="6"/>
      <c r="G172" s="6"/>
    </row>
    <row r="173" spans="1:7" ht="29" x14ac:dyDescent="0.35">
      <c r="A173" s="5">
        <v>162</v>
      </c>
      <c r="B173" s="5" t="s">
        <v>87</v>
      </c>
      <c r="C173" s="57" t="s">
        <v>88</v>
      </c>
      <c r="D173" s="8" t="s">
        <v>58</v>
      </c>
      <c r="E173" s="6">
        <v>44</v>
      </c>
      <c r="F173" s="6"/>
      <c r="G173" s="6"/>
    </row>
    <row r="174" spans="1:7" x14ac:dyDescent="0.35">
      <c r="A174" s="5">
        <v>163</v>
      </c>
      <c r="B174" s="5" t="s">
        <v>89</v>
      </c>
      <c r="C174" s="57" t="s">
        <v>90</v>
      </c>
      <c r="D174" s="8" t="s">
        <v>58</v>
      </c>
      <c r="E174" s="6">
        <v>17</v>
      </c>
      <c r="F174" s="6"/>
      <c r="G174" s="6"/>
    </row>
    <row r="175" spans="1:7" x14ac:dyDescent="0.35">
      <c r="A175" s="5">
        <v>164</v>
      </c>
      <c r="B175" s="5" t="s">
        <v>91</v>
      </c>
      <c r="C175" s="57" t="s">
        <v>92</v>
      </c>
      <c r="D175" s="8" t="s">
        <v>58</v>
      </c>
      <c r="E175" s="6">
        <v>26</v>
      </c>
      <c r="F175" s="6"/>
      <c r="G175" s="6"/>
    </row>
    <row r="176" spans="1:7" x14ac:dyDescent="0.35">
      <c r="A176" s="5">
        <v>165</v>
      </c>
      <c r="B176" s="5" t="s">
        <v>93</v>
      </c>
      <c r="C176" s="57" t="s">
        <v>94</v>
      </c>
      <c r="D176" s="8" t="s">
        <v>58</v>
      </c>
      <c r="E176" s="6">
        <v>1</v>
      </c>
      <c r="F176" s="6"/>
      <c r="G176" s="6"/>
    </row>
    <row r="177" spans="1:7" x14ac:dyDescent="0.35">
      <c r="A177" s="5">
        <v>166</v>
      </c>
      <c r="B177" s="5" t="s">
        <v>95</v>
      </c>
      <c r="C177" s="57" t="s">
        <v>96</v>
      </c>
      <c r="D177" s="8" t="s">
        <v>58</v>
      </c>
      <c r="E177" s="6">
        <v>4</v>
      </c>
      <c r="F177" s="6"/>
      <c r="G177" s="6"/>
    </row>
    <row r="178" spans="1:7" x14ac:dyDescent="0.35">
      <c r="A178" s="5">
        <v>167</v>
      </c>
      <c r="B178" s="5" t="s">
        <v>97</v>
      </c>
      <c r="C178" s="57" t="s">
        <v>431</v>
      </c>
      <c r="D178" s="8" t="s">
        <v>58</v>
      </c>
      <c r="E178" s="6">
        <v>1</v>
      </c>
      <c r="F178" s="6"/>
      <c r="G178" s="6"/>
    </row>
    <row r="179" spans="1:7" x14ac:dyDescent="0.35">
      <c r="A179" s="5">
        <v>168</v>
      </c>
      <c r="B179" s="5" t="s">
        <v>105</v>
      </c>
      <c r="C179" s="57" t="s">
        <v>432</v>
      </c>
      <c r="D179" s="8" t="s">
        <v>58</v>
      </c>
      <c r="E179" s="6">
        <v>3</v>
      </c>
      <c r="F179" s="6"/>
      <c r="G179" s="6"/>
    </row>
    <row r="180" spans="1:7" x14ac:dyDescent="0.35">
      <c r="A180" s="5">
        <v>169</v>
      </c>
      <c r="B180" s="5" t="s">
        <v>98</v>
      </c>
      <c r="C180" s="57" t="s">
        <v>433</v>
      </c>
      <c r="D180" s="8" t="s">
        <v>58</v>
      </c>
      <c r="E180" s="6">
        <v>11</v>
      </c>
      <c r="F180" s="6"/>
      <c r="G180" s="6"/>
    </row>
    <row r="181" spans="1:7" x14ac:dyDescent="0.35">
      <c r="A181" s="5">
        <v>170</v>
      </c>
      <c r="B181" s="5" t="s">
        <v>99</v>
      </c>
      <c r="C181" s="57" t="s">
        <v>146</v>
      </c>
      <c r="D181" s="8" t="s">
        <v>58</v>
      </c>
      <c r="E181" s="6">
        <v>1</v>
      </c>
      <c r="F181" s="6"/>
      <c r="G181" s="6"/>
    </row>
    <row r="182" spans="1:7" x14ac:dyDescent="0.35">
      <c r="A182" s="5">
        <v>171</v>
      </c>
      <c r="B182" s="5" t="s">
        <v>434</v>
      </c>
      <c r="C182" s="57" t="s">
        <v>435</v>
      </c>
      <c r="D182" s="8" t="s">
        <v>58</v>
      </c>
      <c r="E182" s="6">
        <v>8</v>
      </c>
      <c r="F182" s="6"/>
      <c r="G182" s="6"/>
    </row>
    <row r="183" spans="1:7" ht="19.5" customHeight="1" x14ac:dyDescent="0.35">
      <c r="A183" s="5">
        <v>172</v>
      </c>
      <c r="B183" s="5" t="s">
        <v>100</v>
      </c>
      <c r="C183" s="57" t="s">
        <v>436</v>
      </c>
      <c r="D183" s="8" t="s">
        <v>59</v>
      </c>
      <c r="E183" s="6">
        <v>29</v>
      </c>
      <c r="F183" s="6"/>
      <c r="G183" s="6"/>
    </row>
    <row r="184" spans="1:7" ht="21" customHeight="1" x14ac:dyDescent="0.35">
      <c r="A184" s="5">
        <v>173</v>
      </c>
      <c r="B184" s="5" t="s">
        <v>100</v>
      </c>
      <c r="C184" s="57" t="s">
        <v>437</v>
      </c>
      <c r="D184" s="8" t="s">
        <v>59</v>
      </c>
      <c r="E184" s="6">
        <v>1</v>
      </c>
      <c r="F184" s="6"/>
      <c r="G184" s="6"/>
    </row>
    <row r="185" spans="1:7" ht="29" x14ac:dyDescent="0.35">
      <c r="A185" s="5">
        <v>174</v>
      </c>
      <c r="B185" s="5" t="s">
        <v>102</v>
      </c>
      <c r="C185" s="57" t="s">
        <v>438</v>
      </c>
      <c r="D185" s="8" t="s">
        <v>59</v>
      </c>
      <c r="E185" s="6">
        <v>9</v>
      </c>
      <c r="F185" s="6"/>
      <c r="G185" s="6"/>
    </row>
    <row r="186" spans="1:7" ht="29" x14ac:dyDescent="0.35">
      <c r="A186" s="5">
        <v>175</v>
      </c>
      <c r="B186" s="5" t="s">
        <v>102</v>
      </c>
      <c r="C186" s="57" t="s">
        <v>439</v>
      </c>
      <c r="D186" s="8" t="s">
        <v>59</v>
      </c>
      <c r="E186" s="6">
        <v>2</v>
      </c>
      <c r="F186" s="6"/>
      <c r="G186" s="6"/>
    </row>
    <row r="187" spans="1:7" ht="29" x14ac:dyDescent="0.35">
      <c r="A187" s="5">
        <v>176</v>
      </c>
      <c r="B187" s="5" t="s">
        <v>100</v>
      </c>
      <c r="C187" s="57" t="s">
        <v>440</v>
      </c>
      <c r="D187" s="8" t="s">
        <v>59</v>
      </c>
      <c r="E187" s="6">
        <v>2</v>
      </c>
      <c r="F187" s="6"/>
      <c r="G187" s="6"/>
    </row>
    <row r="188" spans="1:7" ht="17.5" customHeight="1" x14ac:dyDescent="0.35">
      <c r="A188" s="5">
        <v>177</v>
      </c>
      <c r="B188" s="5" t="s">
        <v>100</v>
      </c>
      <c r="C188" s="57" t="s">
        <v>441</v>
      </c>
      <c r="D188" s="8" t="s">
        <v>59</v>
      </c>
      <c r="E188" s="6">
        <v>2</v>
      </c>
      <c r="F188" s="6"/>
      <c r="G188" s="6"/>
    </row>
    <row r="189" spans="1:7" x14ac:dyDescent="0.35">
      <c r="A189" s="5">
        <v>178</v>
      </c>
      <c r="B189" s="5" t="s">
        <v>100</v>
      </c>
      <c r="C189" s="57" t="s">
        <v>442</v>
      </c>
      <c r="D189" s="8" t="s">
        <v>59</v>
      </c>
      <c r="E189" s="6">
        <v>11</v>
      </c>
      <c r="F189" s="6"/>
      <c r="G189" s="6"/>
    </row>
    <row r="190" spans="1:7" x14ac:dyDescent="0.35">
      <c r="A190" s="5">
        <v>179</v>
      </c>
      <c r="B190" s="5" t="s">
        <v>103</v>
      </c>
      <c r="C190" s="57" t="s">
        <v>443</v>
      </c>
      <c r="D190" s="8" t="s">
        <v>59</v>
      </c>
      <c r="E190" s="6">
        <v>2</v>
      </c>
      <c r="F190" s="6"/>
      <c r="G190" s="6"/>
    </row>
    <row r="191" spans="1:7" x14ac:dyDescent="0.35">
      <c r="A191" s="58"/>
      <c r="B191" s="59" t="s">
        <v>493</v>
      </c>
      <c r="C191" s="60"/>
      <c r="D191" s="61"/>
      <c r="E191" s="62"/>
      <c r="F191" s="62"/>
      <c r="G191" s="62"/>
    </row>
    <row r="192" spans="1:7" x14ac:dyDescent="0.35">
      <c r="A192" s="5">
        <v>180</v>
      </c>
      <c r="B192" s="5" t="s">
        <v>80</v>
      </c>
      <c r="C192" s="57" t="s">
        <v>81</v>
      </c>
      <c r="D192" s="8" t="s">
        <v>22</v>
      </c>
      <c r="E192" s="6">
        <v>1287</v>
      </c>
      <c r="F192" s="6"/>
      <c r="G192" s="6"/>
    </row>
    <row r="193" spans="1:7" ht="29" x14ac:dyDescent="0.35">
      <c r="A193" s="5">
        <v>181</v>
      </c>
      <c r="B193" s="5" t="s">
        <v>82</v>
      </c>
      <c r="C193" s="57" t="s">
        <v>144</v>
      </c>
      <c r="D193" s="8" t="s">
        <v>22</v>
      </c>
      <c r="E193" s="6">
        <v>916</v>
      </c>
      <c r="F193" s="6"/>
      <c r="G193" s="6"/>
    </row>
    <row r="194" spans="1:7" ht="29" x14ac:dyDescent="0.35">
      <c r="A194" s="5">
        <v>182</v>
      </c>
      <c r="B194" s="5" t="s">
        <v>82</v>
      </c>
      <c r="C194" s="57" t="s">
        <v>145</v>
      </c>
      <c r="D194" s="8" t="s">
        <v>22</v>
      </c>
      <c r="E194" s="6">
        <v>371</v>
      </c>
      <c r="F194" s="6"/>
      <c r="G194" s="6"/>
    </row>
    <row r="195" spans="1:7" x14ac:dyDescent="0.35">
      <c r="A195" s="5">
        <v>183</v>
      </c>
      <c r="B195" s="5" t="s">
        <v>84</v>
      </c>
      <c r="C195" s="57" t="s">
        <v>85</v>
      </c>
      <c r="D195" s="8" t="s">
        <v>86</v>
      </c>
      <c r="E195" s="6">
        <v>32</v>
      </c>
      <c r="F195" s="6"/>
      <c r="G195" s="6"/>
    </row>
    <row r="196" spans="1:7" ht="29" x14ac:dyDescent="0.35">
      <c r="A196" s="5">
        <v>184</v>
      </c>
      <c r="B196" s="5" t="s">
        <v>87</v>
      </c>
      <c r="C196" s="57" t="s">
        <v>88</v>
      </c>
      <c r="D196" s="8" t="s">
        <v>58</v>
      </c>
      <c r="E196" s="6">
        <v>141</v>
      </c>
      <c r="F196" s="6"/>
      <c r="G196" s="6"/>
    </row>
    <row r="197" spans="1:7" x14ac:dyDescent="0.35">
      <c r="A197" s="5">
        <v>185</v>
      </c>
      <c r="B197" s="5" t="s">
        <v>89</v>
      </c>
      <c r="C197" s="57" t="s">
        <v>90</v>
      </c>
      <c r="D197" s="8" t="s">
        <v>58</v>
      </c>
      <c r="E197" s="6">
        <v>54</v>
      </c>
      <c r="F197" s="6"/>
      <c r="G197" s="6"/>
    </row>
    <row r="198" spans="1:7" x14ac:dyDescent="0.35">
      <c r="A198" s="5">
        <v>186</v>
      </c>
      <c r="B198" s="5" t="s">
        <v>91</v>
      </c>
      <c r="C198" s="57" t="s">
        <v>92</v>
      </c>
      <c r="D198" s="8" t="s">
        <v>58</v>
      </c>
      <c r="E198" s="6">
        <v>15</v>
      </c>
      <c r="F198" s="6"/>
      <c r="G198" s="6"/>
    </row>
    <row r="199" spans="1:7" x14ac:dyDescent="0.35">
      <c r="A199" s="5">
        <v>187</v>
      </c>
      <c r="B199" s="5" t="s">
        <v>93</v>
      </c>
      <c r="C199" s="57" t="s">
        <v>94</v>
      </c>
      <c r="D199" s="8" t="s">
        <v>58</v>
      </c>
      <c r="E199" s="6">
        <v>72</v>
      </c>
      <c r="F199" s="6"/>
      <c r="G199" s="6"/>
    </row>
    <row r="200" spans="1:7" x14ac:dyDescent="0.35">
      <c r="A200" s="5">
        <v>188</v>
      </c>
      <c r="B200" s="5" t="s">
        <v>95</v>
      </c>
      <c r="C200" s="57" t="s">
        <v>96</v>
      </c>
      <c r="D200" s="8" t="s">
        <v>58</v>
      </c>
      <c r="E200" s="6">
        <v>2</v>
      </c>
      <c r="F200" s="6"/>
      <c r="G200" s="6"/>
    </row>
    <row r="201" spans="1:7" x14ac:dyDescent="0.35">
      <c r="A201" s="5">
        <v>189</v>
      </c>
      <c r="B201" s="5" t="s">
        <v>97</v>
      </c>
      <c r="C201" s="57" t="s">
        <v>431</v>
      </c>
      <c r="D201" s="8" t="s">
        <v>58</v>
      </c>
      <c r="E201" s="6">
        <v>6</v>
      </c>
      <c r="F201" s="6"/>
      <c r="G201" s="6"/>
    </row>
    <row r="202" spans="1:7" x14ac:dyDescent="0.35">
      <c r="A202" s="5">
        <v>190</v>
      </c>
      <c r="B202" s="5" t="s">
        <v>105</v>
      </c>
      <c r="C202" s="57" t="s">
        <v>432</v>
      </c>
      <c r="D202" s="8" t="s">
        <v>58</v>
      </c>
      <c r="E202" s="6">
        <v>17</v>
      </c>
      <c r="F202" s="6"/>
      <c r="G202" s="6"/>
    </row>
    <row r="203" spans="1:7" x14ac:dyDescent="0.35">
      <c r="A203" s="5">
        <v>191</v>
      </c>
      <c r="B203" s="5" t="s">
        <v>98</v>
      </c>
      <c r="C203" s="57" t="s">
        <v>433</v>
      </c>
      <c r="D203" s="8" t="s">
        <v>58</v>
      </c>
      <c r="E203" s="6">
        <v>11</v>
      </c>
      <c r="F203" s="6"/>
      <c r="G203" s="6"/>
    </row>
    <row r="204" spans="1:7" x14ac:dyDescent="0.35">
      <c r="A204" s="5">
        <v>192</v>
      </c>
      <c r="B204" s="5" t="s">
        <v>99</v>
      </c>
      <c r="C204" s="57" t="s">
        <v>146</v>
      </c>
      <c r="D204" s="8" t="s">
        <v>58</v>
      </c>
      <c r="E204" s="6">
        <v>7</v>
      </c>
      <c r="F204" s="6"/>
      <c r="G204" s="6"/>
    </row>
    <row r="205" spans="1:7" x14ac:dyDescent="0.35">
      <c r="A205" s="5">
        <v>193</v>
      </c>
      <c r="B205" s="5" t="s">
        <v>99</v>
      </c>
      <c r="C205" s="57" t="s">
        <v>147</v>
      </c>
      <c r="D205" s="8" t="s">
        <v>58</v>
      </c>
      <c r="E205" s="6">
        <v>1</v>
      </c>
      <c r="F205" s="6"/>
      <c r="G205" s="6"/>
    </row>
    <row r="206" spans="1:7" x14ac:dyDescent="0.35">
      <c r="A206" s="5">
        <v>194</v>
      </c>
      <c r="B206" s="5" t="s">
        <v>434</v>
      </c>
      <c r="C206" s="57" t="s">
        <v>435</v>
      </c>
      <c r="D206" s="8" t="s">
        <v>58</v>
      </c>
      <c r="E206" s="6">
        <v>3</v>
      </c>
      <c r="F206" s="6"/>
      <c r="G206" s="6"/>
    </row>
    <row r="207" spans="1:7" x14ac:dyDescent="0.35">
      <c r="A207" s="5">
        <v>195</v>
      </c>
      <c r="B207" s="5" t="s">
        <v>434</v>
      </c>
      <c r="C207" s="57" t="s">
        <v>444</v>
      </c>
      <c r="D207" s="8" t="s">
        <v>58</v>
      </c>
      <c r="E207" s="6">
        <v>9</v>
      </c>
      <c r="F207" s="6"/>
      <c r="G207" s="6"/>
    </row>
    <row r="208" spans="1:7" ht="29" x14ac:dyDescent="0.35">
      <c r="A208" s="5">
        <v>196</v>
      </c>
      <c r="B208" s="5" t="s">
        <v>100</v>
      </c>
      <c r="C208" s="57" t="s">
        <v>436</v>
      </c>
      <c r="D208" s="8" t="s">
        <v>59</v>
      </c>
      <c r="E208" s="6">
        <v>51</v>
      </c>
      <c r="F208" s="6"/>
      <c r="G208" s="6"/>
    </row>
    <row r="209" spans="1:7" ht="29" x14ac:dyDescent="0.35">
      <c r="A209" s="5">
        <v>197</v>
      </c>
      <c r="B209" s="5" t="s">
        <v>100</v>
      </c>
      <c r="C209" s="57" t="s">
        <v>437</v>
      </c>
      <c r="D209" s="8" t="s">
        <v>59</v>
      </c>
      <c r="E209" s="6">
        <v>11</v>
      </c>
      <c r="F209" s="6"/>
      <c r="G209" s="6"/>
    </row>
    <row r="210" spans="1:7" ht="29" x14ac:dyDescent="0.35">
      <c r="A210" s="5">
        <v>198</v>
      </c>
      <c r="B210" s="5" t="s">
        <v>102</v>
      </c>
      <c r="C210" s="57" t="s">
        <v>438</v>
      </c>
      <c r="D210" s="8" t="s">
        <v>59</v>
      </c>
      <c r="E210" s="6">
        <v>31</v>
      </c>
      <c r="F210" s="6"/>
      <c r="G210" s="6"/>
    </row>
    <row r="211" spans="1:7" ht="29" x14ac:dyDescent="0.35">
      <c r="A211" s="5">
        <v>199</v>
      </c>
      <c r="B211" s="5" t="s">
        <v>102</v>
      </c>
      <c r="C211" s="57" t="s">
        <v>439</v>
      </c>
      <c r="D211" s="8" t="s">
        <v>59</v>
      </c>
      <c r="E211" s="6">
        <v>3</v>
      </c>
      <c r="F211" s="6"/>
      <c r="G211" s="6"/>
    </row>
    <row r="212" spans="1:7" ht="29" x14ac:dyDescent="0.35">
      <c r="A212" s="5">
        <v>200</v>
      </c>
      <c r="B212" s="5" t="s">
        <v>100</v>
      </c>
      <c r="C212" s="57" t="s">
        <v>441</v>
      </c>
      <c r="D212" s="8" t="s">
        <v>59</v>
      </c>
      <c r="E212" s="6">
        <v>7</v>
      </c>
      <c r="F212" s="6"/>
      <c r="G212" s="6"/>
    </row>
    <row r="213" spans="1:7" ht="29" x14ac:dyDescent="0.35">
      <c r="A213" s="5">
        <v>201</v>
      </c>
      <c r="B213" s="5" t="s">
        <v>100</v>
      </c>
      <c r="C213" s="57" t="s">
        <v>440</v>
      </c>
      <c r="D213" s="8" t="s">
        <v>59</v>
      </c>
      <c r="E213" s="6">
        <v>7</v>
      </c>
      <c r="F213" s="6"/>
      <c r="G213" s="6"/>
    </row>
    <row r="214" spans="1:7" x14ac:dyDescent="0.35">
      <c r="A214" s="5">
        <v>202</v>
      </c>
      <c r="B214" s="5" t="s">
        <v>100</v>
      </c>
      <c r="C214" s="57" t="s">
        <v>442</v>
      </c>
      <c r="D214" s="8" t="s">
        <v>59</v>
      </c>
      <c r="E214" s="6">
        <v>22</v>
      </c>
      <c r="F214" s="6"/>
      <c r="G214" s="6"/>
    </row>
    <row r="215" spans="1:7" x14ac:dyDescent="0.35">
      <c r="A215" s="5">
        <v>203</v>
      </c>
      <c r="B215" s="5" t="s">
        <v>103</v>
      </c>
      <c r="C215" s="57" t="s">
        <v>443</v>
      </c>
      <c r="D215" s="8" t="s">
        <v>59</v>
      </c>
      <c r="E215" s="6">
        <v>3</v>
      </c>
      <c r="F215" s="6"/>
      <c r="G215" s="6"/>
    </row>
    <row r="216" spans="1:7" x14ac:dyDescent="0.35">
      <c r="A216" s="5">
        <v>204</v>
      </c>
      <c r="B216" s="5" t="s">
        <v>103</v>
      </c>
      <c r="C216" s="57" t="s">
        <v>445</v>
      </c>
      <c r="D216" s="8" t="s">
        <v>59</v>
      </c>
      <c r="E216" s="6">
        <v>2</v>
      </c>
      <c r="F216" s="6"/>
      <c r="G216" s="6"/>
    </row>
    <row r="217" spans="1:7" x14ac:dyDescent="0.35">
      <c r="A217" s="5">
        <v>205</v>
      </c>
      <c r="B217" s="5" t="s">
        <v>103</v>
      </c>
      <c r="C217" s="57" t="s">
        <v>446</v>
      </c>
      <c r="D217" s="8" t="s">
        <v>59</v>
      </c>
      <c r="E217" s="6">
        <v>1</v>
      </c>
      <c r="F217" s="6"/>
      <c r="G217" s="6"/>
    </row>
    <row r="218" spans="1:7" x14ac:dyDescent="0.35">
      <c r="A218" s="5">
        <v>206</v>
      </c>
      <c r="B218" s="5" t="s">
        <v>103</v>
      </c>
      <c r="C218" s="57" t="s">
        <v>447</v>
      </c>
      <c r="D218" s="8" t="s">
        <v>59</v>
      </c>
      <c r="E218" s="6">
        <v>6</v>
      </c>
      <c r="F218" s="6"/>
      <c r="G218" s="6"/>
    </row>
    <row r="219" spans="1:7" x14ac:dyDescent="0.35">
      <c r="A219" s="58"/>
      <c r="B219" s="59" t="s">
        <v>494</v>
      </c>
      <c r="C219" s="60"/>
      <c r="D219" s="61"/>
      <c r="E219" s="62"/>
      <c r="F219" s="62"/>
      <c r="G219" s="62"/>
    </row>
    <row r="220" spans="1:7" x14ac:dyDescent="0.35">
      <c r="A220" s="5">
        <v>207</v>
      </c>
      <c r="B220" s="5" t="s">
        <v>80</v>
      </c>
      <c r="C220" s="57" t="s">
        <v>81</v>
      </c>
      <c r="D220" s="8" t="s">
        <v>22</v>
      </c>
      <c r="E220" s="6">
        <v>1259</v>
      </c>
      <c r="F220" s="6"/>
      <c r="G220" s="6"/>
    </row>
    <row r="221" spans="1:7" ht="29" x14ac:dyDescent="0.35">
      <c r="A221" s="5">
        <v>208</v>
      </c>
      <c r="B221" s="5" t="s">
        <v>82</v>
      </c>
      <c r="C221" s="57" t="s">
        <v>144</v>
      </c>
      <c r="D221" s="8" t="s">
        <v>22</v>
      </c>
      <c r="E221" s="6">
        <v>1038</v>
      </c>
      <c r="F221" s="6"/>
      <c r="G221" s="6"/>
    </row>
    <row r="222" spans="1:7" ht="29" x14ac:dyDescent="0.35">
      <c r="A222" s="5">
        <v>209</v>
      </c>
      <c r="B222" s="5" t="s">
        <v>82</v>
      </c>
      <c r="C222" s="57" t="s">
        <v>145</v>
      </c>
      <c r="D222" s="8" t="s">
        <v>22</v>
      </c>
      <c r="E222" s="6">
        <v>221</v>
      </c>
      <c r="F222" s="6"/>
      <c r="G222" s="6"/>
    </row>
    <row r="223" spans="1:7" x14ac:dyDescent="0.35">
      <c r="A223" s="5">
        <v>210</v>
      </c>
      <c r="B223" s="5" t="s">
        <v>84</v>
      </c>
      <c r="C223" s="57" t="s">
        <v>85</v>
      </c>
      <c r="D223" s="8" t="s">
        <v>86</v>
      </c>
      <c r="E223" s="6">
        <v>34</v>
      </c>
      <c r="F223" s="6"/>
      <c r="G223" s="6"/>
    </row>
    <row r="224" spans="1:7" ht="29" x14ac:dyDescent="0.35">
      <c r="A224" s="5">
        <v>211</v>
      </c>
      <c r="B224" s="5" t="s">
        <v>87</v>
      </c>
      <c r="C224" s="57" t="s">
        <v>88</v>
      </c>
      <c r="D224" s="8" t="s">
        <v>58</v>
      </c>
      <c r="E224" s="6">
        <v>127</v>
      </c>
      <c r="F224" s="6"/>
      <c r="G224" s="6"/>
    </row>
    <row r="225" spans="1:7" x14ac:dyDescent="0.35">
      <c r="A225" s="5">
        <v>212</v>
      </c>
      <c r="B225" s="5" t="s">
        <v>89</v>
      </c>
      <c r="C225" s="57" t="s">
        <v>90</v>
      </c>
      <c r="D225" s="8" t="s">
        <v>58</v>
      </c>
      <c r="E225" s="6">
        <v>41</v>
      </c>
      <c r="F225" s="6"/>
      <c r="G225" s="6"/>
    </row>
    <row r="226" spans="1:7" x14ac:dyDescent="0.35">
      <c r="A226" s="5">
        <v>213</v>
      </c>
      <c r="B226" s="5" t="s">
        <v>91</v>
      </c>
      <c r="C226" s="57" t="s">
        <v>92</v>
      </c>
      <c r="D226" s="8" t="s">
        <v>58</v>
      </c>
      <c r="E226" s="6">
        <v>4</v>
      </c>
      <c r="F226" s="6"/>
      <c r="G226" s="6"/>
    </row>
    <row r="227" spans="1:7" x14ac:dyDescent="0.35">
      <c r="A227" s="5">
        <v>214</v>
      </c>
      <c r="B227" s="5" t="s">
        <v>93</v>
      </c>
      <c r="C227" s="57" t="s">
        <v>94</v>
      </c>
      <c r="D227" s="8" t="s">
        <v>58</v>
      </c>
      <c r="E227" s="6">
        <v>82</v>
      </c>
      <c r="F227" s="6"/>
      <c r="G227" s="6"/>
    </row>
    <row r="228" spans="1:7" x14ac:dyDescent="0.35">
      <c r="A228" s="5">
        <v>215</v>
      </c>
      <c r="B228" s="5" t="s">
        <v>105</v>
      </c>
      <c r="C228" s="57" t="s">
        <v>432</v>
      </c>
      <c r="D228" s="8" t="s">
        <v>58</v>
      </c>
      <c r="E228" s="6">
        <v>2</v>
      </c>
      <c r="F228" s="6"/>
      <c r="G228" s="6"/>
    </row>
    <row r="229" spans="1:7" x14ac:dyDescent="0.35">
      <c r="A229" s="5">
        <v>216</v>
      </c>
      <c r="B229" s="5" t="s">
        <v>98</v>
      </c>
      <c r="C229" s="57" t="s">
        <v>433</v>
      </c>
      <c r="D229" s="8" t="s">
        <v>58</v>
      </c>
      <c r="E229" s="6">
        <v>30</v>
      </c>
      <c r="F229" s="6"/>
      <c r="G229" s="6"/>
    </row>
    <row r="230" spans="1:7" x14ac:dyDescent="0.35">
      <c r="A230" s="5">
        <v>217</v>
      </c>
      <c r="B230" s="5" t="s">
        <v>99</v>
      </c>
      <c r="C230" s="57" t="s">
        <v>146</v>
      </c>
      <c r="D230" s="8" t="s">
        <v>58</v>
      </c>
      <c r="E230" s="6">
        <v>3</v>
      </c>
      <c r="F230" s="6"/>
      <c r="G230" s="6"/>
    </row>
    <row r="231" spans="1:7" x14ac:dyDescent="0.35">
      <c r="A231" s="5">
        <v>218</v>
      </c>
      <c r="B231" s="5" t="s">
        <v>434</v>
      </c>
      <c r="C231" s="57" t="s">
        <v>444</v>
      </c>
      <c r="D231" s="8" t="s">
        <v>58</v>
      </c>
      <c r="E231" s="6">
        <v>7</v>
      </c>
      <c r="F231" s="6"/>
      <c r="G231" s="6"/>
    </row>
    <row r="232" spans="1:7" ht="29" x14ac:dyDescent="0.35">
      <c r="A232" s="5">
        <v>219</v>
      </c>
      <c r="B232" s="5" t="s">
        <v>100</v>
      </c>
      <c r="C232" s="57" t="s">
        <v>436</v>
      </c>
      <c r="D232" s="8" t="s">
        <v>59</v>
      </c>
      <c r="E232" s="6">
        <v>62</v>
      </c>
      <c r="F232" s="6"/>
      <c r="G232" s="6"/>
    </row>
    <row r="233" spans="1:7" ht="29" x14ac:dyDescent="0.35">
      <c r="A233" s="5">
        <v>220</v>
      </c>
      <c r="B233" s="5" t="s">
        <v>100</v>
      </c>
      <c r="C233" s="57" t="s">
        <v>437</v>
      </c>
      <c r="D233" s="8" t="s">
        <v>59</v>
      </c>
      <c r="E233" s="6">
        <v>15</v>
      </c>
      <c r="F233" s="6"/>
      <c r="G233" s="6"/>
    </row>
    <row r="234" spans="1:7" ht="29" x14ac:dyDescent="0.35">
      <c r="A234" s="5">
        <v>221</v>
      </c>
      <c r="B234" s="5" t="s">
        <v>102</v>
      </c>
      <c r="C234" s="57" t="s">
        <v>448</v>
      </c>
      <c r="D234" s="8" t="s">
        <v>59</v>
      </c>
      <c r="E234" s="6">
        <v>4</v>
      </c>
      <c r="F234" s="6"/>
      <c r="G234" s="6"/>
    </row>
    <row r="235" spans="1:7" ht="29" x14ac:dyDescent="0.35">
      <c r="A235" s="5">
        <v>222</v>
      </c>
      <c r="B235" s="5" t="s">
        <v>102</v>
      </c>
      <c r="C235" s="57" t="s">
        <v>438</v>
      </c>
      <c r="D235" s="8" t="s">
        <v>59</v>
      </c>
      <c r="E235" s="6">
        <v>2</v>
      </c>
      <c r="F235" s="6"/>
      <c r="G235" s="6"/>
    </row>
    <row r="236" spans="1:7" ht="29" x14ac:dyDescent="0.35">
      <c r="A236" s="5">
        <v>223</v>
      </c>
      <c r="B236" s="5" t="s">
        <v>100</v>
      </c>
      <c r="C236" s="57" t="s">
        <v>441</v>
      </c>
      <c r="D236" s="8" t="s">
        <v>59</v>
      </c>
      <c r="E236" s="6">
        <v>7</v>
      </c>
      <c r="F236" s="6"/>
      <c r="G236" s="6"/>
    </row>
    <row r="237" spans="1:7" ht="29" x14ac:dyDescent="0.35">
      <c r="A237" s="5">
        <v>224</v>
      </c>
      <c r="B237" s="5" t="s">
        <v>100</v>
      </c>
      <c r="C237" s="57" t="s">
        <v>440</v>
      </c>
      <c r="D237" s="8" t="s">
        <v>59</v>
      </c>
      <c r="E237" s="6">
        <v>7</v>
      </c>
      <c r="F237" s="6"/>
      <c r="G237" s="6"/>
    </row>
    <row r="238" spans="1:7" x14ac:dyDescent="0.35">
      <c r="A238" s="5">
        <v>225</v>
      </c>
      <c r="B238" s="5" t="s">
        <v>100</v>
      </c>
      <c r="C238" s="57" t="s">
        <v>442</v>
      </c>
      <c r="D238" s="8" t="s">
        <v>59</v>
      </c>
      <c r="E238" s="6">
        <v>13</v>
      </c>
      <c r="F238" s="6"/>
      <c r="G238" s="6"/>
    </row>
    <row r="239" spans="1:7" x14ac:dyDescent="0.35">
      <c r="A239" s="5">
        <v>226</v>
      </c>
      <c r="B239" s="5" t="s">
        <v>103</v>
      </c>
      <c r="C239" s="57" t="s">
        <v>449</v>
      </c>
      <c r="D239" s="8" t="s">
        <v>59</v>
      </c>
      <c r="E239" s="6">
        <v>4</v>
      </c>
      <c r="F239" s="6"/>
      <c r="G239" s="6"/>
    </row>
    <row r="240" spans="1:7" x14ac:dyDescent="0.35">
      <c r="A240" s="5">
        <v>227</v>
      </c>
      <c r="B240" s="5" t="s">
        <v>103</v>
      </c>
      <c r="C240" s="57" t="s">
        <v>447</v>
      </c>
      <c r="D240" s="8" t="s">
        <v>59</v>
      </c>
      <c r="E240" s="6">
        <v>6</v>
      </c>
      <c r="F240" s="6"/>
      <c r="G240" s="6"/>
    </row>
    <row r="241" spans="1:7" x14ac:dyDescent="0.35">
      <c r="A241" s="58"/>
      <c r="B241" s="59" t="s">
        <v>495</v>
      </c>
      <c r="C241" s="60"/>
      <c r="D241" s="61"/>
      <c r="E241" s="62"/>
      <c r="F241" s="62"/>
      <c r="G241" s="62"/>
    </row>
    <row r="242" spans="1:7" x14ac:dyDescent="0.35">
      <c r="A242" s="5">
        <f>A240+1</f>
        <v>228</v>
      </c>
      <c r="B242" s="5" t="s">
        <v>80</v>
      </c>
      <c r="C242" s="57" t="s">
        <v>81</v>
      </c>
      <c r="D242" s="8" t="s">
        <v>22</v>
      </c>
      <c r="E242" s="6">
        <v>100</v>
      </c>
      <c r="F242" s="6"/>
      <c r="G242" s="6"/>
    </row>
    <row r="243" spans="1:7" ht="29" x14ac:dyDescent="0.35">
      <c r="A243" s="5">
        <f>A242+1</f>
        <v>229</v>
      </c>
      <c r="B243" s="5" t="s">
        <v>82</v>
      </c>
      <c r="C243" s="57" t="s">
        <v>144</v>
      </c>
      <c r="D243" s="8" t="s">
        <v>22</v>
      </c>
      <c r="E243" s="6">
        <v>50</v>
      </c>
      <c r="F243" s="6"/>
      <c r="G243" s="6"/>
    </row>
    <row r="244" spans="1:7" ht="29" x14ac:dyDescent="0.35">
      <c r="A244" s="5">
        <v>230</v>
      </c>
      <c r="B244" s="5" t="s">
        <v>82</v>
      </c>
      <c r="C244" s="57" t="s">
        <v>145</v>
      </c>
      <c r="D244" s="8" t="s">
        <v>22</v>
      </c>
      <c r="E244" s="6">
        <v>50</v>
      </c>
      <c r="F244" s="6"/>
      <c r="G244" s="6"/>
    </row>
    <row r="245" spans="1:7" x14ac:dyDescent="0.35">
      <c r="A245" s="5">
        <v>231</v>
      </c>
      <c r="B245" s="5" t="s">
        <v>84</v>
      </c>
      <c r="C245" s="57" t="s">
        <v>85</v>
      </c>
      <c r="D245" s="8" t="s">
        <v>86</v>
      </c>
      <c r="E245" s="6">
        <v>2</v>
      </c>
      <c r="F245" s="6"/>
      <c r="G245" s="6"/>
    </row>
    <row r="246" spans="1:7" ht="29" x14ac:dyDescent="0.35">
      <c r="A246" s="5">
        <v>232</v>
      </c>
      <c r="B246" s="5" t="s">
        <v>87</v>
      </c>
      <c r="C246" s="57" t="s">
        <v>88</v>
      </c>
      <c r="D246" s="8" t="s">
        <v>58</v>
      </c>
      <c r="E246" s="6">
        <v>3</v>
      </c>
      <c r="F246" s="6"/>
      <c r="G246" s="6"/>
    </row>
    <row r="247" spans="1:7" x14ac:dyDescent="0.35">
      <c r="A247" s="5">
        <v>233</v>
      </c>
      <c r="B247" s="5" t="s">
        <v>89</v>
      </c>
      <c r="C247" s="57" t="s">
        <v>90</v>
      </c>
      <c r="D247" s="8" t="s">
        <v>58</v>
      </c>
      <c r="E247" s="6">
        <v>2</v>
      </c>
      <c r="F247" s="6"/>
      <c r="G247" s="6"/>
    </row>
    <row r="248" spans="1:7" x14ac:dyDescent="0.35">
      <c r="A248" s="5">
        <v>234</v>
      </c>
      <c r="B248" s="5" t="s">
        <v>91</v>
      </c>
      <c r="C248" s="57" t="s">
        <v>92</v>
      </c>
      <c r="D248" s="8" t="s">
        <v>58</v>
      </c>
      <c r="E248" s="6">
        <v>1</v>
      </c>
      <c r="F248" s="6"/>
      <c r="G248" s="6"/>
    </row>
    <row r="249" spans="1:7" x14ac:dyDescent="0.35">
      <c r="A249" s="5">
        <v>235</v>
      </c>
      <c r="B249" s="5" t="s">
        <v>99</v>
      </c>
      <c r="C249" s="57" t="s">
        <v>146</v>
      </c>
      <c r="D249" s="8" t="s">
        <v>58</v>
      </c>
      <c r="E249" s="6">
        <v>2</v>
      </c>
      <c r="F249" s="6"/>
      <c r="G249" s="6"/>
    </row>
    <row r="250" spans="1:7" ht="29" x14ac:dyDescent="0.35">
      <c r="A250" s="5">
        <v>236</v>
      </c>
      <c r="B250" s="5" t="s">
        <v>100</v>
      </c>
      <c r="C250" s="57" t="s">
        <v>436</v>
      </c>
      <c r="D250" s="8" t="s">
        <v>59</v>
      </c>
      <c r="E250" s="6">
        <v>4</v>
      </c>
      <c r="F250" s="6"/>
      <c r="G250" s="6"/>
    </row>
    <row r="251" spans="1:7" x14ac:dyDescent="0.35">
      <c r="A251" s="58"/>
      <c r="B251" s="59" t="s">
        <v>496</v>
      </c>
      <c r="C251" s="60"/>
      <c r="D251" s="61"/>
      <c r="E251" s="62"/>
      <c r="F251" s="62"/>
      <c r="G251" s="62"/>
    </row>
    <row r="252" spans="1:7" x14ac:dyDescent="0.35">
      <c r="A252" s="5">
        <v>237</v>
      </c>
      <c r="B252" s="5" t="s">
        <v>80</v>
      </c>
      <c r="C252" s="57" t="s">
        <v>81</v>
      </c>
      <c r="D252" s="8" t="s">
        <v>22</v>
      </c>
      <c r="E252" s="6">
        <v>278</v>
      </c>
      <c r="F252" s="6"/>
      <c r="G252" s="6"/>
    </row>
    <row r="253" spans="1:7" ht="29" x14ac:dyDescent="0.35">
      <c r="A253" s="5">
        <v>238</v>
      </c>
      <c r="B253" s="5" t="s">
        <v>82</v>
      </c>
      <c r="C253" s="57" t="s">
        <v>155</v>
      </c>
      <c r="D253" s="8" t="s">
        <v>22</v>
      </c>
      <c r="E253" s="6">
        <v>278</v>
      </c>
      <c r="F253" s="6"/>
      <c r="G253" s="6"/>
    </row>
    <row r="254" spans="1:7" x14ac:dyDescent="0.35">
      <c r="A254" s="5">
        <v>239</v>
      </c>
      <c r="B254" s="5" t="s">
        <v>84</v>
      </c>
      <c r="C254" s="57" t="s">
        <v>85</v>
      </c>
      <c r="D254" s="8" t="s">
        <v>86</v>
      </c>
      <c r="E254" s="6">
        <v>10</v>
      </c>
      <c r="F254" s="6"/>
      <c r="G254" s="6"/>
    </row>
    <row r="255" spans="1:7" ht="29" x14ac:dyDescent="0.35">
      <c r="A255" s="5">
        <v>240</v>
      </c>
      <c r="B255" s="5" t="s">
        <v>87</v>
      </c>
      <c r="C255" s="57" t="s">
        <v>88</v>
      </c>
      <c r="D255" s="8" t="s">
        <v>58</v>
      </c>
      <c r="E255" s="6">
        <v>33</v>
      </c>
      <c r="F255" s="6"/>
      <c r="G255" s="6"/>
    </row>
    <row r="256" spans="1:7" x14ac:dyDescent="0.35">
      <c r="A256" s="5">
        <v>241</v>
      </c>
      <c r="B256" s="5" t="s">
        <v>89</v>
      </c>
      <c r="C256" s="57" t="s">
        <v>90</v>
      </c>
      <c r="D256" s="8" t="s">
        <v>58</v>
      </c>
      <c r="E256" s="6">
        <v>20</v>
      </c>
      <c r="F256" s="6"/>
      <c r="G256" s="6"/>
    </row>
    <row r="257" spans="1:7" x14ac:dyDescent="0.35">
      <c r="A257" s="5">
        <v>242</v>
      </c>
      <c r="B257" s="5" t="s">
        <v>93</v>
      </c>
      <c r="C257" s="57" t="s">
        <v>94</v>
      </c>
      <c r="D257" s="8" t="s">
        <v>58</v>
      </c>
      <c r="E257" s="6">
        <v>9</v>
      </c>
      <c r="F257" s="6"/>
      <c r="G257" s="6"/>
    </row>
    <row r="258" spans="1:7" x14ac:dyDescent="0.35">
      <c r="A258" s="5">
        <v>243</v>
      </c>
      <c r="B258" s="5" t="s">
        <v>91</v>
      </c>
      <c r="C258" s="57" t="s">
        <v>92</v>
      </c>
      <c r="D258" s="8" t="s">
        <v>58</v>
      </c>
      <c r="E258" s="6">
        <v>4</v>
      </c>
      <c r="F258" s="6"/>
      <c r="G258" s="6"/>
    </row>
    <row r="259" spans="1:7" ht="29" x14ac:dyDescent="0.35">
      <c r="A259" s="5">
        <v>244</v>
      </c>
      <c r="B259" s="5" t="s">
        <v>109</v>
      </c>
      <c r="C259" s="57" t="s">
        <v>152</v>
      </c>
      <c r="D259" s="8" t="s">
        <v>58</v>
      </c>
      <c r="E259" s="6">
        <v>12</v>
      </c>
      <c r="F259" s="6"/>
      <c r="G259" s="6"/>
    </row>
    <row r="260" spans="1:7" ht="29" x14ac:dyDescent="0.35">
      <c r="A260" s="5">
        <v>245</v>
      </c>
      <c r="B260" s="5" t="s">
        <v>111</v>
      </c>
      <c r="C260" s="57" t="s">
        <v>153</v>
      </c>
      <c r="D260" s="8" t="s">
        <v>58</v>
      </c>
      <c r="E260" s="6">
        <v>8</v>
      </c>
      <c r="F260" s="6"/>
      <c r="G260" s="6"/>
    </row>
    <row r="261" spans="1:7" x14ac:dyDescent="0.35">
      <c r="A261" s="58"/>
      <c r="B261" s="59" t="s">
        <v>497</v>
      </c>
      <c r="C261" s="60"/>
      <c r="D261" s="61"/>
      <c r="E261" s="62"/>
      <c r="F261" s="62"/>
      <c r="G261" s="62"/>
    </row>
    <row r="262" spans="1:7" x14ac:dyDescent="0.35">
      <c r="A262" s="5">
        <v>246</v>
      </c>
      <c r="B262" s="5" t="s">
        <v>80</v>
      </c>
      <c r="C262" s="57" t="s">
        <v>81</v>
      </c>
      <c r="D262" s="8" t="s">
        <v>22</v>
      </c>
      <c r="E262" s="6">
        <v>1326</v>
      </c>
      <c r="F262" s="6"/>
      <c r="G262" s="6"/>
    </row>
    <row r="263" spans="1:7" ht="29" x14ac:dyDescent="0.35">
      <c r="A263" s="5">
        <v>247</v>
      </c>
      <c r="B263" s="5" t="s">
        <v>82</v>
      </c>
      <c r="C263" s="57" t="s">
        <v>155</v>
      </c>
      <c r="D263" s="8" t="s">
        <v>22</v>
      </c>
      <c r="E263" s="6">
        <v>966</v>
      </c>
      <c r="F263" s="6"/>
      <c r="G263" s="6"/>
    </row>
    <row r="264" spans="1:7" ht="29" x14ac:dyDescent="0.35">
      <c r="A264" s="5">
        <v>248</v>
      </c>
      <c r="B264" s="5" t="s">
        <v>106</v>
      </c>
      <c r="C264" s="57" t="s">
        <v>149</v>
      </c>
      <c r="D264" s="8" t="s">
        <v>22</v>
      </c>
      <c r="E264" s="6">
        <v>178</v>
      </c>
      <c r="F264" s="6"/>
      <c r="G264" s="6"/>
    </row>
    <row r="265" spans="1:7" ht="29" x14ac:dyDescent="0.35">
      <c r="A265" s="5">
        <v>249</v>
      </c>
      <c r="B265" s="5" t="s">
        <v>107</v>
      </c>
      <c r="C265" s="57" t="s">
        <v>150</v>
      </c>
      <c r="D265" s="8" t="s">
        <v>22</v>
      </c>
      <c r="E265" s="6">
        <v>238</v>
      </c>
      <c r="F265" s="6"/>
      <c r="G265" s="6"/>
    </row>
    <row r="266" spans="1:7" ht="29" x14ac:dyDescent="0.35">
      <c r="A266" s="5">
        <v>250</v>
      </c>
      <c r="B266" s="5" t="s">
        <v>107</v>
      </c>
      <c r="C266" s="57" t="s">
        <v>450</v>
      </c>
      <c r="D266" s="8" t="s">
        <v>22</v>
      </c>
      <c r="E266" s="6">
        <v>15</v>
      </c>
      <c r="F266" s="6"/>
      <c r="G266" s="6"/>
    </row>
    <row r="267" spans="1:7" ht="29" x14ac:dyDescent="0.35">
      <c r="A267" s="5">
        <v>251</v>
      </c>
      <c r="B267" s="5" t="s">
        <v>108</v>
      </c>
      <c r="C267" s="57" t="s">
        <v>151</v>
      </c>
      <c r="D267" s="8" t="s">
        <v>22</v>
      </c>
      <c r="E267" s="6">
        <v>10</v>
      </c>
      <c r="F267" s="6"/>
      <c r="G267" s="6"/>
    </row>
    <row r="268" spans="1:7" x14ac:dyDescent="0.35">
      <c r="A268" s="5">
        <v>252</v>
      </c>
      <c r="B268" s="5" t="s">
        <v>84</v>
      </c>
      <c r="C268" s="57" t="s">
        <v>85</v>
      </c>
      <c r="D268" s="8" t="s">
        <v>86</v>
      </c>
      <c r="E268" s="6">
        <v>33</v>
      </c>
      <c r="F268" s="6"/>
      <c r="G268" s="6"/>
    </row>
    <row r="269" spans="1:7" ht="29" x14ac:dyDescent="0.35">
      <c r="A269" s="5">
        <v>253</v>
      </c>
      <c r="B269" s="5" t="s">
        <v>87</v>
      </c>
      <c r="C269" s="57" t="s">
        <v>88</v>
      </c>
      <c r="D269" s="8" t="s">
        <v>58</v>
      </c>
      <c r="E269" s="6">
        <v>97</v>
      </c>
      <c r="F269" s="6"/>
      <c r="G269" s="6"/>
    </row>
    <row r="270" spans="1:7" x14ac:dyDescent="0.35">
      <c r="A270" s="5">
        <v>254</v>
      </c>
      <c r="B270" s="5" t="s">
        <v>89</v>
      </c>
      <c r="C270" s="57" t="s">
        <v>90</v>
      </c>
      <c r="D270" s="8" t="s">
        <v>58</v>
      </c>
      <c r="E270" s="6">
        <v>59</v>
      </c>
      <c r="F270" s="6"/>
      <c r="G270" s="6"/>
    </row>
    <row r="271" spans="1:7" x14ac:dyDescent="0.35">
      <c r="A271" s="5">
        <v>255</v>
      </c>
      <c r="B271" s="5" t="s">
        <v>91</v>
      </c>
      <c r="C271" s="57" t="s">
        <v>92</v>
      </c>
      <c r="D271" s="8" t="s">
        <v>58</v>
      </c>
      <c r="E271" s="6">
        <v>8</v>
      </c>
      <c r="F271" s="6"/>
      <c r="G271" s="6"/>
    </row>
    <row r="272" spans="1:7" x14ac:dyDescent="0.35">
      <c r="A272" s="5">
        <v>256</v>
      </c>
      <c r="B272" s="5" t="s">
        <v>93</v>
      </c>
      <c r="C272" s="57" t="s">
        <v>94</v>
      </c>
      <c r="D272" s="8" t="s">
        <v>58</v>
      </c>
      <c r="E272" s="6">
        <v>30</v>
      </c>
      <c r="F272" s="6"/>
      <c r="G272" s="6"/>
    </row>
    <row r="273" spans="1:7" ht="29" x14ac:dyDescent="0.35">
      <c r="A273" s="5">
        <v>257</v>
      </c>
      <c r="B273" s="5" t="s">
        <v>109</v>
      </c>
      <c r="C273" s="57" t="s">
        <v>152</v>
      </c>
      <c r="D273" s="8" t="s">
        <v>58</v>
      </c>
      <c r="E273" s="6">
        <v>37</v>
      </c>
      <c r="F273" s="6"/>
      <c r="G273" s="6"/>
    </row>
    <row r="274" spans="1:7" ht="29" x14ac:dyDescent="0.35">
      <c r="A274" s="5">
        <v>258</v>
      </c>
      <c r="B274" s="5" t="s">
        <v>111</v>
      </c>
      <c r="C274" s="57" t="s">
        <v>153</v>
      </c>
      <c r="D274" s="8" t="s">
        <v>58</v>
      </c>
      <c r="E274" s="6">
        <v>22</v>
      </c>
      <c r="F274" s="6"/>
      <c r="G274" s="6"/>
    </row>
    <row r="275" spans="1:7" x14ac:dyDescent="0.35">
      <c r="A275" s="5">
        <v>259</v>
      </c>
      <c r="B275" s="5" t="s">
        <v>104</v>
      </c>
      <c r="C275" s="57" t="s">
        <v>451</v>
      </c>
      <c r="D275" s="8" t="s">
        <v>58</v>
      </c>
      <c r="E275" s="6">
        <v>3</v>
      </c>
      <c r="F275" s="6"/>
      <c r="G275" s="6"/>
    </row>
    <row r="276" spans="1:7" x14ac:dyDescent="0.35">
      <c r="A276" s="5">
        <v>260</v>
      </c>
      <c r="B276" s="5" t="s">
        <v>104</v>
      </c>
      <c r="C276" s="57" t="s">
        <v>154</v>
      </c>
      <c r="D276" s="8" t="s">
        <v>58</v>
      </c>
      <c r="E276" s="6">
        <v>1</v>
      </c>
      <c r="F276" s="6"/>
      <c r="G276" s="6"/>
    </row>
    <row r="277" spans="1:7" x14ac:dyDescent="0.35">
      <c r="A277" s="5">
        <v>261</v>
      </c>
      <c r="B277" s="5" t="s">
        <v>112</v>
      </c>
      <c r="C277" s="57" t="s">
        <v>452</v>
      </c>
      <c r="D277" s="8" t="s">
        <v>58</v>
      </c>
      <c r="E277" s="6">
        <v>1</v>
      </c>
      <c r="F277" s="6"/>
      <c r="G277" s="6"/>
    </row>
    <row r="278" spans="1:7" x14ac:dyDescent="0.35">
      <c r="A278" s="5">
        <v>262</v>
      </c>
      <c r="B278" s="5" t="s">
        <v>113</v>
      </c>
      <c r="C278" s="57" t="s">
        <v>453</v>
      </c>
      <c r="D278" s="8" t="s">
        <v>58</v>
      </c>
      <c r="E278" s="6">
        <v>1</v>
      </c>
      <c r="F278" s="6"/>
      <c r="G278" s="6"/>
    </row>
    <row r="279" spans="1:7" x14ac:dyDescent="0.35">
      <c r="A279" s="5">
        <v>263</v>
      </c>
      <c r="B279" s="5" t="s">
        <v>113</v>
      </c>
      <c r="C279" s="57" t="s">
        <v>454</v>
      </c>
      <c r="D279" s="8" t="s">
        <v>58</v>
      </c>
      <c r="E279" s="6">
        <v>1</v>
      </c>
      <c r="F279" s="6"/>
      <c r="G279" s="6"/>
    </row>
    <row r="280" spans="1:7" x14ac:dyDescent="0.35">
      <c r="A280" s="5">
        <v>264</v>
      </c>
      <c r="B280" s="5" t="s">
        <v>113</v>
      </c>
      <c r="C280" s="57" t="s">
        <v>455</v>
      </c>
      <c r="D280" s="8" t="s">
        <v>58</v>
      </c>
      <c r="E280" s="6">
        <v>1</v>
      </c>
      <c r="F280" s="6"/>
      <c r="G280" s="6"/>
    </row>
    <row r="281" spans="1:7" x14ac:dyDescent="0.35">
      <c r="A281" s="5">
        <v>265</v>
      </c>
      <c r="B281" s="5" t="s">
        <v>113</v>
      </c>
      <c r="C281" s="57" t="s">
        <v>456</v>
      </c>
      <c r="D281" s="8" t="s">
        <v>58</v>
      </c>
      <c r="E281" s="6">
        <v>1</v>
      </c>
      <c r="F281" s="6"/>
      <c r="G281" s="6"/>
    </row>
    <row r="282" spans="1:7" x14ac:dyDescent="0.35">
      <c r="A282" s="5">
        <v>266</v>
      </c>
      <c r="B282" s="5" t="s">
        <v>113</v>
      </c>
      <c r="C282" s="57" t="s">
        <v>457</v>
      </c>
      <c r="D282" s="8" t="s">
        <v>58</v>
      </c>
      <c r="E282" s="6">
        <v>1</v>
      </c>
      <c r="F282" s="6"/>
      <c r="G282" s="6"/>
    </row>
    <row r="283" spans="1:7" x14ac:dyDescent="0.35">
      <c r="A283" s="5">
        <v>267</v>
      </c>
      <c r="B283" s="5" t="s">
        <v>114</v>
      </c>
      <c r="C283" s="57" t="s">
        <v>115</v>
      </c>
      <c r="D283" s="8" t="s">
        <v>22</v>
      </c>
      <c r="E283" s="6">
        <v>20</v>
      </c>
      <c r="F283" s="6"/>
      <c r="G283" s="6"/>
    </row>
    <row r="284" spans="1:7" x14ac:dyDescent="0.35">
      <c r="A284" s="5">
        <v>268</v>
      </c>
      <c r="B284" s="5" t="s">
        <v>116</v>
      </c>
      <c r="C284" s="57" t="s">
        <v>117</v>
      </c>
      <c r="D284" s="8" t="s">
        <v>58</v>
      </c>
      <c r="E284" s="6">
        <v>1</v>
      </c>
      <c r="F284" s="6"/>
      <c r="G284" s="6"/>
    </row>
    <row r="285" spans="1:7" x14ac:dyDescent="0.35">
      <c r="A285" s="58"/>
      <c r="B285" s="59" t="s">
        <v>498</v>
      </c>
      <c r="C285" s="60"/>
      <c r="D285" s="61"/>
      <c r="E285" s="62"/>
      <c r="F285" s="62"/>
      <c r="G285" s="62"/>
    </row>
    <row r="286" spans="1:7" x14ac:dyDescent="0.35">
      <c r="A286" s="5">
        <v>269</v>
      </c>
      <c r="B286" s="5" t="s">
        <v>80</v>
      </c>
      <c r="C286" s="57" t="s">
        <v>81</v>
      </c>
      <c r="D286" s="8" t="s">
        <v>22</v>
      </c>
      <c r="E286" s="6">
        <v>1038</v>
      </c>
      <c r="F286" s="6"/>
      <c r="G286" s="6"/>
    </row>
    <row r="287" spans="1:7" x14ac:dyDescent="0.35">
      <c r="A287" s="5">
        <v>270</v>
      </c>
      <c r="B287" s="5" t="s">
        <v>82</v>
      </c>
      <c r="C287" s="57" t="s">
        <v>83</v>
      </c>
      <c r="D287" s="8" t="s">
        <v>22</v>
      </c>
      <c r="E287" s="6">
        <v>1038</v>
      </c>
      <c r="F287" s="6"/>
      <c r="G287" s="6"/>
    </row>
    <row r="288" spans="1:7" x14ac:dyDescent="0.35">
      <c r="A288" s="5">
        <v>271</v>
      </c>
      <c r="B288" s="5" t="s">
        <v>84</v>
      </c>
      <c r="C288" s="57" t="s">
        <v>85</v>
      </c>
      <c r="D288" s="8" t="s">
        <v>86</v>
      </c>
      <c r="E288" s="6">
        <v>20</v>
      </c>
      <c r="F288" s="6"/>
      <c r="G288" s="6"/>
    </row>
    <row r="289" spans="1:7" ht="29" x14ac:dyDescent="0.35">
      <c r="A289" s="5">
        <v>272</v>
      </c>
      <c r="B289" s="5" t="s">
        <v>87</v>
      </c>
      <c r="C289" s="57" t="s">
        <v>88</v>
      </c>
      <c r="D289" s="8" t="s">
        <v>58</v>
      </c>
      <c r="E289" s="6">
        <v>170</v>
      </c>
      <c r="F289" s="6"/>
      <c r="G289" s="6"/>
    </row>
    <row r="290" spans="1:7" x14ac:dyDescent="0.35">
      <c r="A290" s="5">
        <v>273</v>
      </c>
      <c r="B290" s="5" t="s">
        <v>89</v>
      </c>
      <c r="C290" s="57" t="s">
        <v>90</v>
      </c>
      <c r="D290" s="8" t="s">
        <v>58</v>
      </c>
      <c r="E290" s="6">
        <v>123</v>
      </c>
      <c r="F290" s="6"/>
      <c r="G290" s="6"/>
    </row>
    <row r="291" spans="1:7" x14ac:dyDescent="0.35">
      <c r="A291" s="5">
        <v>274</v>
      </c>
      <c r="B291" s="5" t="s">
        <v>93</v>
      </c>
      <c r="C291" s="57" t="s">
        <v>94</v>
      </c>
      <c r="D291" s="8" t="s">
        <v>58</v>
      </c>
      <c r="E291" s="6">
        <v>47</v>
      </c>
      <c r="F291" s="6"/>
      <c r="G291" s="6"/>
    </row>
    <row r="292" spans="1:7" ht="29" x14ac:dyDescent="0.35">
      <c r="A292" s="5">
        <v>275</v>
      </c>
      <c r="B292" s="5" t="s">
        <v>109</v>
      </c>
      <c r="C292" s="57" t="s">
        <v>110</v>
      </c>
      <c r="D292" s="8" t="s">
        <v>58</v>
      </c>
      <c r="E292" s="6">
        <v>66</v>
      </c>
      <c r="F292" s="6"/>
      <c r="G292" s="6"/>
    </row>
    <row r="293" spans="1:7" ht="29" x14ac:dyDescent="0.35">
      <c r="A293" s="5">
        <v>276</v>
      </c>
      <c r="B293" s="5" t="s">
        <v>109</v>
      </c>
      <c r="C293" s="57" t="s">
        <v>110</v>
      </c>
      <c r="D293" s="8" t="s">
        <v>58</v>
      </c>
      <c r="E293" s="6">
        <v>53</v>
      </c>
      <c r="F293" s="6"/>
      <c r="G293" s="6"/>
    </row>
    <row r="294" spans="1:7" ht="29" x14ac:dyDescent="0.35">
      <c r="A294" s="5">
        <v>277</v>
      </c>
      <c r="B294" s="5" t="s">
        <v>111</v>
      </c>
      <c r="C294" s="57" t="s">
        <v>458</v>
      </c>
      <c r="D294" s="8" t="s">
        <v>58</v>
      </c>
      <c r="E294" s="6">
        <v>4</v>
      </c>
      <c r="F294" s="6"/>
      <c r="G294" s="6"/>
    </row>
    <row r="295" spans="1:7" x14ac:dyDescent="0.35">
      <c r="A295" s="58"/>
      <c r="B295" s="59" t="s">
        <v>459</v>
      </c>
      <c r="C295" s="60"/>
      <c r="D295" s="61"/>
      <c r="E295" s="62"/>
      <c r="F295" s="62"/>
      <c r="G295" s="62"/>
    </row>
    <row r="296" spans="1:7" ht="29" x14ac:dyDescent="0.35">
      <c r="A296" s="5">
        <v>278</v>
      </c>
      <c r="B296" s="5" t="s">
        <v>327</v>
      </c>
      <c r="C296" s="57" t="s">
        <v>460</v>
      </c>
      <c r="D296" s="8" t="s">
        <v>5</v>
      </c>
      <c r="E296" s="6">
        <v>10</v>
      </c>
      <c r="F296" s="6"/>
      <c r="G296" s="6"/>
    </row>
    <row r="297" spans="1:7" ht="29" x14ac:dyDescent="0.35">
      <c r="A297" s="5">
        <v>279</v>
      </c>
      <c r="B297" s="5" t="s">
        <v>327</v>
      </c>
      <c r="C297" s="57" t="s">
        <v>461</v>
      </c>
      <c r="D297" s="8" t="s">
        <v>5</v>
      </c>
      <c r="E297" s="6">
        <v>10</v>
      </c>
      <c r="F297" s="6"/>
      <c r="G297" s="6"/>
    </row>
    <row r="298" spans="1:7" x14ac:dyDescent="0.35">
      <c r="A298" s="5">
        <v>280</v>
      </c>
      <c r="B298" s="5" t="s">
        <v>462</v>
      </c>
      <c r="C298" s="57" t="s">
        <v>463</v>
      </c>
      <c r="D298" s="8" t="s">
        <v>22</v>
      </c>
      <c r="E298" s="6">
        <v>36</v>
      </c>
      <c r="F298" s="6"/>
      <c r="G298" s="6"/>
    </row>
    <row r="299" spans="1:7" x14ac:dyDescent="0.35">
      <c r="A299" s="5">
        <v>281</v>
      </c>
      <c r="B299" s="5" t="s">
        <v>114</v>
      </c>
      <c r="C299" s="57" t="s">
        <v>115</v>
      </c>
      <c r="D299" s="8" t="s">
        <v>22</v>
      </c>
      <c r="E299" s="6">
        <v>215</v>
      </c>
      <c r="F299" s="6"/>
      <c r="G299" s="6"/>
    </row>
    <row r="300" spans="1:7" x14ac:dyDescent="0.35">
      <c r="A300" s="5">
        <v>282</v>
      </c>
      <c r="B300" s="5" t="s">
        <v>464</v>
      </c>
      <c r="C300" s="57" t="s">
        <v>465</v>
      </c>
      <c r="D300" s="8" t="s">
        <v>22</v>
      </c>
      <c r="E300" s="6">
        <v>11</v>
      </c>
      <c r="F300" s="6"/>
      <c r="G300" s="6"/>
    </row>
    <row r="301" spans="1:7" x14ac:dyDescent="0.35">
      <c r="A301" s="5">
        <v>283</v>
      </c>
      <c r="B301" s="5" t="s">
        <v>116</v>
      </c>
      <c r="C301" s="57" t="s">
        <v>117</v>
      </c>
      <c r="D301" s="8" t="s">
        <v>58</v>
      </c>
      <c r="E301" s="6">
        <v>12</v>
      </c>
      <c r="F301" s="6"/>
      <c r="G301" s="6"/>
    </row>
    <row r="302" spans="1:7" x14ac:dyDescent="0.35">
      <c r="A302" s="5">
        <v>284</v>
      </c>
      <c r="B302" s="5" t="s">
        <v>466</v>
      </c>
      <c r="C302" s="57" t="s">
        <v>467</v>
      </c>
      <c r="D302" s="8" t="s">
        <v>22</v>
      </c>
      <c r="E302" s="6">
        <v>438</v>
      </c>
      <c r="F302" s="6"/>
      <c r="G302" s="6"/>
    </row>
    <row r="303" spans="1:7" x14ac:dyDescent="0.35">
      <c r="A303" s="5">
        <v>285</v>
      </c>
      <c r="B303" s="5" t="s">
        <v>468</v>
      </c>
      <c r="C303" s="57" t="s">
        <v>469</v>
      </c>
      <c r="D303" s="8" t="s">
        <v>22</v>
      </c>
      <c r="E303" s="6">
        <v>145</v>
      </c>
      <c r="F303" s="6"/>
      <c r="G303" s="6"/>
    </row>
    <row r="304" spans="1:7" ht="29" x14ac:dyDescent="0.35">
      <c r="A304" s="5">
        <v>286</v>
      </c>
      <c r="B304" s="5" t="s">
        <v>470</v>
      </c>
      <c r="C304" s="57" t="s">
        <v>471</v>
      </c>
      <c r="D304" s="8" t="s">
        <v>58</v>
      </c>
      <c r="E304" s="6">
        <v>89</v>
      </c>
      <c r="F304" s="6"/>
      <c r="G304" s="6"/>
    </row>
    <row r="305" spans="1:7" x14ac:dyDescent="0.35">
      <c r="A305" s="58"/>
      <c r="B305" s="59" t="s">
        <v>472</v>
      </c>
      <c r="C305" s="60"/>
      <c r="D305" s="61"/>
      <c r="E305" s="62"/>
      <c r="F305" s="62"/>
      <c r="G305" s="62"/>
    </row>
    <row r="306" spans="1:7" x14ac:dyDescent="0.35">
      <c r="A306" s="5">
        <v>287</v>
      </c>
      <c r="B306" s="5" t="s">
        <v>118</v>
      </c>
      <c r="C306" s="57" t="s">
        <v>473</v>
      </c>
      <c r="D306" s="8" t="s">
        <v>119</v>
      </c>
      <c r="E306" s="6">
        <v>6</v>
      </c>
      <c r="F306" s="6"/>
      <c r="G306" s="6"/>
    </row>
    <row r="307" spans="1:7" x14ac:dyDescent="0.35">
      <c r="A307" s="5">
        <v>288</v>
      </c>
      <c r="B307" s="5" t="s">
        <v>120</v>
      </c>
      <c r="C307" s="57" t="s">
        <v>159</v>
      </c>
      <c r="D307" s="8" t="s">
        <v>121</v>
      </c>
      <c r="E307" s="6">
        <v>1</v>
      </c>
      <c r="F307" s="6"/>
      <c r="G307" s="6"/>
    </row>
    <row r="308" spans="1:7" x14ac:dyDescent="0.35">
      <c r="A308" s="5">
        <v>289</v>
      </c>
      <c r="B308" s="5" t="s">
        <v>122</v>
      </c>
      <c r="C308" s="57" t="s">
        <v>160</v>
      </c>
      <c r="D308" s="8" t="s">
        <v>121</v>
      </c>
      <c r="E308" s="6">
        <v>15</v>
      </c>
      <c r="F308" s="6"/>
      <c r="G308" s="6"/>
    </row>
    <row r="309" spans="1:7" x14ac:dyDescent="0.35">
      <c r="A309" s="5">
        <v>290</v>
      </c>
      <c r="B309" s="5" t="s">
        <v>142</v>
      </c>
      <c r="C309" s="57" t="s">
        <v>143</v>
      </c>
      <c r="D309" s="8" t="s">
        <v>125</v>
      </c>
      <c r="E309" s="6">
        <v>1</v>
      </c>
      <c r="F309" s="6"/>
      <c r="G309" s="6"/>
    </row>
    <row r="310" spans="1:7" x14ac:dyDescent="0.35">
      <c r="A310" s="5">
        <v>291</v>
      </c>
      <c r="B310" s="5" t="s">
        <v>123</v>
      </c>
      <c r="C310" s="57" t="s">
        <v>124</v>
      </c>
      <c r="D310" s="8" t="s">
        <v>125</v>
      </c>
      <c r="E310" s="6">
        <v>82</v>
      </c>
      <c r="F310" s="6"/>
      <c r="G310" s="6"/>
    </row>
    <row r="311" spans="1:7" x14ac:dyDescent="0.35">
      <c r="A311" s="5">
        <v>292</v>
      </c>
      <c r="B311" s="5" t="s">
        <v>126</v>
      </c>
      <c r="C311" s="57" t="s">
        <v>127</v>
      </c>
      <c r="D311" s="8" t="s">
        <v>125</v>
      </c>
      <c r="E311" s="6">
        <v>1</v>
      </c>
      <c r="F311" s="6"/>
      <c r="G311" s="6"/>
    </row>
    <row r="312" spans="1:7" x14ac:dyDescent="0.35">
      <c r="A312" s="5">
        <v>293</v>
      </c>
      <c r="B312" s="5" t="s">
        <v>128</v>
      </c>
      <c r="C312" s="57" t="s">
        <v>129</v>
      </c>
      <c r="D312" s="8" t="s">
        <v>125</v>
      </c>
      <c r="E312" s="6">
        <v>3</v>
      </c>
      <c r="F312" s="6"/>
      <c r="G312" s="6"/>
    </row>
    <row r="313" spans="1:7" x14ac:dyDescent="0.35">
      <c r="A313" s="5">
        <v>294</v>
      </c>
      <c r="B313" s="5" t="s">
        <v>130</v>
      </c>
      <c r="C313" s="57" t="s">
        <v>474</v>
      </c>
      <c r="D313" s="8" t="s">
        <v>58</v>
      </c>
      <c r="E313" s="6">
        <v>1</v>
      </c>
      <c r="F313" s="6"/>
      <c r="G313" s="6"/>
    </row>
    <row r="314" spans="1:7" x14ac:dyDescent="0.35">
      <c r="A314" s="5">
        <v>295</v>
      </c>
      <c r="B314" s="5" t="s">
        <v>131</v>
      </c>
      <c r="C314" s="57" t="s">
        <v>132</v>
      </c>
      <c r="D314" s="8" t="s">
        <v>58</v>
      </c>
      <c r="E314" s="6">
        <v>461</v>
      </c>
      <c r="F314" s="6"/>
      <c r="G314" s="6"/>
    </row>
    <row r="315" spans="1:7" x14ac:dyDescent="0.35">
      <c r="A315" s="5">
        <v>296</v>
      </c>
      <c r="B315" s="5" t="s">
        <v>475</v>
      </c>
      <c r="C315" s="57" t="s">
        <v>476</v>
      </c>
      <c r="D315" s="8" t="s">
        <v>58</v>
      </c>
      <c r="E315" s="6">
        <v>1</v>
      </c>
      <c r="F315" s="6"/>
      <c r="G315" s="6"/>
    </row>
    <row r="316" spans="1:7" x14ac:dyDescent="0.35">
      <c r="A316" s="5">
        <v>297</v>
      </c>
      <c r="B316" s="5" t="s">
        <v>477</v>
      </c>
      <c r="C316" s="57" t="s">
        <v>478</v>
      </c>
      <c r="D316" s="8" t="s">
        <v>58</v>
      </c>
      <c r="E316" s="6">
        <v>11</v>
      </c>
      <c r="F316" s="6"/>
      <c r="G316" s="6"/>
    </row>
    <row r="317" spans="1:7" x14ac:dyDescent="0.35">
      <c r="A317" s="5">
        <v>298</v>
      </c>
      <c r="B317" s="5" t="s">
        <v>120</v>
      </c>
      <c r="C317" s="57" t="s">
        <v>161</v>
      </c>
      <c r="D317" s="8" t="s">
        <v>121</v>
      </c>
      <c r="E317" s="6">
        <v>1</v>
      </c>
      <c r="F317" s="6"/>
      <c r="G317" s="6"/>
    </row>
    <row r="318" spans="1:7" ht="29" x14ac:dyDescent="0.35">
      <c r="A318" s="5">
        <v>299</v>
      </c>
      <c r="B318" s="5" t="s">
        <v>184</v>
      </c>
      <c r="C318" s="57" t="s">
        <v>479</v>
      </c>
      <c r="D318" s="8" t="s">
        <v>59</v>
      </c>
      <c r="E318" s="6">
        <v>1</v>
      </c>
      <c r="F318" s="6"/>
      <c r="G318" s="6"/>
    </row>
    <row r="319" spans="1:7" x14ac:dyDescent="0.35">
      <c r="A319" s="5">
        <v>300</v>
      </c>
      <c r="B319" s="5" t="s">
        <v>156</v>
      </c>
      <c r="C319" s="57" t="s">
        <v>480</v>
      </c>
      <c r="D319" s="8" t="s">
        <v>59</v>
      </c>
      <c r="E319" s="6">
        <v>1</v>
      </c>
      <c r="F319" s="6"/>
      <c r="G319" s="6"/>
    </row>
    <row r="320" spans="1:7" ht="29" x14ac:dyDescent="0.35">
      <c r="A320" s="5">
        <v>301</v>
      </c>
      <c r="B320" s="5" t="s">
        <v>39</v>
      </c>
      <c r="C320" s="57" t="s">
        <v>353</v>
      </c>
      <c r="D320" s="8" t="s">
        <v>5</v>
      </c>
      <c r="E320" s="6">
        <v>2988</v>
      </c>
      <c r="F320" s="6"/>
      <c r="G320" s="6"/>
    </row>
    <row r="321" spans="1:7" x14ac:dyDescent="0.35">
      <c r="A321" s="5">
        <v>302</v>
      </c>
      <c r="B321" s="5" t="s">
        <v>41</v>
      </c>
      <c r="C321" s="57" t="s">
        <v>481</v>
      </c>
      <c r="D321" s="8" t="s">
        <v>5</v>
      </c>
      <c r="E321" s="6">
        <v>1806</v>
      </c>
      <c r="F321" s="6"/>
      <c r="G321" s="6"/>
    </row>
    <row r="322" spans="1:7" x14ac:dyDescent="0.35">
      <c r="A322" s="5">
        <v>303</v>
      </c>
      <c r="B322" s="5" t="s">
        <v>43</v>
      </c>
      <c r="C322" s="57" t="s">
        <v>355</v>
      </c>
      <c r="D322" s="8" t="s">
        <v>5</v>
      </c>
      <c r="E322" s="6">
        <v>1182</v>
      </c>
      <c r="F322" s="6"/>
      <c r="G322" s="6"/>
    </row>
    <row r="323" spans="1:7" x14ac:dyDescent="0.35">
      <c r="A323" s="5">
        <v>304</v>
      </c>
      <c r="B323" s="5" t="s">
        <v>482</v>
      </c>
      <c r="C323" s="57" t="s">
        <v>483</v>
      </c>
      <c r="D323" s="8" t="s">
        <v>5</v>
      </c>
      <c r="E323" s="6">
        <v>113</v>
      </c>
      <c r="F323" s="6"/>
      <c r="G323" s="6"/>
    </row>
    <row r="324" spans="1:7" x14ac:dyDescent="0.35">
      <c r="A324" s="5">
        <v>305</v>
      </c>
      <c r="B324" s="5" t="s">
        <v>33</v>
      </c>
      <c r="C324" s="57" t="s">
        <v>34</v>
      </c>
      <c r="D324" s="8" t="s">
        <v>5</v>
      </c>
      <c r="E324" s="6">
        <v>113</v>
      </c>
      <c r="F324" s="6"/>
      <c r="G324" s="6"/>
    </row>
    <row r="325" spans="1:7" x14ac:dyDescent="0.35">
      <c r="A325" s="5">
        <v>306</v>
      </c>
      <c r="B325" s="5" t="s">
        <v>35</v>
      </c>
      <c r="C325" s="57" t="s">
        <v>36</v>
      </c>
      <c r="D325" s="8" t="s">
        <v>5</v>
      </c>
      <c r="E325" s="6">
        <v>113</v>
      </c>
      <c r="F325" s="6"/>
      <c r="G325" s="6"/>
    </row>
    <row r="326" spans="1:7" x14ac:dyDescent="0.35">
      <c r="A326" s="5">
        <v>307</v>
      </c>
      <c r="B326" s="5" t="s">
        <v>484</v>
      </c>
      <c r="C326" s="57" t="s">
        <v>485</v>
      </c>
      <c r="D326" s="8" t="s">
        <v>5</v>
      </c>
      <c r="E326" s="6">
        <v>198</v>
      </c>
      <c r="F326" s="6"/>
      <c r="G326" s="6"/>
    </row>
    <row r="327" spans="1:7" x14ac:dyDescent="0.35">
      <c r="A327" s="5">
        <v>308</v>
      </c>
      <c r="B327" s="5" t="s">
        <v>486</v>
      </c>
      <c r="C327" s="57" t="s">
        <v>487</v>
      </c>
      <c r="D327" s="8" t="s">
        <v>5</v>
      </c>
      <c r="E327" s="6">
        <v>24</v>
      </c>
      <c r="F327" s="6"/>
      <c r="G327" s="6"/>
    </row>
    <row r="328" spans="1:7" x14ac:dyDescent="0.35">
      <c r="A328" s="5">
        <v>309</v>
      </c>
      <c r="B328" s="5" t="s">
        <v>488</v>
      </c>
      <c r="C328" s="57" t="s">
        <v>489</v>
      </c>
      <c r="D328" s="8" t="s">
        <v>22</v>
      </c>
      <c r="E328" s="6">
        <v>24</v>
      </c>
      <c r="F328" s="6"/>
      <c r="G328" s="6"/>
    </row>
    <row r="329" spans="1:7" ht="15" thickBot="1" x14ac:dyDescent="0.4">
      <c r="A329" s="5">
        <v>310</v>
      </c>
      <c r="B329" s="5" t="s">
        <v>490</v>
      </c>
      <c r="C329" s="57" t="s">
        <v>491</v>
      </c>
      <c r="D329" s="8" t="s">
        <v>22</v>
      </c>
      <c r="E329" s="6">
        <v>360</v>
      </c>
      <c r="F329" s="6"/>
      <c r="G329" s="6"/>
    </row>
    <row r="330" spans="1:7" ht="16" thickBot="1" x14ac:dyDescent="0.4">
      <c r="A330" s="9"/>
      <c r="B330" s="10"/>
      <c r="C330" s="11" t="s">
        <v>137</v>
      </c>
      <c r="D330" s="12"/>
      <c r="E330" s="13"/>
      <c r="F330" s="14"/>
      <c r="G330" s="15">
        <f>SUM(G169:G329)</f>
        <v>0</v>
      </c>
    </row>
    <row r="331" spans="1:7" ht="16" thickBot="1" x14ac:dyDescent="0.4">
      <c r="C331" s="27" t="s">
        <v>499</v>
      </c>
      <c r="D331" s="28"/>
      <c r="E331" s="29"/>
      <c r="F331" s="29"/>
      <c r="G331" s="30">
        <f>G151+G166+G330</f>
        <v>0</v>
      </c>
    </row>
    <row r="332" spans="1:7" ht="16" thickBot="1" x14ac:dyDescent="0.4">
      <c r="C332" s="27" t="s">
        <v>763</v>
      </c>
      <c r="D332" s="28"/>
      <c r="E332" s="29"/>
      <c r="F332" s="29"/>
      <c r="G332" s="30">
        <f>G331*0.23</f>
        <v>0</v>
      </c>
    </row>
    <row r="333" spans="1:7" ht="16" thickBot="1" x14ac:dyDescent="0.4">
      <c r="C333" s="27" t="s">
        <v>764</v>
      </c>
      <c r="D333" s="28"/>
      <c r="E333" s="29"/>
      <c r="F333" s="29"/>
      <c r="G333" s="30">
        <f>G331+G332</f>
        <v>0</v>
      </c>
    </row>
    <row r="334" spans="1:7" x14ac:dyDescent="0.35">
      <c r="A334" s="51"/>
      <c r="B334" s="52"/>
      <c r="C334" s="52"/>
      <c r="D334" s="53"/>
      <c r="E334" s="68"/>
      <c r="F334" s="52"/>
      <c r="G334" s="52"/>
    </row>
    <row r="335" spans="1:7" ht="65" x14ac:dyDescent="0.35">
      <c r="A335" s="31" t="s">
        <v>787</v>
      </c>
      <c r="B335" s="112"/>
      <c r="C335" s="32"/>
      <c r="D335" s="31"/>
      <c r="E335" s="69"/>
      <c r="F335" s="31"/>
      <c r="G335" s="31"/>
    </row>
    <row r="336" spans="1:7" x14ac:dyDescent="0.35">
      <c r="A336" s="113"/>
      <c r="B336" s="34"/>
      <c r="C336" s="114"/>
      <c r="D336" s="115"/>
      <c r="E336" s="116"/>
      <c r="F336" s="113"/>
      <c r="G336" s="33"/>
    </row>
    <row r="337" spans="1:7" x14ac:dyDescent="0.35">
      <c r="A337" s="31" t="s">
        <v>139</v>
      </c>
      <c r="B337" s="112"/>
      <c r="C337" s="32"/>
      <c r="D337" s="31"/>
      <c r="E337" s="69"/>
      <c r="F337" s="31"/>
      <c r="G337" s="31"/>
    </row>
    <row r="338" spans="1:7" x14ac:dyDescent="0.35">
      <c r="A338" s="36"/>
      <c r="B338" s="34"/>
      <c r="C338" s="37"/>
      <c r="D338" s="36"/>
      <c r="E338" s="50"/>
      <c r="F338" s="36"/>
      <c r="G338" s="36"/>
    </row>
    <row r="339" spans="1:7" x14ac:dyDescent="0.35">
      <c r="A339" s="32" t="s">
        <v>140</v>
      </c>
      <c r="B339" s="38"/>
      <c r="C339" s="32"/>
      <c r="D339" s="31"/>
      <c r="E339" s="69"/>
      <c r="F339" s="31"/>
      <c r="G339" s="31"/>
    </row>
    <row r="340" spans="1:7" x14ac:dyDescent="0.35">
      <c r="A340" s="36"/>
      <c r="B340" s="34"/>
      <c r="C340" s="37"/>
      <c r="D340" s="36"/>
      <c r="E340" s="50"/>
      <c r="F340" s="36"/>
      <c r="G340" s="36"/>
    </row>
    <row r="341" spans="1:7" ht="26" x14ac:dyDescent="0.35">
      <c r="A341" s="31" t="s">
        <v>783</v>
      </c>
      <c r="B341" s="38"/>
      <c r="C341" s="32"/>
      <c r="D341" s="31"/>
      <c r="E341" s="69"/>
      <c r="F341" s="31"/>
      <c r="G341" s="31"/>
    </row>
    <row r="342" spans="1:7" x14ac:dyDescent="0.35">
      <c r="A342" s="36"/>
      <c r="B342" s="34"/>
      <c r="C342" s="37"/>
      <c r="D342" s="36"/>
      <c r="E342" s="50"/>
      <c r="F342" s="36"/>
      <c r="G342" s="36"/>
    </row>
    <row r="343" spans="1:7" ht="50" customHeight="1" x14ac:dyDescent="0.35">
      <c r="A343" s="32"/>
      <c r="B343" s="38"/>
      <c r="C343" s="32"/>
      <c r="D343" s="32"/>
      <c r="E343" s="69"/>
      <c r="F343" s="32"/>
      <c r="G343" s="32"/>
    </row>
    <row r="344" spans="1:7" ht="34.5" customHeight="1" x14ac:dyDescent="0.35">
      <c r="A344" s="35"/>
      <c r="B344" s="34"/>
      <c r="C344" s="117" t="s">
        <v>785</v>
      </c>
      <c r="D344" s="117"/>
      <c r="E344" s="117"/>
      <c r="F344" s="117"/>
      <c r="G344" s="117"/>
    </row>
  </sheetData>
  <mergeCells count="2">
    <mergeCell ref="C344:G344"/>
    <mergeCell ref="F1:G1"/>
  </mergeCells>
  <pageMargins left="1.1023622047244095" right="0.70866141732283472" top="0.74803149606299213" bottom="0.55118110236220474" header="0.31496062992125984" footer="0.11811023622047245"/>
  <pageSetup paperSize="9" scale="70" orientation="landscape" r:id="rId1"/>
  <headerFooter>
    <oddFooter>Strona &amp;P z &amp;N</oddFooter>
  </headerFooter>
  <rowBreaks count="7" manualBreakCount="7">
    <brk id="34" max="16383" man="1"/>
    <brk id="112" max="6" man="1"/>
    <brk id="151" max="16383" man="1"/>
    <brk id="190" max="16383" man="1"/>
    <brk id="260" max="16383" man="1"/>
    <brk id="294" max="16383" man="1"/>
    <brk id="3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2"/>
  <sheetViews>
    <sheetView view="pageBreakPreview" topLeftCell="A129" zoomScale="88" zoomScaleNormal="78" zoomScaleSheetLayoutView="88" workbookViewId="0">
      <selection activeCell="A273" sqref="A273"/>
    </sheetView>
  </sheetViews>
  <sheetFormatPr defaultRowHeight="14.5" x14ac:dyDescent="0.35"/>
  <cols>
    <col min="1" max="1" width="5.7265625" style="4" bestFit="1" customWidth="1"/>
    <col min="2" max="2" width="27.90625" style="4" customWidth="1"/>
    <col min="3" max="3" width="93.453125" style="3" customWidth="1"/>
    <col min="4" max="4" width="8.7265625" style="7" bestFit="1" customWidth="1"/>
    <col min="5" max="5" width="8.453125" style="66" bestFit="1" customWidth="1"/>
    <col min="6" max="6" width="10.453125" style="4" customWidth="1"/>
    <col min="7" max="7" width="12.81640625" style="4" customWidth="1"/>
  </cols>
  <sheetData>
    <row r="1" spans="1:7" ht="50.5" customHeight="1" x14ac:dyDescent="0.45">
      <c r="A1"/>
      <c r="B1" s="39"/>
      <c r="C1"/>
      <c r="D1"/>
      <c r="E1" s="63"/>
      <c r="F1" s="118" t="s">
        <v>778</v>
      </c>
      <c r="G1" s="118"/>
    </row>
    <row r="2" spans="1:7" x14ac:dyDescent="0.35">
      <c r="A2"/>
      <c r="B2" s="39"/>
      <c r="C2"/>
      <c r="D2"/>
      <c r="E2" s="63"/>
      <c r="F2"/>
      <c r="G2"/>
    </row>
    <row r="3" spans="1:7" x14ac:dyDescent="0.35">
      <c r="A3" s="40"/>
      <c r="B3" s="41"/>
      <c r="C3" s="42" t="s">
        <v>141</v>
      </c>
      <c r="D3" s="43"/>
      <c r="E3" s="64"/>
      <c r="F3" s="43"/>
      <c r="G3" s="43"/>
    </row>
    <row r="4" spans="1:7" x14ac:dyDescent="0.35">
      <c r="A4" s="40"/>
      <c r="B4" s="44"/>
      <c r="C4" s="45"/>
      <c r="D4" s="43"/>
      <c r="E4" s="64"/>
      <c r="F4" s="43"/>
      <c r="G4" s="43"/>
    </row>
    <row r="5" spans="1:7" ht="39.5" thickBot="1" x14ac:dyDescent="0.4">
      <c r="A5" s="46" t="s">
        <v>780</v>
      </c>
      <c r="B5" s="47"/>
      <c r="C5" s="48"/>
      <c r="D5" s="49"/>
      <c r="E5" s="65"/>
      <c r="F5" s="49"/>
      <c r="G5" s="49"/>
    </row>
    <row r="6" spans="1:7" s="56" customFormat="1" ht="30" customHeight="1" thickBot="1" x14ac:dyDescent="0.4">
      <c r="A6" s="1" t="s">
        <v>0</v>
      </c>
      <c r="B6" s="55" t="s">
        <v>53</v>
      </c>
      <c r="C6" s="2" t="s">
        <v>54</v>
      </c>
      <c r="D6" s="2" t="s">
        <v>55</v>
      </c>
      <c r="E6" s="67" t="s">
        <v>1</v>
      </c>
      <c r="F6" s="2" t="s">
        <v>56</v>
      </c>
      <c r="G6" s="2" t="s">
        <v>57</v>
      </c>
    </row>
    <row r="7" spans="1:7" ht="15" thickBot="1" x14ac:dyDescent="0.4">
      <c r="A7" s="16" t="s">
        <v>135</v>
      </c>
      <c r="B7" s="17"/>
      <c r="C7" s="17"/>
      <c r="D7" s="18"/>
      <c r="E7" s="25"/>
      <c r="F7" s="17"/>
      <c r="G7" s="19"/>
    </row>
    <row r="8" spans="1:7" x14ac:dyDescent="0.35">
      <c r="A8" s="88"/>
      <c r="B8" s="89" t="s">
        <v>2</v>
      </c>
      <c r="C8" s="90"/>
      <c r="D8" s="91"/>
      <c r="E8" s="92"/>
      <c r="F8" s="92"/>
      <c r="G8" s="92"/>
    </row>
    <row r="9" spans="1:7" x14ac:dyDescent="0.35">
      <c r="A9" s="93">
        <v>1</v>
      </c>
      <c r="B9" s="93" t="s">
        <v>3</v>
      </c>
      <c r="C9" s="94" t="s">
        <v>4</v>
      </c>
      <c r="D9" s="95" t="s">
        <v>5</v>
      </c>
      <c r="E9" s="96">
        <v>55.43</v>
      </c>
      <c r="F9" s="96"/>
      <c r="G9" s="96"/>
    </row>
    <row r="10" spans="1:7" x14ac:dyDescent="0.35">
      <c r="A10" s="93">
        <v>2</v>
      </c>
      <c r="B10" s="93" t="s">
        <v>500</v>
      </c>
      <c r="C10" s="94" t="s">
        <v>501</v>
      </c>
      <c r="D10" s="95" t="s">
        <v>10</v>
      </c>
      <c r="E10" s="96">
        <v>5.54</v>
      </c>
      <c r="F10" s="96"/>
      <c r="G10" s="96"/>
    </row>
    <row r="11" spans="1:7" x14ac:dyDescent="0.35">
      <c r="A11" s="93">
        <v>3</v>
      </c>
      <c r="B11" s="93" t="s">
        <v>6</v>
      </c>
      <c r="C11" s="94" t="s">
        <v>7</v>
      </c>
      <c r="D11" s="95" t="s">
        <v>5</v>
      </c>
      <c r="E11" s="96">
        <v>97.68</v>
      </c>
      <c r="F11" s="96"/>
      <c r="G11" s="96"/>
    </row>
    <row r="12" spans="1:7" x14ac:dyDescent="0.35">
      <c r="A12" s="93">
        <v>4</v>
      </c>
      <c r="B12" s="93" t="s">
        <v>8</v>
      </c>
      <c r="C12" s="94" t="s">
        <v>9</v>
      </c>
      <c r="D12" s="95" t="s">
        <v>5</v>
      </c>
      <c r="E12" s="96">
        <v>6.74</v>
      </c>
      <c r="F12" s="96"/>
      <c r="G12" s="96"/>
    </row>
    <row r="13" spans="1:7" x14ac:dyDescent="0.35">
      <c r="A13" s="93">
        <v>5</v>
      </c>
      <c r="B13" s="93" t="s">
        <v>11</v>
      </c>
      <c r="C13" s="94" t="s">
        <v>12</v>
      </c>
      <c r="D13" s="95" t="s">
        <v>13</v>
      </c>
      <c r="E13" s="96">
        <v>4</v>
      </c>
      <c r="F13" s="96"/>
      <c r="G13" s="96"/>
    </row>
    <row r="14" spans="1:7" x14ac:dyDescent="0.35">
      <c r="A14" s="93">
        <v>6</v>
      </c>
      <c r="B14" s="93" t="s">
        <v>502</v>
      </c>
      <c r="C14" s="94" t="s">
        <v>503</v>
      </c>
      <c r="D14" s="95" t="s">
        <v>58</v>
      </c>
      <c r="E14" s="96">
        <v>2</v>
      </c>
      <c r="F14" s="96"/>
      <c r="G14" s="96"/>
    </row>
    <row r="15" spans="1:7" ht="29" x14ac:dyDescent="0.35">
      <c r="A15" s="93">
        <v>7</v>
      </c>
      <c r="B15" s="93" t="s">
        <v>14</v>
      </c>
      <c r="C15" s="94" t="s">
        <v>15</v>
      </c>
      <c r="D15" s="95" t="s">
        <v>10</v>
      </c>
      <c r="E15" s="96">
        <v>0.52</v>
      </c>
      <c r="F15" s="96"/>
      <c r="G15" s="96"/>
    </row>
    <row r="16" spans="1:7" x14ac:dyDescent="0.35">
      <c r="A16" s="93">
        <v>8</v>
      </c>
      <c r="B16" s="93" t="s">
        <v>16</v>
      </c>
      <c r="C16" s="94" t="s">
        <v>17</v>
      </c>
      <c r="D16" s="95" t="s">
        <v>10</v>
      </c>
      <c r="E16" s="96">
        <v>6.33</v>
      </c>
      <c r="F16" s="96"/>
      <c r="G16" s="96"/>
    </row>
    <row r="17" spans="1:7" ht="29" x14ac:dyDescent="0.35">
      <c r="A17" s="93">
        <v>9</v>
      </c>
      <c r="B17" s="93" t="s">
        <v>18</v>
      </c>
      <c r="C17" s="94" t="s">
        <v>504</v>
      </c>
      <c r="D17" s="95" t="s">
        <v>10</v>
      </c>
      <c r="E17" s="96">
        <v>6.33</v>
      </c>
      <c r="F17" s="96"/>
      <c r="G17" s="96"/>
    </row>
    <row r="18" spans="1:7" x14ac:dyDescent="0.35">
      <c r="A18" s="93">
        <v>10</v>
      </c>
      <c r="B18" s="93" t="s">
        <v>505</v>
      </c>
      <c r="C18" s="94" t="s">
        <v>506</v>
      </c>
      <c r="D18" s="95" t="s">
        <v>5</v>
      </c>
      <c r="E18" s="96">
        <v>36.200000000000003</v>
      </c>
      <c r="F18" s="96"/>
      <c r="G18" s="96"/>
    </row>
    <row r="19" spans="1:7" x14ac:dyDescent="0.35">
      <c r="A19" s="93">
        <v>11</v>
      </c>
      <c r="B19" s="93" t="s">
        <v>507</v>
      </c>
      <c r="C19" s="94" t="s">
        <v>508</v>
      </c>
      <c r="D19" s="95" t="s">
        <v>22</v>
      </c>
      <c r="E19" s="96">
        <v>36.200000000000003</v>
      </c>
      <c r="F19" s="96"/>
      <c r="G19" s="96"/>
    </row>
    <row r="20" spans="1:7" ht="29" x14ac:dyDescent="0.35">
      <c r="A20" s="93">
        <v>12</v>
      </c>
      <c r="B20" s="93" t="s">
        <v>509</v>
      </c>
      <c r="C20" s="94" t="s">
        <v>510</v>
      </c>
      <c r="D20" s="95" t="s">
        <v>22</v>
      </c>
      <c r="E20" s="96">
        <v>36.200000000000003</v>
      </c>
      <c r="F20" s="96"/>
      <c r="G20" s="96"/>
    </row>
    <row r="21" spans="1:7" x14ac:dyDescent="0.35">
      <c r="A21" s="93">
        <v>13</v>
      </c>
      <c r="B21" s="93" t="s">
        <v>511</v>
      </c>
      <c r="C21" s="94" t="s">
        <v>512</v>
      </c>
      <c r="D21" s="95" t="s">
        <v>5</v>
      </c>
      <c r="E21" s="96">
        <v>36.200000000000003</v>
      </c>
      <c r="F21" s="96"/>
      <c r="G21" s="96"/>
    </row>
    <row r="22" spans="1:7" ht="29" x14ac:dyDescent="0.35">
      <c r="A22" s="93">
        <v>14</v>
      </c>
      <c r="B22" s="93" t="s">
        <v>340</v>
      </c>
      <c r="C22" s="94" t="s">
        <v>341</v>
      </c>
      <c r="D22" s="95" t="s">
        <v>5</v>
      </c>
      <c r="E22" s="96">
        <v>36.200000000000003</v>
      </c>
      <c r="F22" s="96"/>
      <c r="G22" s="96"/>
    </row>
    <row r="23" spans="1:7" x14ac:dyDescent="0.35">
      <c r="A23" s="93">
        <v>15</v>
      </c>
      <c r="B23" s="93" t="s">
        <v>338</v>
      </c>
      <c r="C23" s="94" t="s">
        <v>339</v>
      </c>
      <c r="D23" s="95" t="s">
        <v>5</v>
      </c>
      <c r="E23" s="96">
        <v>36.200000000000003</v>
      </c>
      <c r="F23" s="96"/>
      <c r="G23" s="96"/>
    </row>
    <row r="24" spans="1:7" ht="29" x14ac:dyDescent="0.35">
      <c r="A24" s="93">
        <v>16</v>
      </c>
      <c r="B24" s="93" t="s">
        <v>342</v>
      </c>
      <c r="C24" s="94" t="s">
        <v>343</v>
      </c>
      <c r="D24" s="95" t="s">
        <v>10</v>
      </c>
      <c r="E24" s="96">
        <v>5.43</v>
      </c>
      <c r="F24" s="96"/>
      <c r="G24" s="96"/>
    </row>
    <row r="25" spans="1:7" ht="29" x14ac:dyDescent="0.35">
      <c r="A25" s="93">
        <v>17</v>
      </c>
      <c r="B25" s="93" t="s">
        <v>513</v>
      </c>
      <c r="C25" s="94" t="s">
        <v>514</v>
      </c>
      <c r="D25" s="95" t="s">
        <v>5</v>
      </c>
      <c r="E25" s="96">
        <v>36.200000000000003</v>
      </c>
      <c r="F25" s="96"/>
      <c r="G25" s="96"/>
    </row>
    <row r="26" spans="1:7" x14ac:dyDescent="0.35">
      <c r="A26" s="93">
        <v>18</v>
      </c>
      <c r="B26" s="93" t="s">
        <v>515</v>
      </c>
      <c r="C26" s="94" t="s">
        <v>516</v>
      </c>
      <c r="D26" s="95" t="s">
        <v>5</v>
      </c>
      <c r="E26" s="96">
        <v>36.200000000000003</v>
      </c>
      <c r="F26" s="96"/>
      <c r="G26" s="96"/>
    </row>
    <row r="27" spans="1:7" x14ac:dyDescent="0.35">
      <c r="A27" s="93">
        <v>19</v>
      </c>
      <c r="B27" s="93" t="s">
        <v>517</v>
      </c>
      <c r="C27" s="94" t="s">
        <v>772</v>
      </c>
      <c r="D27" s="95" t="s">
        <v>5</v>
      </c>
      <c r="E27" s="96">
        <v>271.39999999999998</v>
      </c>
      <c r="F27" s="96"/>
      <c r="G27" s="96"/>
    </row>
    <row r="28" spans="1:7" x14ac:dyDescent="0.35">
      <c r="A28" s="93">
        <v>20</v>
      </c>
      <c r="B28" s="93" t="s">
        <v>518</v>
      </c>
      <c r="C28" s="94" t="s">
        <v>771</v>
      </c>
      <c r="D28" s="95" t="s">
        <v>5</v>
      </c>
      <c r="E28" s="96">
        <v>271.39999999999998</v>
      </c>
      <c r="F28" s="96"/>
      <c r="G28" s="96"/>
    </row>
    <row r="29" spans="1:7" x14ac:dyDescent="0.35">
      <c r="A29" s="97"/>
      <c r="B29" s="98" t="s">
        <v>19</v>
      </c>
      <c r="C29" s="99"/>
      <c r="D29" s="100"/>
      <c r="E29" s="101"/>
      <c r="F29" s="101"/>
      <c r="G29" s="101"/>
    </row>
    <row r="30" spans="1:7" x14ac:dyDescent="0.35">
      <c r="A30" s="93">
        <v>21</v>
      </c>
      <c r="B30" s="93" t="s">
        <v>20</v>
      </c>
      <c r="C30" s="94" t="s">
        <v>21</v>
      </c>
      <c r="D30" s="95" t="s">
        <v>22</v>
      </c>
      <c r="E30" s="96">
        <v>5.7</v>
      </c>
      <c r="F30" s="96"/>
      <c r="G30" s="96"/>
    </row>
    <row r="31" spans="1:7" x14ac:dyDescent="0.35">
      <c r="A31" s="93">
        <v>22</v>
      </c>
      <c r="B31" s="93" t="s">
        <v>23</v>
      </c>
      <c r="C31" s="94" t="s">
        <v>24</v>
      </c>
      <c r="D31" s="95" t="s">
        <v>10</v>
      </c>
      <c r="E31" s="96">
        <v>0.7</v>
      </c>
      <c r="F31" s="96"/>
      <c r="G31" s="96"/>
    </row>
    <row r="32" spans="1:7" ht="43.5" x14ac:dyDescent="0.35">
      <c r="A32" s="93">
        <v>23</v>
      </c>
      <c r="B32" s="102" t="s">
        <v>25</v>
      </c>
      <c r="C32" s="103" t="s">
        <v>26</v>
      </c>
      <c r="D32" s="104" t="s">
        <v>5</v>
      </c>
      <c r="E32" s="105">
        <v>7.79</v>
      </c>
      <c r="F32" s="105"/>
      <c r="G32" s="105"/>
    </row>
    <row r="33" spans="1:7" ht="29" x14ac:dyDescent="0.35">
      <c r="A33" s="93">
        <v>24</v>
      </c>
      <c r="B33" s="93" t="s">
        <v>27</v>
      </c>
      <c r="C33" s="94" t="s">
        <v>28</v>
      </c>
      <c r="D33" s="95" t="s">
        <v>5</v>
      </c>
      <c r="E33" s="96">
        <v>7.79</v>
      </c>
      <c r="F33" s="96"/>
      <c r="G33" s="96"/>
    </row>
    <row r="34" spans="1:7" x14ac:dyDescent="0.35">
      <c r="A34" s="93">
        <v>25</v>
      </c>
      <c r="B34" s="93" t="s">
        <v>29</v>
      </c>
      <c r="C34" s="94" t="s">
        <v>30</v>
      </c>
      <c r="D34" s="95" t="s">
        <v>5</v>
      </c>
      <c r="E34" s="96">
        <v>14.62</v>
      </c>
      <c r="F34" s="96"/>
      <c r="G34" s="96"/>
    </row>
    <row r="35" spans="1:7" ht="29" x14ac:dyDescent="0.35">
      <c r="A35" s="93">
        <v>26</v>
      </c>
      <c r="B35" s="93" t="s">
        <v>31</v>
      </c>
      <c r="C35" s="94" t="s">
        <v>32</v>
      </c>
      <c r="D35" s="95" t="s">
        <v>5</v>
      </c>
      <c r="E35" s="96">
        <v>29.24</v>
      </c>
      <c r="F35" s="96"/>
      <c r="G35" s="96"/>
    </row>
    <row r="36" spans="1:7" ht="29" x14ac:dyDescent="0.35">
      <c r="A36" s="93">
        <v>27</v>
      </c>
      <c r="B36" s="93" t="s">
        <v>27</v>
      </c>
      <c r="C36" s="94" t="s">
        <v>28</v>
      </c>
      <c r="D36" s="95" t="s">
        <v>5</v>
      </c>
      <c r="E36" s="96">
        <v>29.24</v>
      </c>
      <c r="F36" s="96"/>
      <c r="G36" s="96"/>
    </row>
    <row r="37" spans="1:7" x14ac:dyDescent="0.35">
      <c r="A37" s="93">
        <v>28</v>
      </c>
      <c r="B37" s="93" t="s">
        <v>33</v>
      </c>
      <c r="C37" s="94" t="s">
        <v>34</v>
      </c>
      <c r="D37" s="95" t="s">
        <v>5</v>
      </c>
      <c r="E37" s="96">
        <v>95.32</v>
      </c>
      <c r="F37" s="96"/>
      <c r="G37" s="96"/>
    </row>
    <row r="38" spans="1:7" x14ac:dyDescent="0.35">
      <c r="A38" s="93">
        <v>29</v>
      </c>
      <c r="B38" s="93" t="s">
        <v>35</v>
      </c>
      <c r="C38" s="94" t="s">
        <v>36</v>
      </c>
      <c r="D38" s="95" t="s">
        <v>5</v>
      </c>
      <c r="E38" s="96">
        <v>95.32</v>
      </c>
      <c r="F38" s="96"/>
      <c r="G38" s="96"/>
    </row>
    <row r="39" spans="1:7" x14ac:dyDescent="0.35">
      <c r="A39" s="93">
        <v>30</v>
      </c>
      <c r="B39" s="93" t="s">
        <v>37</v>
      </c>
      <c r="C39" s="94" t="s">
        <v>38</v>
      </c>
      <c r="D39" s="95" t="s">
        <v>5</v>
      </c>
      <c r="E39" s="96">
        <v>137.82</v>
      </c>
      <c r="F39" s="96"/>
      <c r="G39" s="96"/>
    </row>
    <row r="40" spans="1:7" x14ac:dyDescent="0.35">
      <c r="A40" s="93">
        <v>31</v>
      </c>
      <c r="B40" s="93" t="s">
        <v>39</v>
      </c>
      <c r="C40" s="94" t="s">
        <v>40</v>
      </c>
      <c r="D40" s="95" t="s">
        <v>5</v>
      </c>
      <c r="E40" s="96">
        <v>1339</v>
      </c>
      <c r="F40" s="96"/>
      <c r="G40" s="96"/>
    </row>
    <row r="41" spans="1:7" x14ac:dyDescent="0.35">
      <c r="A41" s="93">
        <v>32</v>
      </c>
      <c r="B41" s="93" t="s">
        <v>41</v>
      </c>
      <c r="C41" s="94" t="s">
        <v>42</v>
      </c>
      <c r="D41" s="95" t="s">
        <v>5</v>
      </c>
      <c r="E41" s="96">
        <v>710</v>
      </c>
      <c r="F41" s="96"/>
      <c r="G41" s="96"/>
    </row>
    <row r="42" spans="1:7" x14ac:dyDescent="0.35">
      <c r="A42" s="93">
        <v>33</v>
      </c>
      <c r="B42" s="93" t="s">
        <v>43</v>
      </c>
      <c r="C42" s="94" t="s">
        <v>44</v>
      </c>
      <c r="D42" s="95" t="s">
        <v>5</v>
      </c>
      <c r="E42" s="96">
        <v>461</v>
      </c>
      <c r="F42" s="96"/>
      <c r="G42" s="96"/>
    </row>
    <row r="43" spans="1:7" x14ac:dyDescent="0.35">
      <c r="A43" s="93">
        <v>34</v>
      </c>
      <c r="B43" s="93" t="s">
        <v>45</v>
      </c>
      <c r="C43" s="94" t="s">
        <v>46</v>
      </c>
      <c r="D43" s="95" t="s">
        <v>5</v>
      </c>
      <c r="E43" s="96">
        <v>13.68</v>
      </c>
      <c r="F43" s="96"/>
      <c r="G43" s="96"/>
    </row>
    <row r="44" spans="1:7" x14ac:dyDescent="0.35">
      <c r="A44" s="93">
        <v>35</v>
      </c>
      <c r="B44" s="93" t="s">
        <v>484</v>
      </c>
      <c r="C44" s="94" t="s">
        <v>485</v>
      </c>
      <c r="D44" s="95" t="s">
        <v>5</v>
      </c>
      <c r="E44" s="96">
        <v>268.8</v>
      </c>
      <c r="F44" s="96"/>
      <c r="G44" s="96"/>
    </row>
    <row r="45" spans="1:7" ht="29" x14ac:dyDescent="0.35">
      <c r="A45" s="93">
        <v>36</v>
      </c>
      <c r="B45" s="93" t="s">
        <v>241</v>
      </c>
      <c r="C45" s="94" t="s">
        <v>519</v>
      </c>
      <c r="D45" s="95" t="s">
        <v>5</v>
      </c>
      <c r="E45" s="96">
        <v>55.43</v>
      </c>
      <c r="F45" s="96"/>
      <c r="G45" s="96"/>
    </row>
    <row r="46" spans="1:7" x14ac:dyDescent="0.35">
      <c r="A46" s="93">
        <v>37</v>
      </c>
      <c r="B46" s="93" t="s">
        <v>520</v>
      </c>
      <c r="C46" s="94" t="s">
        <v>521</v>
      </c>
      <c r="D46" s="95" t="s">
        <v>5</v>
      </c>
      <c r="E46" s="96">
        <v>55.43</v>
      </c>
      <c r="F46" s="96"/>
      <c r="G46" s="96"/>
    </row>
    <row r="47" spans="1:7" x14ac:dyDescent="0.35">
      <c r="A47" s="93">
        <v>38</v>
      </c>
      <c r="B47" s="93" t="s">
        <v>47</v>
      </c>
      <c r="C47" s="94" t="s">
        <v>48</v>
      </c>
      <c r="D47" s="95" t="s">
        <v>5</v>
      </c>
      <c r="E47" s="96">
        <v>55.43</v>
      </c>
      <c r="F47" s="96"/>
      <c r="G47" s="96"/>
    </row>
    <row r="48" spans="1:7" x14ac:dyDescent="0.35">
      <c r="A48" s="93">
        <v>39</v>
      </c>
      <c r="B48" s="93" t="s">
        <v>522</v>
      </c>
      <c r="C48" s="94" t="s">
        <v>523</v>
      </c>
      <c r="D48" s="95" t="s">
        <v>5</v>
      </c>
      <c r="E48" s="96">
        <v>55.43</v>
      </c>
      <c r="F48" s="96"/>
      <c r="G48" s="96"/>
    </row>
    <row r="49" spans="1:7" ht="29" x14ac:dyDescent="0.35">
      <c r="A49" s="93">
        <v>40</v>
      </c>
      <c r="B49" s="93" t="s">
        <v>513</v>
      </c>
      <c r="C49" s="94" t="s">
        <v>524</v>
      </c>
      <c r="D49" s="95" t="s">
        <v>5</v>
      </c>
      <c r="E49" s="96">
        <v>55.43</v>
      </c>
      <c r="F49" s="96"/>
      <c r="G49" s="96"/>
    </row>
    <row r="50" spans="1:7" ht="29" x14ac:dyDescent="0.35">
      <c r="A50" s="93">
        <v>41</v>
      </c>
      <c r="B50" s="93" t="s">
        <v>525</v>
      </c>
      <c r="C50" s="94" t="s">
        <v>526</v>
      </c>
      <c r="D50" s="95" t="s">
        <v>5</v>
      </c>
      <c r="E50" s="96">
        <v>55.43</v>
      </c>
      <c r="F50" s="96"/>
      <c r="G50" s="96"/>
    </row>
    <row r="51" spans="1:7" ht="29" x14ac:dyDescent="0.35">
      <c r="A51" s="93">
        <v>42</v>
      </c>
      <c r="B51" s="93" t="s">
        <v>527</v>
      </c>
      <c r="C51" s="94" t="s">
        <v>773</v>
      </c>
      <c r="D51" s="95" t="s">
        <v>5</v>
      </c>
      <c r="E51" s="96">
        <v>26.81</v>
      </c>
      <c r="F51" s="96"/>
      <c r="G51" s="96"/>
    </row>
    <row r="52" spans="1:7" ht="29" x14ac:dyDescent="0.35">
      <c r="A52" s="93">
        <v>43</v>
      </c>
      <c r="B52" s="93" t="s">
        <v>528</v>
      </c>
      <c r="C52" s="94" t="s">
        <v>774</v>
      </c>
      <c r="D52" s="95" t="s">
        <v>5</v>
      </c>
      <c r="E52" s="96">
        <v>28.62</v>
      </c>
      <c r="F52" s="96"/>
      <c r="G52" s="96"/>
    </row>
    <row r="53" spans="1:7" ht="29" x14ac:dyDescent="0.35">
      <c r="A53" s="93">
        <v>44</v>
      </c>
      <c r="B53" s="93" t="s">
        <v>529</v>
      </c>
      <c r="C53" s="94" t="s">
        <v>775</v>
      </c>
      <c r="D53" s="95" t="s">
        <v>22</v>
      </c>
      <c r="E53" s="96">
        <v>29.49</v>
      </c>
      <c r="F53" s="96"/>
      <c r="G53" s="96"/>
    </row>
    <row r="54" spans="1:7" ht="29" x14ac:dyDescent="0.35">
      <c r="A54" s="93">
        <v>45</v>
      </c>
      <c r="B54" s="93" t="s">
        <v>530</v>
      </c>
      <c r="C54" s="94" t="s">
        <v>776</v>
      </c>
      <c r="D54" s="95" t="s">
        <v>22</v>
      </c>
      <c r="E54" s="96">
        <v>31.48</v>
      </c>
      <c r="F54" s="96"/>
      <c r="G54" s="96"/>
    </row>
    <row r="55" spans="1:7" x14ac:dyDescent="0.35">
      <c r="A55" s="93">
        <v>46</v>
      </c>
      <c r="B55" s="93" t="s">
        <v>47</v>
      </c>
      <c r="C55" s="94" t="s">
        <v>344</v>
      </c>
      <c r="D55" s="95" t="s">
        <v>5</v>
      </c>
      <c r="E55" s="96">
        <v>28.6</v>
      </c>
      <c r="F55" s="96"/>
      <c r="G55" s="96"/>
    </row>
    <row r="56" spans="1:7" ht="43.5" x14ac:dyDescent="0.35">
      <c r="A56" s="93">
        <v>47</v>
      </c>
      <c r="B56" s="93" t="s">
        <v>349</v>
      </c>
      <c r="C56" s="94" t="s">
        <v>350</v>
      </c>
      <c r="D56" s="95" t="s">
        <v>5</v>
      </c>
      <c r="E56" s="96">
        <v>28.6</v>
      </c>
      <c r="F56" s="96"/>
      <c r="G56" s="96"/>
    </row>
    <row r="57" spans="1:7" ht="29" x14ac:dyDescent="0.35">
      <c r="A57" s="93">
        <f>A56+1</f>
        <v>48</v>
      </c>
      <c r="B57" s="93" t="s">
        <v>513</v>
      </c>
      <c r="C57" s="94" t="s">
        <v>524</v>
      </c>
      <c r="D57" s="95" t="s">
        <v>5</v>
      </c>
      <c r="E57" s="96">
        <v>104.08</v>
      </c>
      <c r="F57" s="96"/>
      <c r="G57" s="96"/>
    </row>
    <row r="58" spans="1:7" ht="43.5" x14ac:dyDescent="0.35">
      <c r="A58" s="93">
        <f>A57+1</f>
        <v>49</v>
      </c>
      <c r="B58" s="93" t="s">
        <v>349</v>
      </c>
      <c r="C58" s="94" t="s">
        <v>770</v>
      </c>
      <c r="D58" s="95" t="s">
        <v>5</v>
      </c>
      <c r="E58" s="96">
        <v>111.41</v>
      </c>
      <c r="F58" s="96"/>
      <c r="G58" s="96"/>
    </row>
    <row r="59" spans="1:7" x14ac:dyDescent="0.35">
      <c r="A59" s="97"/>
      <c r="B59" s="98" t="s">
        <v>531</v>
      </c>
      <c r="C59" s="99"/>
      <c r="D59" s="100"/>
      <c r="E59" s="101"/>
      <c r="F59" s="101"/>
      <c r="G59" s="101"/>
    </row>
    <row r="60" spans="1:7" x14ac:dyDescent="0.35">
      <c r="A60" s="93">
        <f>A58+1</f>
        <v>50</v>
      </c>
      <c r="B60" s="93" t="s">
        <v>49</v>
      </c>
      <c r="C60" s="94" t="s">
        <v>50</v>
      </c>
      <c r="D60" s="95" t="s">
        <v>5</v>
      </c>
      <c r="E60" s="96">
        <v>15.01</v>
      </c>
      <c r="F60" s="96"/>
      <c r="G60" s="96"/>
    </row>
    <row r="61" spans="1:7" x14ac:dyDescent="0.35">
      <c r="A61" s="93">
        <f>A60+1</f>
        <v>51</v>
      </c>
      <c r="B61" s="93" t="s">
        <v>51</v>
      </c>
      <c r="C61" s="94" t="s">
        <v>52</v>
      </c>
      <c r="D61" s="95" t="s">
        <v>5</v>
      </c>
      <c r="E61" s="96">
        <v>8.5299999999999994</v>
      </c>
      <c r="F61" s="96"/>
      <c r="G61" s="96"/>
    </row>
    <row r="62" spans="1:7" x14ac:dyDescent="0.35">
      <c r="A62" s="93">
        <f t="shared" ref="A62:A63" si="0">A61+1</f>
        <v>52</v>
      </c>
      <c r="B62" s="93" t="s">
        <v>51</v>
      </c>
      <c r="C62" s="94" t="s">
        <v>532</v>
      </c>
      <c r="D62" s="95" t="s">
        <v>5</v>
      </c>
      <c r="E62" s="96">
        <v>3.28</v>
      </c>
      <c r="F62" s="96"/>
      <c r="G62" s="96"/>
    </row>
    <row r="63" spans="1:7" x14ac:dyDescent="0.35">
      <c r="A63" s="93">
        <f t="shared" si="0"/>
        <v>53</v>
      </c>
      <c r="B63" s="93" t="s">
        <v>51</v>
      </c>
      <c r="C63" s="94" t="s">
        <v>532</v>
      </c>
      <c r="D63" s="95" t="s">
        <v>5</v>
      </c>
      <c r="E63" s="96">
        <v>3.28</v>
      </c>
      <c r="F63" s="96"/>
      <c r="G63" s="96"/>
    </row>
    <row r="64" spans="1:7" x14ac:dyDescent="0.35">
      <c r="A64" s="97"/>
      <c r="B64" s="98" t="s">
        <v>533</v>
      </c>
      <c r="C64" s="99"/>
      <c r="D64" s="100"/>
      <c r="E64" s="101"/>
      <c r="F64" s="101"/>
      <c r="G64" s="101"/>
    </row>
    <row r="65" spans="1:7" x14ac:dyDescent="0.35">
      <c r="A65" s="93">
        <f>A63+1</f>
        <v>54</v>
      </c>
      <c r="B65" s="93" t="s">
        <v>500</v>
      </c>
      <c r="C65" s="94" t="s">
        <v>501</v>
      </c>
      <c r="D65" s="95" t="s">
        <v>10</v>
      </c>
      <c r="E65" s="96">
        <v>16.399999999999999</v>
      </c>
      <c r="F65" s="96"/>
      <c r="G65" s="96"/>
    </row>
    <row r="66" spans="1:7" ht="29" x14ac:dyDescent="0.35">
      <c r="A66" s="93">
        <f>A65+1</f>
        <v>55</v>
      </c>
      <c r="B66" s="93" t="s">
        <v>534</v>
      </c>
      <c r="C66" s="94" t="s">
        <v>535</v>
      </c>
      <c r="D66" s="95" t="s">
        <v>5</v>
      </c>
      <c r="E66" s="96">
        <v>168.3</v>
      </c>
      <c r="F66" s="96"/>
      <c r="G66" s="96"/>
    </row>
    <row r="67" spans="1:7" x14ac:dyDescent="0.35">
      <c r="A67" s="93">
        <f t="shared" ref="A67:A83" si="1">A66+1</f>
        <v>56</v>
      </c>
      <c r="B67" s="93" t="s">
        <v>536</v>
      </c>
      <c r="C67" s="94" t="s">
        <v>537</v>
      </c>
      <c r="D67" s="95" t="s">
        <v>10</v>
      </c>
      <c r="E67" s="96">
        <v>9.6</v>
      </c>
      <c r="F67" s="96"/>
      <c r="G67" s="96"/>
    </row>
    <row r="68" spans="1:7" ht="29" x14ac:dyDescent="0.35">
      <c r="A68" s="93">
        <f t="shared" si="1"/>
        <v>57</v>
      </c>
      <c r="B68" s="93" t="s">
        <v>18</v>
      </c>
      <c r="C68" s="94" t="s">
        <v>504</v>
      </c>
      <c r="D68" s="95" t="s">
        <v>10</v>
      </c>
      <c r="E68" s="96">
        <v>25.25</v>
      </c>
      <c r="F68" s="96"/>
      <c r="G68" s="96"/>
    </row>
    <row r="69" spans="1:7" x14ac:dyDescent="0.35">
      <c r="A69" s="93">
        <f t="shared" si="1"/>
        <v>58</v>
      </c>
      <c r="B69" s="93" t="s">
        <v>538</v>
      </c>
      <c r="C69" s="94" t="s">
        <v>539</v>
      </c>
      <c r="D69" s="95" t="s">
        <v>5</v>
      </c>
      <c r="E69" s="96">
        <v>168.3</v>
      </c>
      <c r="F69" s="96"/>
      <c r="G69" s="96"/>
    </row>
    <row r="70" spans="1:7" x14ac:dyDescent="0.35">
      <c r="A70" s="93">
        <f t="shared" si="1"/>
        <v>59</v>
      </c>
      <c r="B70" s="93" t="s">
        <v>309</v>
      </c>
      <c r="C70" s="94" t="s">
        <v>408</v>
      </c>
      <c r="D70" s="95" t="s">
        <v>5</v>
      </c>
      <c r="E70" s="96">
        <v>168.3</v>
      </c>
      <c r="F70" s="96"/>
      <c r="G70" s="96"/>
    </row>
    <row r="71" spans="1:7" x14ac:dyDescent="0.35">
      <c r="A71" s="93">
        <f t="shared" si="1"/>
        <v>60</v>
      </c>
      <c r="B71" s="93" t="s">
        <v>313</v>
      </c>
      <c r="C71" s="94" t="s">
        <v>314</v>
      </c>
      <c r="D71" s="95" t="s">
        <v>22</v>
      </c>
      <c r="E71" s="96">
        <v>135.1</v>
      </c>
      <c r="F71" s="96"/>
      <c r="G71" s="96"/>
    </row>
    <row r="72" spans="1:7" x14ac:dyDescent="0.35">
      <c r="A72" s="93">
        <f t="shared" si="1"/>
        <v>61</v>
      </c>
      <c r="B72" s="93" t="s">
        <v>540</v>
      </c>
      <c r="C72" s="94" t="s">
        <v>541</v>
      </c>
      <c r="D72" s="95" t="s">
        <v>22</v>
      </c>
      <c r="E72" s="96">
        <v>135.1</v>
      </c>
      <c r="F72" s="96"/>
      <c r="G72" s="96"/>
    </row>
    <row r="73" spans="1:7" ht="29" x14ac:dyDescent="0.35">
      <c r="A73" s="93">
        <f t="shared" si="1"/>
        <v>62</v>
      </c>
      <c r="B73" s="93" t="s">
        <v>319</v>
      </c>
      <c r="C73" s="94" t="s">
        <v>542</v>
      </c>
      <c r="D73" s="95" t="s">
        <v>5</v>
      </c>
      <c r="E73" s="96">
        <v>168.3</v>
      </c>
      <c r="F73" s="96"/>
      <c r="G73" s="96"/>
    </row>
    <row r="74" spans="1:7" x14ac:dyDescent="0.35">
      <c r="A74" s="93">
        <f t="shared" si="1"/>
        <v>63</v>
      </c>
      <c r="B74" s="93" t="s">
        <v>156</v>
      </c>
      <c r="C74" s="94" t="s">
        <v>543</v>
      </c>
      <c r="D74" s="95" t="s">
        <v>22</v>
      </c>
      <c r="E74" s="96">
        <v>7.2</v>
      </c>
      <c r="F74" s="96"/>
      <c r="G74" s="96"/>
    </row>
    <row r="75" spans="1:7" x14ac:dyDescent="0.35">
      <c r="A75" s="93">
        <f t="shared" si="1"/>
        <v>64</v>
      </c>
      <c r="B75" s="93" t="s">
        <v>544</v>
      </c>
      <c r="C75" s="94" t="s">
        <v>545</v>
      </c>
      <c r="D75" s="95" t="s">
        <v>5</v>
      </c>
      <c r="E75" s="96">
        <v>25.43</v>
      </c>
      <c r="F75" s="96"/>
      <c r="G75" s="96"/>
    </row>
    <row r="76" spans="1:7" ht="29" x14ac:dyDescent="0.35">
      <c r="A76" s="93">
        <f t="shared" si="1"/>
        <v>65</v>
      </c>
      <c r="B76" s="93" t="s">
        <v>546</v>
      </c>
      <c r="C76" s="94" t="s">
        <v>547</v>
      </c>
      <c r="D76" s="95" t="s">
        <v>5</v>
      </c>
      <c r="E76" s="96">
        <v>25.43</v>
      </c>
      <c r="F76" s="96"/>
      <c r="G76" s="96"/>
    </row>
    <row r="77" spans="1:7" ht="29" x14ac:dyDescent="0.35">
      <c r="A77" s="93">
        <f t="shared" si="1"/>
        <v>66</v>
      </c>
      <c r="B77" s="93" t="s">
        <v>548</v>
      </c>
      <c r="C77" s="94" t="s">
        <v>549</v>
      </c>
      <c r="D77" s="95" t="s">
        <v>5</v>
      </c>
      <c r="E77" s="96">
        <v>25.43</v>
      </c>
      <c r="F77" s="96"/>
      <c r="G77" s="96"/>
    </row>
    <row r="78" spans="1:7" x14ac:dyDescent="0.35">
      <c r="A78" s="93">
        <f t="shared" si="1"/>
        <v>67</v>
      </c>
      <c r="B78" s="93" t="s">
        <v>328</v>
      </c>
      <c r="C78" s="94" t="s">
        <v>329</v>
      </c>
      <c r="D78" s="95" t="s">
        <v>10</v>
      </c>
      <c r="E78" s="96">
        <v>7.63</v>
      </c>
      <c r="F78" s="96"/>
      <c r="G78" s="96"/>
    </row>
    <row r="79" spans="1:7" x14ac:dyDescent="0.35">
      <c r="A79" s="93">
        <f t="shared" si="1"/>
        <v>68</v>
      </c>
      <c r="B79" s="93" t="s">
        <v>307</v>
      </c>
      <c r="C79" s="94" t="s">
        <v>550</v>
      </c>
      <c r="D79" s="95" t="s">
        <v>10</v>
      </c>
      <c r="E79" s="96">
        <v>7.63</v>
      </c>
      <c r="F79" s="96"/>
      <c r="G79" s="96"/>
    </row>
    <row r="80" spans="1:7" ht="29" x14ac:dyDescent="0.35">
      <c r="A80" s="93">
        <f t="shared" si="1"/>
        <v>69</v>
      </c>
      <c r="B80" s="93" t="s">
        <v>551</v>
      </c>
      <c r="C80" s="94" t="s">
        <v>552</v>
      </c>
      <c r="D80" s="95" t="s">
        <v>10</v>
      </c>
      <c r="E80" s="96">
        <v>6.61</v>
      </c>
      <c r="F80" s="96"/>
      <c r="G80" s="96"/>
    </row>
    <row r="81" spans="1:7" ht="29" x14ac:dyDescent="0.35">
      <c r="A81" s="93">
        <f t="shared" si="1"/>
        <v>70</v>
      </c>
      <c r="B81" s="102" t="s">
        <v>553</v>
      </c>
      <c r="C81" s="106" t="s">
        <v>554</v>
      </c>
      <c r="D81" s="107" t="s">
        <v>22</v>
      </c>
      <c r="E81" s="108">
        <v>11.62</v>
      </c>
      <c r="F81" s="108"/>
      <c r="G81" s="108"/>
    </row>
    <row r="82" spans="1:7" x14ac:dyDescent="0.35">
      <c r="A82" s="93">
        <f t="shared" si="1"/>
        <v>71</v>
      </c>
      <c r="B82" s="93" t="s">
        <v>330</v>
      </c>
      <c r="C82" s="94" t="s">
        <v>331</v>
      </c>
      <c r="D82" s="95" t="s">
        <v>5</v>
      </c>
      <c r="E82" s="96">
        <v>120</v>
      </c>
      <c r="F82" s="96"/>
      <c r="G82" s="96"/>
    </row>
    <row r="83" spans="1:7" x14ac:dyDescent="0.35">
      <c r="A83" s="93">
        <f t="shared" si="1"/>
        <v>72</v>
      </c>
      <c r="B83" s="93" t="s">
        <v>332</v>
      </c>
      <c r="C83" s="94" t="s">
        <v>333</v>
      </c>
      <c r="D83" s="95" t="s">
        <v>5</v>
      </c>
      <c r="E83" s="96">
        <v>120</v>
      </c>
      <c r="F83" s="96"/>
      <c r="G83" s="96"/>
    </row>
    <row r="84" spans="1:7" x14ac:dyDescent="0.35">
      <c r="A84" s="98"/>
      <c r="B84" s="98" t="s">
        <v>555</v>
      </c>
      <c r="C84" s="109"/>
      <c r="D84" s="110"/>
      <c r="E84" s="111"/>
      <c r="F84" s="111"/>
      <c r="G84" s="111"/>
    </row>
    <row r="85" spans="1:7" x14ac:dyDescent="0.35">
      <c r="A85" s="93">
        <f>A83+1</f>
        <v>73</v>
      </c>
      <c r="B85" s="93" t="s">
        <v>364</v>
      </c>
      <c r="C85" s="94" t="s">
        <v>556</v>
      </c>
      <c r="D85" s="95" t="s">
        <v>5</v>
      </c>
      <c r="E85" s="96">
        <v>181</v>
      </c>
      <c r="F85" s="96"/>
      <c r="G85" s="96"/>
    </row>
    <row r="86" spans="1:7" x14ac:dyDescent="0.35">
      <c r="A86" s="93">
        <f>A85+1</f>
        <v>74</v>
      </c>
      <c r="B86" s="93" t="s">
        <v>299</v>
      </c>
      <c r="C86" s="94" t="s">
        <v>557</v>
      </c>
      <c r="D86" s="95" t="s">
        <v>22</v>
      </c>
      <c r="E86" s="96">
        <v>32</v>
      </c>
      <c r="F86" s="96"/>
      <c r="G86" s="96"/>
    </row>
    <row r="87" spans="1:7" x14ac:dyDescent="0.35">
      <c r="A87" s="93">
        <f t="shared" ref="A87:A94" si="2">A86+1</f>
        <v>75</v>
      </c>
      <c r="B87" s="93" t="s">
        <v>305</v>
      </c>
      <c r="C87" s="94" t="s">
        <v>558</v>
      </c>
      <c r="D87" s="95" t="s">
        <v>10</v>
      </c>
      <c r="E87" s="96">
        <v>16.2</v>
      </c>
      <c r="F87" s="96"/>
      <c r="G87" s="96"/>
    </row>
    <row r="88" spans="1:7" ht="29" x14ac:dyDescent="0.35">
      <c r="A88" s="93">
        <f t="shared" si="2"/>
        <v>76</v>
      </c>
      <c r="B88" s="93" t="s">
        <v>18</v>
      </c>
      <c r="C88" s="94" t="s">
        <v>559</v>
      </c>
      <c r="D88" s="95" t="s">
        <v>10</v>
      </c>
      <c r="E88" s="96">
        <v>16.2</v>
      </c>
      <c r="F88" s="96"/>
      <c r="G88" s="96"/>
    </row>
    <row r="89" spans="1:7" ht="29" x14ac:dyDescent="0.35">
      <c r="A89" s="93">
        <f t="shared" si="2"/>
        <v>77</v>
      </c>
      <c r="B89" s="93" t="s">
        <v>325</v>
      </c>
      <c r="C89" s="94" t="s">
        <v>326</v>
      </c>
      <c r="D89" s="95" t="s">
        <v>5</v>
      </c>
      <c r="E89" s="96">
        <v>81</v>
      </c>
      <c r="F89" s="96"/>
      <c r="G89" s="96"/>
    </row>
    <row r="90" spans="1:7" x14ac:dyDescent="0.35">
      <c r="A90" s="93">
        <f t="shared" si="2"/>
        <v>78</v>
      </c>
      <c r="B90" s="93" t="s">
        <v>309</v>
      </c>
      <c r="C90" s="94" t="s">
        <v>408</v>
      </c>
      <c r="D90" s="95" t="s">
        <v>5</v>
      </c>
      <c r="E90" s="96">
        <v>81</v>
      </c>
      <c r="F90" s="96"/>
      <c r="G90" s="96"/>
    </row>
    <row r="91" spans="1:7" x14ac:dyDescent="0.35">
      <c r="A91" s="93">
        <f t="shared" si="2"/>
        <v>79</v>
      </c>
      <c r="B91" s="93" t="s">
        <v>313</v>
      </c>
      <c r="C91" s="94" t="s">
        <v>314</v>
      </c>
      <c r="D91" s="95" t="s">
        <v>22</v>
      </c>
      <c r="E91" s="96">
        <v>32</v>
      </c>
      <c r="F91" s="96"/>
      <c r="G91" s="96"/>
    </row>
    <row r="92" spans="1:7" ht="29" x14ac:dyDescent="0.35">
      <c r="A92" s="93">
        <f t="shared" si="2"/>
        <v>80</v>
      </c>
      <c r="B92" s="93" t="s">
        <v>317</v>
      </c>
      <c r="C92" s="94" t="s">
        <v>560</v>
      </c>
      <c r="D92" s="95" t="s">
        <v>22</v>
      </c>
      <c r="E92" s="96">
        <v>32</v>
      </c>
      <c r="F92" s="96"/>
      <c r="G92" s="96"/>
    </row>
    <row r="93" spans="1:7" ht="29" x14ac:dyDescent="0.35">
      <c r="A93" s="93">
        <f t="shared" si="2"/>
        <v>81</v>
      </c>
      <c r="B93" s="93" t="s">
        <v>327</v>
      </c>
      <c r="C93" s="94" t="s">
        <v>561</v>
      </c>
      <c r="D93" s="95" t="s">
        <v>5</v>
      </c>
      <c r="E93" s="96">
        <v>81</v>
      </c>
      <c r="F93" s="96"/>
      <c r="G93" s="96"/>
    </row>
    <row r="94" spans="1:7" ht="15" thickBot="1" x14ac:dyDescent="0.4">
      <c r="A94" s="93">
        <f t="shared" si="2"/>
        <v>82</v>
      </c>
      <c r="B94" s="93" t="s">
        <v>562</v>
      </c>
      <c r="C94" s="94" t="s">
        <v>563</v>
      </c>
      <c r="D94" s="95" t="s">
        <v>22</v>
      </c>
      <c r="E94" s="96">
        <v>37.5</v>
      </c>
      <c r="F94" s="96"/>
      <c r="G94" s="96"/>
    </row>
    <row r="95" spans="1:7" ht="16" thickBot="1" x14ac:dyDescent="0.4">
      <c r="A95" s="9"/>
      <c r="B95" s="10"/>
      <c r="C95" s="11" t="s">
        <v>133</v>
      </c>
      <c r="D95" s="12"/>
      <c r="E95" s="13"/>
      <c r="F95" s="14"/>
      <c r="G95" s="15">
        <f>SUM(G9:G94)</f>
        <v>0</v>
      </c>
    </row>
    <row r="96" spans="1:7" ht="17" thickBot="1" x14ac:dyDescent="0.4">
      <c r="A96" s="16" t="s">
        <v>136</v>
      </c>
      <c r="B96" s="17"/>
      <c r="C96" s="70"/>
      <c r="D96" s="17"/>
      <c r="E96" s="25"/>
      <c r="F96" s="25"/>
      <c r="G96" s="26"/>
    </row>
    <row r="97" spans="1:7" x14ac:dyDescent="0.35">
      <c r="A97" s="20"/>
      <c r="B97" s="21" t="s">
        <v>64</v>
      </c>
      <c r="C97" s="22"/>
      <c r="D97" s="23"/>
      <c r="E97" s="24"/>
      <c r="F97" s="24"/>
      <c r="G97" s="24"/>
    </row>
    <row r="98" spans="1:7" x14ac:dyDescent="0.35">
      <c r="A98" s="20"/>
      <c r="B98" s="21" t="s">
        <v>2</v>
      </c>
      <c r="C98" s="22"/>
      <c r="D98" s="23"/>
      <c r="E98" s="24"/>
      <c r="F98" s="24"/>
      <c r="G98" s="24"/>
    </row>
    <row r="99" spans="1:7" x14ac:dyDescent="0.35">
      <c r="A99" s="72">
        <f>A94+1</f>
        <v>83</v>
      </c>
      <c r="B99" s="72" t="s">
        <v>564</v>
      </c>
      <c r="C99" s="73" t="s">
        <v>565</v>
      </c>
      <c r="D99" s="74" t="s">
        <v>22</v>
      </c>
      <c r="E99" s="75">
        <v>496</v>
      </c>
      <c r="F99" s="75"/>
      <c r="G99" s="75"/>
    </row>
    <row r="100" spans="1:7" x14ac:dyDescent="0.35">
      <c r="A100" s="72">
        <f>A99+1</f>
        <v>84</v>
      </c>
      <c r="B100" s="72" t="s">
        <v>156</v>
      </c>
      <c r="C100" s="73" t="s">
        <v>566</v>
      </c>
      <c r="D100" s="74" t="s">
        <v>13</v>
      </c>
      <c r="E100" s="75">
        <v>39</v>
      </c>
      <c r="F100" s="75"/>
      <c r="G100" s="75"/>
    </row>
    <row r="101" spans="1:7" x14ac:dyDescent="0.35">
      <c r="A101" s="72">
        <f t="shared" ref="A101:A104" si="3">A100+1</f>
        <v>85</v>
      </c>
      <c r="B101" s="72" t="s">
        <v>567</v>
      </c>
      <c r="C101" s="73" t="s">
        <v>568</v>
      </c>
      <c r="D101" s="74" t="s">
        <v>59</v>
      </c>
      <c r="E101" s="75">
        <v>39</v>
      </c>
      <c r="F101" s="75"/>
      <c r="G101" s="75"/>
    </row>
    <row r="102" spans="1:7" x14ac:dyDescent="0.35">
      <c r="A102" s="72">
        <f t="shared" si="3"/>
        <v>86</v>
      </c>
      <c r="B102" s="72" t="s">
        <v>156</v>
      </c>
      <c r="C102" s="73" t="s">
        <v>569</v>
      </c>
      <c r="D102" s="74" t="s">
        <v>10</v>
      </c>
      <c r="E102" s="75">
        <v>3.7</v>
      </c>
      <c r="F102" s="75"/>
      <c r="G102" s="75"/>
    </row>
    <row r="103" spans="1:7" ht="29" x14ac:dyDescent="0.35">
      <c r="A103" s="72">
        <f t="shared" si="3"/>
        <v>87</v>
      </c>
      <c r="B103" s="72" t="s">
        <v>205</v>
      </c>
      <c r="C103" s="73" t="s">
        <v>206</v>
      </c>
      <c r="D103" s="74" t="s">
        <v>10</v>
      </c>
      <c r="E103" s="75">
        <v>6</v>
      </c>
      <c r="F103" s="75"/>
      <c r="G103" s="75"/>
    </row>
    <row r="104" spans="1:7" ht="29" x14ac:dyDescent="0.35">
      <c r="A104" s="72">
        <f t="shared" si="3"/>
        <v>88</v>
      </c>
      <c r="B104" s="72" t="s">
        <v>207</v>
      </c>
      <c r="C104" s="73" t="s">
        <v>570</v>
      </c>
      <c r="D104" s="74" t="s">
        <v>10</v>
      </c>
      <c r="E104" s="75">
        <v>6</v>
      </c>
      <c r="F104" s="75"/>
      <c r="G104" s="75"/>
    </row>
    <row r="105" spans="1:7" x14ac:dyDescent="0.35">
      <c r="A105" s="79"/>
      <c r="B105" s="80" t="s">
        <v>571</v>
      </c>
      <c r="C105" s="81"/>
      <c r="D105" s="82"/>
      <c r="E105" s="83"/>
      <c r="F105" s="83"/>
      <c r="G105" s="83"/>
    </row>
    <row r="106" spans="1:7" ht="29" x14ac:dyDescent="0.35">
      <c r="A106" s="71">
        <v>89</v>
      </c>
      <c r="B106" s="72" t="s">
        <v>71</v>
      </c>
      <c r="C106" s="73" t="s">
        <v>72</v>
      </c>
      <c r="D106" s="74" t="s">
        <v>22</v>
      </c>
      <c r="E106" s="75">
        <v>22</v>
      </c>
      <c r="F106" s="75"/>
      <c r="G106" s="75"/>
    </row>
    <row r="107" spans="1:7" ht="29" x14ac:dyDescent="0.35">
      <c r="A107" s="71">
        <v>90</v>
      </c>
      <c r="B107" s="72" t="s">
        <v>67</v>
      </c>
      <c r="C107" s="73" t="s">
        <v>68</v>
      </c>
      <c r="D107" s="74" t="s">
        <v>22</v>
      </c>
      <c r="E107" s="75">
        <v>256</v>
      </c>
      <c r="F107" s="75"/>
      <c r="G107" s="75"/>
    </row>
    <row r="108" spans="1:7" ht="29" x14ac:dyDescent="0.35">
      <c r="A108" s="71">
        <v>91</v>
      </c>
      <c r="B108" s="72" t="s">
        <v>69</v>
      </c>
      <c r="C108" s="73" t="s">
        <v>70</v>
      </c>
      <c r="D108" s="74" t="s">
        <v>22</v>
      </c>
      <c r="E108" s="75">
        <v>198</v>
      </c>
      <c r="F108" s="75"/>
      <c r="G108" s="75"/>
    </row>
    <row r="109" spans="1:7" ht="29" x14ac:dyDescent="0.35">
      <c r="A109" s="71">
        <v>92</v>
      </c>
      <c r="B109" s="72" t="s">
        <v>65</v>
      </c>
      <c r="C109" s="73" t="s">
        <v>66</v>
      </c>
      <c r="D109" s="74" t="s">
        <v>22</v>
      </c>
      <c r="E109" s="75">
        <v>198</v>
      </c>
      <c r="F109" s="75"/>
      <c r="G109" s="75"/>
    </row>
    <row r="110" spans="1:7" x14ac:dyDescent="0.35">
      <c r="A110" s="71">
        <v>93</v>
      </c>
      <c r="B110" s="72" t="s">
        <v>156</v>
      </c>
      <c r="C110" s="73" t="s">
        <v>572</v>
      </c>
      <c r="D110" s="74" t="s">
        <v>22</v>
      </c>
      <c r="E110" s="75">
        <v>67</v>
      </c>
      <c r="F110" s="75"/>
      <c r="G110" s="75"/>
    </row>
    <row r="111" spans="1:7" ht="29" x14ac:dyDescent="0.35">
      <c r="A111" s="71">
        <v>94</v>
      </c>
      <c r="B111" s="72" t="s">
        <v>573</v>
      </c>
      <c r="C111" s="73" t="s">
        <v>574</v>
      </c>
      <c r="D111" s="74" t="s">
        <v>58</v>
      </c>
      <c r="E111" s="75">
        <v>1</v>
      </c>
      <c r="F111" s="75"/>
      <c r="G111" s="75"/>
    </row>
    <row r="112" spans="1:7" ht="29" x14ac:dyDescent="0.35">
      <c r="A112" s="71">
        <v>95</v>
      </c>
      <c r="B112" s="72" t="s">
        <v>575</v>
      </c>
      <c r="C112" s="73" t="s">
        <v>769</v>
      </c>
      <c r="D112" s="74" t="s">
        <v>58</v>
      </c>
      <c r="E112" s="75">
        <v>32</v>
      </c>
      <c r="F112" s="75"/>
      <c r="G112" s="75"/>
    </row>
    <row r="113" spans="1:7" x14ac:dyDescent="0.35">
      <c r="A113" s="71">
        <v>96</v>
      </c>
      <c r="B113" s="72" t="s">
        <v>75</v>
      </c>
      <c r="C113" s="73" t="s">
        <v>76</v>
      </c>
      <c r="D113" s="74" t="s">
        <v>58</v>
      </c>
      <c r="E113" s="75">
        <v>9</v>
      </c>
      <c r="F113" s="75"/>
      <c r="G113" s="75"/>
    </row>
    <row r="114" spans="1:7" x14ac:dyDescent="0.35">
      <c r="A114" s="71">
        <v>97</v>
      </c>
      <c r="B114" s="72" t="s">
        <v>73</v>
      </c>
      <c r="C114" s="73" t="s">
        <v>74</v>
      </c>
      <c r="D114" s="74" t="s">
        <v>22</v>
      </c>
      <c r="E114" s="75">
        <v>674</v>
      </c>
      <c r="F114" s="75"/>
      <c r="G114" s="75"/>
    </row>
    <row r="115" spans="1:7" x14ac:dyDescent="0.35">
      <c r="A115" s="71">
        <v>98</v>
      </c>
      <c r="B115" s="72" t="s">
        <v>77</v>
      </c>
      <c r="C115" s="73" t="s">
        <v>78</v>
      </c>
      <c r="D115" s="74" t="s">
        <v>79</v>
      </c>
      <c r="E115" s="75">
        <v>96</v>
      </c>
      <c r="F115" s="75"/>
      <c r="G115" s="75"/>
    </row>
    <row r="116" spans="1:7" x14ac:dyDescent="0.35">
      <c r="A116" s="71">
        <v>99</v>
      </c>
      <c r="B116" s="72" t="s">
        <v>156</v>
      </c>
      <c r="C116" s="73" t="s">
        <v>576</v>
      </c>
      <c r="D116" s="74" t="s">
        <v>13</v>
      </c>
      <c r="E116" s="75">
        <v>178</v>
      </c>
      <c r="F116" s="75"/>
      <c r="G116" s="75"/>
    </row>
    <row r="117" spans="1:7" x14ac:dyDescent="0.35">
      <c r="A117" s="71">
        <v>100</v>
      </c>
      <c r="B117" s="72" t="s">
        <v>156</v>
      </c>
      <c r="C117" s="73" t="s">
        <v>577</v>
      </c>
      <c r="D117" s="74" t="s">
        <v>5</v>
      </c>
      <c r="E117" s="75">
        <v>65</v>
      </c>
      <c r="F117" s="75"/>
      <c r="G117" s="75"/>
    </row>
    <row r="118" spans="1:7" x14ac:dyDescent="0.35">
      <c r="A118" s="71">
        <v>101</v>
      </c>
      <c r="B118" s="72" t="s">
        <v>578</v>
      </c>
      <c r="C118" s="73" t="s">
        <v>579</v>
      </c>
      <c r="D118" s="74" t="s">
        <v>22</v>
      </c>
      <c r="E118" s="75">
        <v>674</v>
      </c>
      <c r="F118" s="75"/>
      <c r="G118" s="75"/>
    </row>
    <row r="119" spans="1:7" ht="29" x14ac:dyDescent="0.35">
      <c r="A119" s="71">
        <v>102</v>
      </c>
      <c r="B119" s="72" t="s">
        <v>580</v>
      </c>
      <c r="C119" s="73" t="s">
        <v>581</v>
      </c>
      <c r="D119" s="74" t="s">
        <v>22</v>
      </c>
      <c r="E119" s="75">
        <v>674</v>
      </c>
      <c r="F119" s="75"/>
      <c r="G119" s="75"/>
    </row>
    <row r="120" spans="1:7" x14ac:dyDescent="0.35">
      <c r="A120" s="71">
        <v>103</v>
      </c>
      <c r="B120" s="72" t="s">
        <v>156</v>
      </c>
      <c r="C120" s="73" t="s">
        <v>582</v>
      </c>
      <c r="D120" s="74" t="s">
        <v>59</v>
      </c>
      <c r="E120" s="75">
        <v>1</v>
      </c>
      <c r="F120" s="75"/>
      <c r="G120" s="75"/>
    </row>
    <row r="121" spans="1:7" ht="29" x14ac:dyDescent="0.35">
      <c r="A121" s="71">
        <v>104</v>
      </c>
      <c r="B121" s="119" t="s">
        <v>583</v>
      </c>
      <c r="C121" s="73" t="s">
        <v>584</v>
      </c>
      <c r="D121" s="74" t="s">
        <v>5</v>
      </c>
      <c r="E121" s="75">
        <v>18</v>
      </c>
      <c r="F121" s="75"/>
      <c r="G121" s="75"/>
    </row>
    <row r="122" spans="1:7" x14ac:dyDescent="0.35">
      <c r="A122" s="79"/>
      <c r="B122" s="80" t="s">
        <v>585</v>
      </c>
      <c r="C122" s="81"/>
      <c r="D122" s="82"/>
      <c r="E122" s="83"/>
      <c r="F122" s="83"/>
      <c r="G122" s="83"/>
    </row>
    <row r="123" spans="1:7" s="54" customFormat="1" x14ac:dyDescent="0.35">
      <c r="A123" s="84"/>
      <c r="B123" s="80" t="s">
        <v>586</v>
      </c>
      <c r="C123" s="85"/>
      <c r="D123" s="86"/>
      <c r="E123" s="87"/>
      <c r="F123" s="83"/>
      <c r="G123" s="83"/>
    </row>
    <row r="124" spans="1:7" s="54" customFormat="1" x14ac:dyDescent="0.35">
      <c r="A124" s="72">
        <v>105</v>
      </c>
      <c r="B124" s="72" t="s">
        <v>587</v>
      </c>
      <c r="C124" s="76" t="s">
        <v>588</v>
      </c>
      <c r="D124" s="77" t="s">
        <v>22</v>
      </c>
      <c r="E124" s="78">
        <v>46</v>
      </c>
      <c r="F124" s="75"/>
      <c r="G124" s="75"/>
    </row>
    <row r="125" spans="1:7" s="54" customFormat="1" x14ac:dyDescent="0.35">
      <c r="A125" s="72">
        <v>106</v>
      </c>
      <c r="B125" s="72" t="s">
        <v>589</v>
      </c>
      <c r="C125" s="76" t="s">
        <v>590</v>
      </c>
      <c r="D125" s="77" t="s">
        <v>22</v>
      </c>
      <c r="E125" s="78">
        <v>133</v>
      </c>
      <c r="F125" s="75"/>
      <c r="G125" s="75"/>
    </row>
    <row r="126" spans="1:7" s="54" customFormat="1" x14ac:dyDescent="0.35">
      <c r="A126" s="72">
        <v>107</v>
      </c>
      <c r="B126" s="72" t="s">
        <v>591</v>
      </c>
      <c r="C126" s="76" t="s">
        <v>592</v>
      </c>
      <c r="D126" s="77" t="s">
        <v>22</v>
      </c>
      <c r="E126" s="78">
        <v>13</v>
      </c>
      <c r="F126" s="75"/>
      <c r="G126" s="75"/>
    </row>
    <row r="127" spans="1:7" s="54" customFormat="1" x14ac:dyDescent="0.35">
      <c r="A127" s="72">
        <v>108</v>
      </c>
      <c r="B127" s="72" t="s">
        <v>593</v>
      </c>
      <c r="C127" s="76" t="s">
        <v>594</v>
      </c>
      <c r="D127" s="77" t="s">
        <v>22</v>
      </c>
      <c r="E127" s="78">
        <v>10</v>
      </c>
      <c r="F127" s="75"/>
      <c r="G127" s="75"/>
    </row>
    <row r="128" spans="1:7" s="54" customFormat="1" x14ac:dyDescent="0.35">
      <c r="A128" s="72">
        <v>109</v>
      </c>
      <c r="B128" s="72" t="s">
        <v>595</v>
      </c>
      <c r="C128" s="76" t="s">
        <v>596</v>
      </c>
      <c r="D128" s="77" t="s">
        <v>58</v>
      </c>
      <c r="E128" s="78">
        <v>17</v>
      </c>
      <c r="F128" s="75"/>
      <c r="G128" s="75"/>
    </row>
    <row r="129" spans="1:7" s="54" customFormat="1" x14ac:dyDescent="0.35">
      <c r="A129" s="72">
        <v>110</v>
      </c>
      <c r="B129" s="72" t="s">
        <v>597</v>
      </c>
      <c r="C129" s="76" t="s">
        <v>598</v>
      </c>
      <c r="D129" s="77" t="s">
        <v>22</v>
      </c>
      <c r="E129" s="78">
        <v>5.5</v>
      </c>
      <c r="F129" s="75"/>
      <c r="G129" s="75"/>
    </row>
    <row r="130" spans="1:7" s="54" customFormat="1" x14ac:dyDescent="0.35">
      <c r="A130" s="72">
        <v>111</v>
      </c>
      <c r="B130" s="72" t="s">
        <v>599</v>
      </c>
      <c r="C130" s="76" t="s">
        <v>600</v>
      </c>
      <c r="D130" s="77" t="s">
        <v>58</v>
      </c>
      <c r="E130" s="78">
        <v>4</v>
      </c>
      <c r="F130" s="75"/>
      <c r="G130" s="75"/>
    </row>
    <row r="131" spans="1:7" s="54" customFormat="1" x14ac:dyDescent="0.35">
      <c r="A131" s="72">
        <v>112</v>
      </c>
      <c r="B131" s="72" t="s">
        <v>601</v>
      </c>
      <c r="C131" s="76" t="s">
        <v>602</v>
      </c>
      <c r="D131" s="77" t="s">
        <v>58</v>
      </c>
      <c r="E131" s="78">
        <v>8</v>
      </c>
      <c r="F131" s="75"/>
      <c r="G131" s="75"/>
    </row>
    <row r="132" spans="1:7" s="54" customFormat="1" x14ac:dyDescent="0.35">
      <c r="A132" s="72">
        <v>113</v>
      </c>
      <c r="B132" s="72" t="s">
        <v>603</v>
      </c>
      <c r="C132" s="76" t="s">
        <v>604</v>
      </c>
      <c r="D132" s="77" t="s">
        <v>22</v>
      </c>
      <c r="E132" s="78">
        <v>12</v>
      </c>
      <c r="F132" s="75"/>
      <c r="G132" s="75"/>
    </row>
    <row r="133" spans="1:7" s="54" customFormat="1" x14ac:dyDescent="0.35">
      <c r="A133" s="72">
        <v>114</v>
      </c>
      <c r="B133" s="72" t="s">
        <v>605</v>
      </c>
      <c r="C133" s="76" t="s">
        <v>606</v>
      </c>
      <c r="D133" s="77" t="s">
        <v>22</v>
      </c>
      <c r="E133" s="78">
        <v>19.920000000000002</v>
      </c>
      <c r="F133" s="75"/>
      <c r="G133" s="75"/>
    </row>
    <row r="134" spans="1:7" s="54" customFormat="1" x14ac:dyDescent="0.35">
      <c r="A134" s="72">
        <v>115</v>
      </c>
      <c r="B134" s="72" t="s">
        <v>607</v>
      </c>
      <c r="C134" s="76" t="s">
        <v>608</v>
      </c>
      <c r="D134" s="77" t="s">
        <v>58</v>
      </c>
      <c r="E134" s="78">
        <v>5</v>
      </c>
      <c r="F134" s="75"/>
      <c r="G134" s="75"/>
    </row>
    <row r="135" spans="1:7" s="54" customFormat="1" x14ac:dyDescent="0.35">
      <c r="A135" s="72">
        <v>116</v>
      </c>
      <c r="B135" s="72" t="s">
        <v>60</v>
      </c>
      <c r="C135" s="76" t="s">
        <v>609</v>
      </c>
      <c r="D135" s="77" t="s">
        <v>58</v>
      </c>
      <c r="E135" s="78">
        <v>3</v>
      </c>
      <c r="F135" s="75"/>
      <c r="G135" s="75"/>
    </row>
    <row r="136" spans="1:7" s="54" customFormat="1" x14ac:dyDescent="0.35">
      <c r="A136" s="72">
        <v>117</v>
      </c>
      <c r="B136" s="72" t="s">
        <v>610</v>
      </c>
      <c r="C136" s="76" t="s">
        <v>611</v>
      </c>
      <c r="D136" s="77" t="s">
        <v>58</v>
      </c>
      <c r="E136" s="78">
        <v>6</v>
      </c>
      <c r="F136" s="75"/>
      <c r="G136" s="75"/>
    </row>
    <row r="137" spans="1:7" s="54" customFormat="1" x14ac:dyDescent="0.35">
      <c r="A137" s="84"/>
      <c r="B137" s="80" t="s">
        <v>612</v>
      </c>
      <c r="C137" s="85"/>
      <c r="D137" s="86"/>
      <c r="E137" s="87"/>
      <c r="F137" s="83"/>
      <c r="G137" s="83"/>
    </row>
    <row r="138" spans="1:7" s="54" customFormat="1" x14ac:dyDescent="0.35">
      <c r="A138" s="72">
        <v>118</v>
      </c>
      <c r="B138" s="72" t="s">
        <v>613</v>
      </c>
      <c r="C138" s="76" t="s">
        <v>614</v>
      </c>
      <c r="D138" s="77" t="s">
        <v>10</v>
      </c>
      <c r="E138" s="78">
        <v>8</v>
      </c>
      <c r="F138" s="75"/>
      <c r="G138" s="75"/>
    </row>
    <row r="139" spans="1:7" s="54" customFormat="1" x14ac:dyDescent="0.35">
      <c r="A139" s="72">
        <v>119</v>
      </c>
      <c r="B139" s="72" t="s">
        <v>615</v>
      </c>
      <c r="C139" s="76" t="s">
        <v>616</v>
      </c>
      <c r="D139" s="77" t="s">
        <v>10</v>
      </c>
      <c r="E139" s="78">
        <v>8</v>
      </c>
      <c r="F139" s="75"/>
      <c r="G139" s="75"/>
    </row>
    <row r="140" spans="1:7" s="54" customFormat="1" ht="29" x14ac:dyDescent="0.35">
      <c r="A140" s="72">
        <v>120</v>
      </c>
      <c r="B140" s="72" t="s">
        <v>617</v>
      </c>
      <c r="C140" s="76" t="s">
        <v>618</v>
      </c>
      <c r="D140" s="77" t="s">
        <v>22</v>
      </c>
      <c r="E140" s="78">
        <v>5.5</v>
      </c>
      <c r="F140" s="75"/>
      <c r="G140" s="75"/>
    </row>
    <row r="141" spans="1:7" s="54" customFormat="1" x14ac:dyDescent="0.35">
      <c r="A141" s="72">
        <v>121</v>
      </c>
      <c r="B141" s="72" t="s">
        <v>619</v>
      </c>
      <c r="C141" s="76" t="s">
        <v>620</v>
      </c>
      <c r="D141" s="77" t="s">
        <v>58</v>
      </c>
      <c r="E141" s="78">
        <v>4</v>
      </c>
      <c r="F141" s="75"/>
      <c r="G141" s="75"/>
    </row>
    <row r="142" spans="1:7" s="54" customFormat="1" ht="29" x14ac:dyDescent="0.35">
      <c r="A142" s="72">
        <v>122</v>
      </c>
      <c r="B142" s="72" t="s">
        <v>621</v>
      </c>
      <c r="C142" s="76" t="s">
        <v>622</v>
      </c>
      <c r="D142" s="77" t="s">
        <v>22</v>
      </c>
      <c r="E142" s="78">
        <v>16.3</v>
      </c>
      <c r="F142" s="75"/>
      <c r="G142" s="75"/>
    </row>
    <row r="143" spans="1:7" s="54" customFormat="1" x14ac:dyDescent="0.35">
      <c r="A143" s="72">
        <v>123</v>
      </c>
      <c r="B143" s="72" t="s">
        <v>623</v>
      </c>
      <c r="C143" s="76" t="s">
        <v>624</v>
      </c>
      <c r="D143" s="77" t="s">
        <v>625</v>
      </c>
      <c r="E143" s="78">
        <v>8</v>
      </c>
      <c r="F143" s="75"/>
      <c r="G143" s="75"/>
    </row>
    <row r="144" spans="1:7" s="54" customFormat="1" ht="29" x14ac:dyDescent="0.35">
      <c r="A144" s="72">
        <v>124</v>
      </c>
      <c r="B144" s="72" t="s">
        <v>626</v>
      </c>
      <c r="C144" s="76" t="s">
        <v>627</v>
      </c>
      <c r="D144" s="77" t="s">
        <v>22</v>
      </c>
      <c r="E144" s="78">
        <v>19.920000000000002</v>
      </c>
      <c r="F144" s="75"/>
      <c r="G144" s="75"/>
    </row>
    <row r="145" spans="1:7" s="54" customFormat="1" x14ac:dyDescent="0.35">
      <c r="A145" s="72">
        <v>125</v>
      </c>
      <c r="B145" s="72" t="s">
        <v>628</v>
      </c>
      <c r="C145" s="76" t="s">
        <v>629</v>
      </c>
      <c r="D145" s="77" t="s">
        <v>58</v>
      </c>
      <c r="E145" s="78">
        <v>1</v>
      </c>
      <c r="F145" s="75"/>
      <c r="G145" s="75"/>
    </row>
    <row r="146" spans="1:7" s="54" customFormat="1" x14ac:dyDescent="0.35">
      <c r="A146" s="72">
        <v>126</v>
      </c>
      <c r="B146" s="72" t="s">
        <v>630</v>
      </c>
      <c r="C146" s="76" t="s">
        <v>631</v>
      </c>
      <c r="D146" s="77" t="s">
        <v>58</v>
      </c>
      <c r="E146" s="78">
        <v>3</v>
      </c>
      <c r="F146" s="75"/>
      <c r="G146" s="75"/>
    </row>
    <row r="147" spans="1:7" s="54" customFormat="1" x14ac:dyDescent="0.35">
      <c r="A147" s="72">
        <v>127</v>
      </c>
      <c r="B147" s="72" t="s">
        <v>632</v>
      </c>
      <c r="C147" s="76" t="s">
        <v>633</v>
      </c>
      <c r="D147" s="77" t="s">
        <v>58</v>
      </c>
      <c r="E147" s="78">
        <v>5</v>
      </c>
      <c r="F147" s="75"/>
      <c r="G147" s="75"/>
    </row>
    <row r="148" spans="1:7" s="54" customFormat="1" x14ac:dyDescent="0.35">
      <c r="A148" s="84"/>
      <c r="B148" s="80" t="s">
        <v>634</v>
      </c>
      <c r="C148" s="85"/>
      <c r="D148" s="86"/>
      <c r="E148" s="87"/>
      <c r="F148" s="83"/>
      <c r="G148" s="83"/>
    </row>
    <row r="149" spans="1:7" s="54" customFormat="1" ht="29" x14ac:dyDescent="0.35">
      <c r="A149" s="72">
        <v>128</v>
      </c>
      <c r="B149" s="72" t="s">
        <v>635</v>
      </c>
      <c r="C149" s="76" t="s">
        <v>636</v>
      </c>
      <c r="D149" s="77" t="s">
        <v>22</v>
      </c>
      <c r="E149" s="78">
        <v>67</v>
      </c>
      <c r="F149" s="75"/>
      <c r="G149" s="75"/>
    </row>
    <row r="150" spans="1:7" s="54" customFormat="1" ht="29" x14ac:dyDescent="0.35">
      <c r="A150" s="72">
        <v>129</v>
      </c>
      <c r="B150" s="72" t="s">
        <v>637</v>
      </c>
      <c r="C150" s="76" t="s">
        <v>638</v>
      </c>
      <c r="D150" s="77" t="s">
        <v>22</v>
      </c>
      <c r="E150" s="78">
        <v>33</v>
      </c>
      <c r="F150" s="75"/>
      <c r="G150" s="75"/>
    </row>
    <row r="151" spans="1:7" s="54" customFormat="1" ht="29" x14ac:dyDescent="0.35">
      <c r="A151" s="72">
        <v>130</v>
      </c>
      <c r="B151" s="72" t="s">
        <v>639</v>
      </c>
      <c r="C151" s="76" t="s">
        <v>640</v>
      </c>
      <c r="D151" s="77" t="s">
        <v>22</v>
      </c>
      <c r="E151" s="78">
        <v>3</v>
      </c>
      <c r="F151" s="75"/>
      <c r="G151" s="75"/>
    </row>
    <row r="152" spans="1:7" s="54" customFormat="1" ht="29" x14ac:dyDescent="0.35">
      <c r="A152" s="72">
        <v>131</v>
      </c>
      <c r="B152" s="72" t="s">
        <v>641</v>
      </c>
      <c r="C152" s="76" t="s">
        <v>642</v>
      </c>
      <c r="D152" s="77" t="s">
        <v>22</v>
      </c>
      <c r="E152" s="78">
        <v>3</v>
      </c>
      <c r="F152" s="75"/>
      <c r="G152" s="75"/>
    </row>
    <row r="153" spans="1:7" s="54" customFormat="1" ht="29" x14ac:dyDescent="0.35">
      <c r="A153" s="72">
        <v>132</v>
      </c>
      <c r="B153" s="72" t="s">
        <v>643</v>
      </c>
      <c r="C153" s="76" t="s">
        <v>644</v>
      </c>
      <c r="D153" s="77" t="s">
        <v>58</v>
      </c>
      <c r="E153" s="78">
        <v>2</v>
      </c>
      <c r="F153" s="75"/>
      <c r="G153" s="75"/>
    </row>
    <row r="154" spans="1:7" s="54" customFormat="1" ht="29" x14ac:dyDescent="0.35">
      <c r="A154" s="72">
        <v>133</v>
      </c>
      <c r="B154" s="72" t="s">
        <v>645</v>
      </c>
      <c r="C154" s="76" t="s">
        <v>646</v>
      </c>
      <c r="D154" s="77" t="s">
        <v>58</v>
      </c>
      <c r="E154" s="78">
        <v>35</v>
      </c>
      <c r="F154" s="75"/>
      <c r="G154" s="75"/>
    </row>
    <row r="155" spans="1:7" s="54" customFormat="1" x14ac:dyDescent="0.35">
      <c r="A155" s="72">
        <v>134</v>
      </c>
      <c r="B155" s="72" t="s">
        <v>647</v>
      </c>
      <c r="C155" s="76" t="s">
        <v>648</v>
      </c>
      <c r="D155" s="77" t="s">
        <v>22</v>
      </c>
      <c r="E155" s="78">
        <v>43</v>
      </c>
      <c r="F155" s="75"/>
      <c r="G155" s="75"/>
    </row>
    <row r="156" spans="1:7" s="54" customFormat="1" x14ac:dyDescent="0.35">
      <c r="A156" s="72">
        <v>135</v>
      </c>
      <c r="B156" s="72" t="s">
        <v>649</v>
      </c>
      <c r="C156" s="76" t="s">
        <v>650</v>
      </c>
      <c r="D156" s="77" t="s">
        <v>22</v>
      </c>
      <c r="E156" s="78">
        <v>35</v>
      </c>
      <c r="F156" s="75"/>
      <c r="G156" s="75"/>
    </row>
    <row r="157" spans="1:7" s="54" customFormat="1" x14ac:dyDescent="0.35">
      <c r="A157" s="72">
        <v>136</v>
      </c>
      <c r="B157" s="72" t="s">
        <v>651</v>
      </c>
      <c r="C157" s="76" t="s">
        <v>652</v>
      </c>
      <c r="D157" s="77" t="s">
        <v>22</v>
      </c>
      <c r="E157" s="78">
        <v>35</v>
      </c>
      <c r="F157" s="75"/>
      <c r="G157" s="75"/>
    </row>
    <row r="158" spans="1:7" s="54" customFormat="1" x14ac:dyDescent="0.35">
      <c r="A158" s="72">
        <v>137</v>
      </c>
      <c r="B158" s="72" t="s">
        <v>653</v>
      </c>
      <c r="C158" s="76" t="s">
        <v>654</v>
      </c>
      <c r="D158" s="77" t="s">
        <v>22</v>
      </c>
      <c r="E158" s="78">
        <v>20</v>
      </c>
      <c r="F158" s="75"/>
      <c r="G158" s="75"/>
    </row>
    <row r="159" spans="1:7" s="54" customFormat="1" x14ac:dyDescent="0.35">
      <c r="A159" s="72">
        <v>138</v>
      </c>
      <c r="B159" s="72" t="s">
        <v>655</v>
      </c>
      <c r="C159" s="76" t="s">
        <v>656</v>
      </c>
      <c r="D159" s="77" t="s">
        <v>22</v>
      </c>
      <c r="E159" s="78">
        <v>33</v>
      </c>
      <c r="F159" s="75"/>
      <c r="G159" s="75"/>
    </row>
    <row r="160" spans="1:7" s="54" customFormat="1" x14ac:dyDescent="0.35">
      <c r="A160" s="72">
        <v>139</v>
      </c>
      <c r="B160" s="72" t="s">
        <v>653</v>
      </c>
      <c r="C160" s="76" t="s">
        <v>657</v>
      </c>
      <c r="D160" s="77" t="s">
        <v>22</v>
      </c>
      <c r="E160" s="78">
        <v>16</v>
      </c>
      <c r="F160" s="75"/>
      <c r="G160" s="75"/>
    </row>
    <row r="161" spans="1:7" s="54" customFormat="1" x14ac:dyDescent="0.35">
      <c r="A161" s="72">
        <v>140</v>
      </c>
      <c r="B161" s="72" t="s">
        <v>655</v>
      </c>
      <c r="C161" s="76" t="s">
        <v>658</v>
      </c>
      <c r="D161" s="77" t="s">
        <v>22</v>
      </c>
      <c r="E161" s="78">
        <v>17</v>
      </c>
      <c r="F161" s="75"/>
      <c r="G161" s="75"/>
    </row>
    <row r="162" spans="1:7" s="54" customFormat="1" x14ac:dyDescent="0.35">
      <c r="A162" s="72">
        <v>141</v>
      </c>
      <c r="B162" s="72" t="s">
        <v>653</v>
      </c>
      <c r="C162" s="76" t="s">
        <v>659</v>
      </c>
      <c r="D162" s="77" t="s">
        <v>22</v>
      </c>
      <c r="E162" s="78">
        <v>36</v>
      </c>
      <c r="F162" s="75"/>
      <c r="G162" s="75"/>
    </row>
    <row r="163" spans="1:7" s="54" customFormat="1" x14ac:dyDescent="0.35">
      <c r="A163" s="72">
        <v>142</v>
      </c>
      <c r="B163" s="72" t="s">
        <v>660</v>
      </c>
      <c r="C163" s="76" t="s">
        <v>661</v>
      </c>
      <c r="D163" s="77" t="s">
        <v>22</v>
      </c>
      <c r="E163" s="78">
        <v>43</v>
      </c>
      <c r="F163" s="75"/>
      <c r="G163" s="75"/>
    </row>
    <row r="164" spans="1:7" s="54" customFormat="1" x14ac:dyDescent="0.35">
      <c r="A164" s="72">
        <v>143</v>
      </c>
      <c r="B164" s="72" t="s">
        <v>653</v>
      </c>
      <c r="C164" s="76" t="s">
        <v>662</v>
      </c>
      <c r="D164" s="77" t="s">
        <v>22</v>
      </c>
      <c r="E164" s="78">
        <v>12</v>
      </c>
      <c r="F164" s="75"/>
      <c r="G164" s="75"/>
    </row>
    <row r="165" spans="1:7" s="54" customFormat="1" x14ac:dyDescent="0.35">
      <c r="A165" s="72">
        <v>144</v>
      </c>
      <c r="B165" s="72" t="s">
        <v>663</v>
      </c>
      <c r="C165" s="76" t="s">
        <v>664</v>
      </c>
      <c r="D165" s="77" t="s">
        <v>22</v>
      </c>
      <c r="E165" s="78">
        <v>3</v>
      </c>
      <c r="F165" s="75"/>
      <c r="G165" s="75"/>
    </row>
    <row r="166" spans="1:7" s="54" customFormat="1" x14ac:dyDescent="0.35">
      <c r="A166" s="72">
        <v>145</v>
      </c>
      <c r="B166" s="72" t="s">
        <v>665</v>
      </c>
      <c r="C166" s="76" t="s">
        <v>666</v>
      </c>
      <c r="D166" s="77" t="s">
        <v>22</v>
      </c>
      <c r="E166" s="78">
        <v>1</v>
      </c>
      <c r="F166" s="75"/>
      <c r="G166" s="75"/>
    </row>
    <row r="167" spans="1:7" s="54" customFormat="1" x14ac:dyDescent="0.35">
      <c r="A167" s="72">
        <v>146</v>
      </c>
      <c r="B167" s="72" t="s">
        <v>665</v>
      </c>
      <c r="C167" s="76" t="s">
        <v>667</v>
      </c>
      <c r="D167" s="77" t="s">
        <v>22</v>
      </c>
      <c r="E167" s="78">
        <v>3</v>
      </c>
      <c r="F167" s="75"/>
      <c r="G167" s="75"/>
    </row>
    <row r="168" spans="1:7" s="54" customFormat="1" x14ac:dyDescent="0.35">
      <c r="A168" s="72">
        <v>147</v>
      </c>
      <c r="B168" s="72" t="s">
        <v>668</v>
      </c>
      <c r="C168" s="76" t="s">
        <v>669</v>
      </c>
      <c r="D168" s="77" t="s">
        <v>22</v>
      </c>
      <c r="E168" s="78">
        <v>10</v>
      </c>
      <c r="F168" s="75"/>
      <c r="G168" s="75"/>
    </row>
    <row r="169" spans="1:7" s="54" customFormat="1" x14ac:dyDescent="0.35">
      <c r="A169" s="72">
        <v>148</v>
      </c>
      <c r="B169" s="72" t="s">
        <v>670</v>
      </c>
      <c r="C169" s="76" t="s">
        <v>671</v>
      </c>
      <c r="D169" s="77" t="s">
        <v>58</v>
      </c>
      <c r="E169" s="78">
        <v>38</v>
      </c>
      <c r="F169" s="75"/>
      <c r="G169" s="75"/>
    </row>
    <row r="170" spans="1:7" s="54" customFormat="1" x14ac:dyDescent="0.35">
      <c r="A170" s="72">
        <v>149</v>
      </c>
      <c r="B170" s="72" t="s">
        <v>672</v>
      </c>
      <c r="C170" s="76" t="s">
        <v>673</v>
      </c>
      <c r="D170" s="77" t="s">
        <v>58</v>
      </c>
      <c r="E170" s="78">
        <v>12</v>
      </c>
      <c r="F170" s="75"/>
      <c r="G170" s="75"/>
    </row>
    <row r="171" spans="1:7" s="54" customFormat="1" x14ac:dyDescent="0.35">
      <c r="A171" s="72">
        <v>150</v>
      </c>
      <c r="B171" s="72" t="s">
        <v>674</v>
      </c>
      <c r="C171" s="76" t="s">
        <v>675</v>
      </c>
      <c r="D171" s="77" t="s">
        <v>58</v>
      </c>
      <c r="E171" s="78">
        <v>1</v>
      </c>
      <c r="F171" s="75"/>
      <c r="G171" s="75"/>
    </row>
    <row r="172" spans="1:7" s="54" customFormat="1" x14ac:dyDescent="0.35">
      <c r="A172" s="72">
        <v>151</v>
      </c>
      <c r="B172" s="72" t="s">
        <v>676</v>
      </c>
      <c r="C172" s="76" t="s">
        <v>677</v>
      </c>
      <c r="D172" s="77" t="s">
        <v>58</v>
      </c>
      <c r="E172" s="78">
        <v>1</v>
      </c>
      <c r="F172" s="75"/>
      <c r="G172" s="75"/>
    </row>
    <row r="173" spans="1:7" s="54" customFormat="1" x14ac:dyDescent="0.35">
      <c r="A173" s="72">
        <v>152</v>
      </c>
      <c r="B173" s="72" t="s">
        <v>156</v>
      </c>
      <c r="C173" s="76" t="s">
        <v>678</v>
      </c>
      <c r="D173" s="77" t="s">
        <v>58</v>
      </c>
      <c r="E173" s="78">
        <v>1</v>
      </c>
      <c r="F173" s="75"/>
      <c r="G173" s="75"/>
    </row>
    <row r="174" spans="1:7" s="54" customFormat="1" x14ac:dyDescent="0.35">
      <c r="A174" s="72">
        <v>153</v>
      </c>
      <c r="B174" s="72" t="s">
        <v>679</v>
      </c>
      <c r="C174" s="76" t="s">
        <v>680</v>
      </c>
      <c r="D174" s="77" t="s">
        <v>58</v>
      </c>
      <c r="E174" s="78">
        <v>1</v>
      </c>
      <c r="F174" s="75"/>
      <c r="G174" s="75"/>
    </row>
    <row r="175" spans="1:7" s="54" customFormat="1" x14ac:dyDescent="0.35">
      <c r="A175" s="72">
        <v>154</v>
      </c>
      <c r="B175" s="72" t="s">
        <v>679</v>
      </c>
      <c r="C175" s="76" t="s">
        <v>681</v>
      </c>
      <c r="D175" s="77" t="s">
        <v>58</v>
      </c>
      <c r="E175" s="78">
        <v>2</v>
      </c>
      <c r="F175" s="75"/>
      <c r="G175" s="75"/>
    </row>
    <row r="176" spans="1:7" s="54" customFormat="1" x14ac:dyDescent="0.35">
      <c r="A176" s="72">
        <v>155</v>
      </c>
      <c r="B176" s="72" t="s">
        <v>682</v>
      </c>
      <c r="C176" s="76" t="s">
        <v>683</v>
      </c>
      <c r="D176" s="77" t="s">
        <v>59</v>
      </c>
      <c r="E176" s="78">
        <v>3</v>
      </c>
      <c r="F176" s="75"/>
      <c r="G176" s="75"/>
    </row>
    <row r="177" spans="1:7" s="54" customFormat="1" x14ac:dyDescent="0.35">
      <c r="A177" s="72">
        <v>156</v>
      </c>
      <c r="B177" s="72" t="s">
        <v>62</v>
      </c>
      <c r="C177" s="76" t="s">
        <v>684</v>
      </c>
      <c r="D177" s="77" t="s">
        <v>59</v>
      </c>
      <c r="E177" s="78">
        <v>3</v>
      </c>
      <c r="F177" s="75"/>
      <c r="G177" s="75"/>
    </row>
    <row r="178" spans="1:7" s="54" customFormat="1" x14ac:dyDescent="0.35">
      <c r="A178" s="72">
        <v>157</v>
      </c>
      <c r="B178" s="72" t="s">
        <v>62</v>
      </c>
      <c r="C178" s="76" t="s">
        <v>685</v>
      </c>
      <c r="D178" s="77" t="s">
        <v>59</v>
      </c>
      <c r="E178" s="78">
        <v>1</v>
      </c>
      <c r="F178" s="75"/>
      <c r="G178" s="75"/>
    </row>
    <row r="179" spans="1:7" s="54" customFormat="1" x14ac:dyDescent="0.35">
      <c r="A179" s="72">
        <v>158</v>
      </c>
      <c r="B179" s="72" t="s">
        <v>156</v>
      </c>
      <c r="C179" s="76" t="s">
        <v>686</v>
      </c>
      <c r="D179" s="77" t="s">
        <v>59</v>
      </c>
      <c r="E179" s="78">
        <v>1</v>
      </c>
      <c r="F179" s="75"/>
      <c r="G179" s="75"/>
    </row>
    <row r="180" spans="1:7" s="54" customFormat="1" x14ac:dyDescent="0.35">
      <c r="A180" s="72">
        <v>159</v>
      </c>
      <c r="B180" s="72" t="s">
        <v>687</v>
      </c>
      <c r="C180" s="76" t="s">
        <v>688</v>
      </c>
      <c r="D180" s="77" t="s">
        <v>58</v>
      </c>
      <c r="E180" s="78">
        <v>13</v>
      </c>
      <c r="F180" s="75"/>
      <c r="G180" s="75"/>
    </row>
    <row r="181" spans="1:7" s="54" customFormat="1" x14ac:dyDescent="0.35">
      <c r="A181" s="72">
        <v>160</v>
      </c>
      <c r="B181" s="72" t="s">
        <v>689</v>
      </c>
      <c r="C181" s="76" t="s">
        <v>690</v>
      </c>
      <c r="D181" s="77" t="s">
        <v>59</v>
      </c>
      <c r="E181" s="78">
        <v>12</v>
      </c>
      <c r="F181" s="75"/>
      <c r="G181" s="75"/>
    </row>
    <row r="182" spans="1:7" s="54" customFormat="1" x14ac:dyDescent="0.35">
      <c r="A182" s="72">
        <v>161</v>
      </c>
      <c r="B182" s="72" t="s">
        <v>691</v>
      </c>
      <c r="C182" s="76" t="s">
        <v>692</v>
      </c>
      <c r="D182" s="77" t="s">
        <v>59</v>
      </c>
      <c r="E182" s="78">
        <v>1</v>
      </c>
      <c r="F182" s="75"/>
      <c r="G182" s="75"/>
    </row>
    <row r="183" spans="1:7" s="54" customFormat="1" x14ac:dyDescent="0.35">
      <c r="A183" s="72">
        <v>162</v>
      </c>
      <c r="B183" s="72" t="s">
        <v>693</v>
      </c>
      <c r="C183" s="76" t="s">
        <v>61</v>
      </c>
      <c r="D183" s="77" t="s">
        <v>59</v>
      </c>
      <c r="E183" s="78">
        <v>1</v>
      </c>
      <c r="F183" s="75"/>
      <c r="G183" s="75"/>
    </row>
    <row r="184" spans="1:7" s="54" customFormat="1" x14ac:dyDescent="0.35">
      <c r="A184" s="72">
        <v>163</v>
      </c>
      <c r="B184" s="5" t="s">
        <v>767</v>
      </c>
      <c r="C184" s="57" t="s">
        <v>768</v>
      </c>
      <c r="D184" s="8" t="s">
        <v>58</v>
      </c>
      <c r="E184" s="6">
        <v>1</v>
      </c>
      <c r="F184" s="75"/>
      <c r="G184" s="75"/>
    </row>
    <row r="185" spans="1:7" s="54" customFormat="1" x14ac:dyDescent="0.35">
      <c r="A185" s="72">
        <v>164</v>
      </c>
      <c r="B185" s="5" t="s">
        <v>765</v>
      </c>
      <c r="C185" s="57" t="s">
        <v>766</v>
      </c>
      <c r="D185" s="8" t="s">
        <v>59</v>
      </c>
      <c r="E185" s="6">
        <v>1</v>
      </c>
      <c r="F185" s="75"/>
      <c r="G185" s="75"/>
    </row>
    <row r="186" spans="1:7" s="54" customFormat="1" ht="29" x14ac:dyDescent="0.35">
      <c r="A186" s="72">
        <v>165</v>
      </c>
      <c r="B186" s="72" t="s">
        <v>694</v>
      </c>
      <c r="C186" s="76" t="s">
        <v>695</v>
      </c>
      <c r="D186" s="77" t="s">
        <v>22</v>
      </c>
      <c r="E186" s="78">
        <v>300</v>
      </c>
      <c r="F186" s="75"/>
      <c r="G186" s="75"/>
    </row>
    <row r="187" spans="1:7" s="54" customFormat="1" x14ac:dyDescent="0.35">
      <c r="A187" s="72">
        <v>166</v>
      </c>
      <c r="B187" s="72" t="s">
        <v>696</v>
      </c>
      <c r="C187" s="76" t="s">
        <v>63</v>
      </c>
      <c r="D187" s="77" t="s">
        <v>22</v>
      </c>
      <c r="E187" s="78">
        <v>300.39999999999998</v>
      </c>
      <c r="F187" s="75"/>
      <c r="G187" s="75"/>
    </row>
    <row r="188" spans="1:7" s="54" customFormat="1" ht="29" x14ac:dyDescent="0.35">
      <c r="A188" s="72">
        <v>167</v>
      </c>
      <c r="B188" s="72" t="s">
        <v>697</v>
      </c>
      <c r="C188" s="76" t="s">
        <v>698</v>
      </c>
      <c r="D188" s="77" t="s">
        <v>59</v>
      </c>
      <c r="E188" s="78">
        <v>2</v>
      </c>
      <c r="F188" s="75"/>
      <c r="G188" s="75"/>
    </row>
    <row r="189" spans="1:7" s="54" customFormat="1" ht="29" x14ac:dyDescent="0.35">
      <c r="A189" s="72">
        <v>168</v>
      </c>
      <c r="B189" s="119" t="s">
        <v>699</v>
      </c>
      <c r="C189" s="76" t="s">
        <v>700</v>
      </c>
      <c r="D189" s="77" t="s">
        <v>58</v>
      </c>
      <c r="E189" s="78">
        <v>2</v>
      </c>
      <c r="F189" s="75"/>
      <c r="G189" s="75"/>
    </row>
    <row r="190" spans="1:7" s="54" customFormat="1" x14ac:dyDescent="0.35">
      <c r="A190" s="84"/>
      <c r="B190" s="120" t="s">
        <v>784</v>
      </c>
      <c r="C190" s="85"/>
      <c r="D190" s="86"/>
      <c r="E190" s="87"/>
      <c r="F190" s="83"/>
      <c r="G190" s="83"/>
    </row>
    <row r="191" spans="1:7" s="54" customFormat="1" x14ac:dyDescent="0.35">
      <c r="A191" s="72">
        <f>A189+1</f>
        <v>169</v>
      </c>
      <c r="B191" s="119" t="s">
        <v>701</v>
      </c>
      <c r="C191" s="76" t="s">
        <v>702</v>
      </c>
      <c r="D191" s="77" t="s">
        <v>58</v>
      </c>
      <c r="E191" s="78">
        <v>5</v>
      </c>
      <c r="F191" s="75"/>
      <c r="G191" s="75"/>
    </row>
    <row r="192" spans="1:7" s="54" customFormat="1" x14ac:dyDescent="0.35">
      <c r="A192" s="72">
        <f>A191+1</f>
        <v>170</v>
      </c>
      <c r="B192" s="119" t="s">
        <v>703</v>
      </c>
      <c r="C192" s="76" t="s">
        <v>704</v>
      </c>
      <c r="D192" s="77" t="s">
        <v>58</v>
      </c>
      <c r="E192" s="78">
        <v>3</v>
      </c>
      <c r="F192" s="75"/>
      <c r="G192" s="75"/>
    </row>
    <row r="193" spans="1:7" s="54" customFormat="1" x14ac:dyDescent="0.35">
      <c r="A193" s="72">
        <f t="shared" ref="A193:A194" si="4">A192+1</f>
        <v>171</v>
      </c>
      <c r="B193" s="119" t="s">
        <v>705</v>
      </c>
      <c r="C193" s="76" t="s">
        <v>706</v>
      </c>
      <c r="D193" s="77" t="s">
        <v>58</v>
      </c>
      <c r="E193" s="78">
        <v>6</v>
      </c>
      <c r="F193" s="75"/>
      <c r="G193" s="75"/>
    </row>
    <row r="194" spans="1:7" s="54" customFormat="1" ht="29.5" thickBot="1" x14ac:dyDescent="0.4">
      <c r="A194" s="72">
        <f t="shared" si="4"/>
        <v>172</v>
      </c>
      <c r="B194" s="119" t="s">
        <v>583</v>
      </c>
      <c r="C194" s="76" t="s">
        <v>584</v>
      </c>
      <c r="D194" s="77" t="s">
        <v>5</v>
      </c>
      <c r="E194" s="78">
        <v>13.32</v>
      </c>
      <c r="F194" s="75"/>
      <c r="G194" s="75"/>
    </row>
    <row r="195" spans="1:7" ht="16" thickBot="1" x14ac:dyDescent="0.4">
      <c r="A195" s="9"/>
      <c r="B195" s="10"/>
      <c r="C195" s="11" t="s">
        <v>134</v>
      </c>
      <c r="D195" s="12"/>
      <c r="E195" s="13"/>
      <c r="F195" s="14"/>
      <c r="G195" s="15">
        <f>SUM(G99:G194)</f>
        <v>0</v>
      </c>
    </row>
    <row r="196" spans="1:7" ht="15" thickBot="1" x14ac:dyDescent="0.4">
      <c r="A196" s="16" t="s">
        <v>138</v>
      </c>
      <c r="B196" s="17"/>
      <c r="C196" s="17"/>
      <c r="D196" s="17"/>
      <c r="E196" s="25"/>
      <c r="F196" s="25"/>
      <c r="G196" s="26"/>
    </row>
    <row r="197" spans="1:7" s="54" customFormat="1" x14ac:dyDescent="0.35">
      <c r="A197" s="79"/>
      <c r="B197" s="80" t="s">
        <v>761</v>
      </c>
      <c r="C197" s="81"/>
      <c r="D197" s="82"/>
      <c r="E197" s="83"/>
      <c r="F197" s="83"/>
      <c r="G197" s="83"/>
    </row>
    <row r="198" spans="1:7" s="54" customFormat="1" x14ac:dyDescent="0.35">
      <c r="A198" s="71">
        <f>A194+1</f>
        <v>173</v>
      </c>
      <c r="B198" s="72" t="s">
        <v>80</v>
      </c>
      <c r="C198" s="73" t="s">
        <v>707</v>
      </c>
      <c r="D198" s="74" t="s">
        <v>22</v>
      </c>
      <c r="E198" s="75">
        <v>736</v>
      </c>
      <c r="F198" s="75"/>
      <c r="G198" s="75"/>
    </row>
    <row r="199" spans="1:7" s="54" customFormat="1" ht="29" x14ac:dyDescent="0.35">
      <c r="A199" s="71">
        <f>A198+1</f>
        <v>174</v>
      </c>
      <c r="B199" s="72" t="s">
        <v>82</v>
      </c>
      <c r="C199" s="73" t="s">
        <v>708</v>
      </c>
      <c r="D199" s="74" t="s">
        <v>22</v>
      </c>
      <c r="E199" s="75">
        <v>322</v>
      </c>
      <c r="F199" s="75"/>
      <c r="G199" s="75"/>
    </row>
    <row r="200" spans="1:7" s="54" customFormat="1" ht="29" x14ac:dyDescent="0.35">
      <c r="A200" s="71">
        <f t="shared" ref="A200:A223" si="5">A199+1</f>
        <v>175</v>
      </c>
      <c r="B200" s="72" t="s">
        <v>82</v>
      </c>
      <c r="C200" s="73" t="s">
        <v>709</v>
      </c>
      <c r="D200" s="74" t="s">
        <v>22</v>
      </c>
      <c r="E200" s="75">
        <v>242</v>
      </c>
      <c r="F200" s="75"/>
      <c r="G200" s="75"/>
    </row>
    <row r="201" spans="1:7" s="54" customFormat="1" ht="29" x14ac:dyDescent="0.35">
      <c r="A201" s="71">
        <f t="shared" si="5"/>
        <v>176</v>
      </c>
      <c r="B201" s="72" t="s">
        <v>82</v>
      </c>
      <c r="C201" s="73" t="s">
        <v>710</v>
      </c>
      <c r="D201" s="74" t="s">
        <v>22</v>
      </c>
      <c r="E201" s="75">
        <v>172</v>
      </c>
      <c r="F201" s="75"/>
      <c r="G201" s="75"/>
    </row>
    <row r="202" spans="1:7" s="54" customFormat="1" ht="29" x14ac:dyDescent="0.35">
      <c r="A202" s="71">
        <f t="shared" si="5"/>
        <v>177</v>
      </c>
      <c r="B202" s="72" t="s">
        <v>711</v>
      </c>
      <c r="C202" s="73" t="s">
        <v>712</v>
      </c>
      <c r="D202" s="74" t="s">
        <v>22</v>
      </c>
      <c r="E202" s="75">
        <v>55</v>
      </c>
      <c r="F202" s="75"/>
      <c r="G202" s="75"/>
    </row>
    <row r="203" spans="1:7" s="54" customFormat="1" ht="29" x14ac:dyDescent="0.35">
      <c r="A203" s="71">
        <f t="shared" si="5"/>
        <v>178</v>
      </c>
      <c r="B203" s="72" t="s">
        <v>713</v>
      </c>
      <c r="C203" s="73" t="s">
        <v>714</v>
      </c>
      <c r="D203" s="74" t="s">
        <v>22</v>
      </c>
      <c r="E203" s="75">
        <v>55</v>
      </c>
      <c r="F203" s="75"/>
      <c r="G203" s="75"/>
    </row>
    <row r="204" spans="1:7" s="54" customFormat="1" x14ac:dyDescent="0.35">
      <c r="A204" s="71">
        <f t="shared" si="5"/>
        <v>179</v>
      </c>
      <c r="B204" s="72" t="s">
        <v>84</v>
      </c>
      <c r="C204" s="73" t="s">
        <v>715</v>
      </c>
      <c r="D204" s="74" t="s">
        <v>86</v>
      </c>
      <c r="E204" s="75">
        <v>37</v>
      </c>
      <c r="F204" s="75"/>
      <c r="G204" s="75"/>
    </row>
    <row r="205" spans="1:7" s="54" customFormat="1" ht="29" x14ac:dyDescent="0.35">
      <c r="A205" s="71">
        <f t="shared" si="5"/>
        <v>180</v>
      </c>
      <c r="B205" s="72" t="s">
        <v>87</v>
      </c>
      <c r="C205" s="73" t="s">
        <v>716</v>
      </c>
      <c r="D205" s="74" t="s">
        <v>58</v>
      </c>
      <c r="E205" s="75">
        <v>82</v>
      </c>
      <c r="F205" s="75"/>
      <c r="G205" s="75"/>
    </row>
    <row r="206" spans="1:7" s="54" customFormat="1" x14ac:dyDescent="0.35">
      <c r="A206" s="71">
        <f t="shared" si="5"/>
        <v>181</v>
      </c>
      <c r="B206" s="72" t="s">
        <v>89</v>
      </c>
      <c r="C206" s="73" t="s">
        <v>717</v>
      </c>
      <c r="D206" s="74" t="s">
        <v>58</v>
      </c>
      <c r="E206" s="75">
        <v>27</v>
      </c>
      <c r="F206" s="75"/>
      <c r="G206" s="75"/>
    </row>
    <row r="207" spans="1:7" s="54" customFormat="1" x14ac:dyDescent="0.35">
      <c r="A207" s="71">
        <f t="shared" si="5"/>
        <v>182</v>
      </c>
      <c r="B207" s="72" t="s">
        <v>91</v>
      </c>
      <c r="C207" s="73" t="s">
        <v>92</v>
      </c>
      <c r="D207" s="74" t="s">
        <v>58</v>
      </c>
      <c r="E207" s="75">
        <v>41</v>
      </c>
      <c r="F207" s="75"/>
      <c r="G207" s="75"/>
    </row>
    <row r="208" spans="1:7" s="54" customFormat="1" x14ac:dyDescent="0.35">
      <c r="A208" s="71">
        <f t="shared" si="5"/>
        <v>183</v>
      </c>
      <c r="B208" s="72" t="s">
        <v>93</v>
      </c>
      <c r="C208" s="73" t="s">
        <v>94</v>
      </c>
      <c r="D208" s="74" t="s">
        <v>58</v>
      </c>
      <c r="E208" s="75">
        <v>14</v>
      </c>
      <c r="F208" s="75"/>
      <c r="G208" s="75"/>
    </row>
    <row r="209" spans="1:7" s="54" customFormat="1" x14ac:dyDescent="0.35">
      <c r="A209" s="71">
        <f t="shared" si="5"/>
        <v>184</v>
      </c>
      <c r="B209" s="72" t="s">
        <v>95</v>
      </c>
      <c r="C209" s="73" t="s">
        <v>718</v>
      </c>
      <c r="D209" s="74" t="s">
        <v>58</v>
      </c>
      <c r="E209" s="75">
        <v>10</v>
      </c>
      <c r="F209" s="75"/>
      <c r="G209" s="75"/>
    </row>
    <row r="210" spans="1:7" s="54" customFormat="1" x14ac:dyDescent="0.35">
      <c r="A210" s="71">
        <f t="shared" si="5"/>
        <v>185</v>
      </c>
      <c r="B210" s="72" t="s">
        <v>719</v>
      </c>
      <c r="C210" s="73" t="s">
        <v>431</v>
      </c>
      <c r="D210" s="74" t="s">
        <v>58</v>
      </c>
      <c r="E210" s="75">
        <v>8</v>
      </c>
      <c r="F210" s="75"/>
      <c r="G210" s="75"/>
    </row>
    <row r="211" spans="1:7" s="54" customFormat="1" x14ac:dyDescent="0.35">
      <c r="A211" s="71">
        <f t="shared" si="5"/>
        <v>186</v>
      </c>
      <c r="B211" s="72" t="s">
        <v>720</v>
      </c>
      <c r="C211" s="73" t="s">
        <v>432</v>
      </c>
      <c r="D211" s="74" t="s">
        <v>58</v>
      </c>
      <c r="E211" s="75">
        <v>2</v>
      </c>
      <c r="F211" s="75"/>
      <c r="G211" s="75"/>
    </row>
    <row r="212" spans="1:7" s="54" customFormat="1" x14ac:dyDescent="0.35">
      <c r="A212" s="71">
        <f t="shared" si="5"/>
        <v>187</v>
      </c>
      <c r="B212" s="72" t="s">
        <v>98</v>
      </c>
      <c r="C212" s="73" t="s">
        <v>433</v>
      </c>
      <c r="D212" s="74" t="s">
        <v>58</v>
      </c>
      <c r="E212" s="75">
        <v>3</v>
      </c>
      <c r="F212" s="75"/>
      <c r="G212" s="75"/>
    </row>
    <row r="213" spans="1:7" s="54" customFormat="1" x14ac:dyDescent="0.35">
      <c r="A213" s="71">
        <f t="shared" si="5"/>
        <v>188</v>
      </c>
      <c r="B213" s="72" t="s">
        <v>99</v>
      </c>
      <c r="C213" s="73" t="s">
        <v>721</v>
      </c>
      <c r="D213" s="74" t="s">
        <v>58</v>
      </c>
      <c r="E213" s="75">
        <v>4</v>
      </c>
      <c r="F213" s="75"/>
      <c r="G213" s="75"/>
    </row>
    <row r="214" spans="1:7" s="54" customFormat="1" x14ac:dyDescent="0.35">
      <c r="A214" s="71">
        <f t="shared" si="5"/>
        <v>189</v>
      </c>
      <c r="B214" s="72" t="s">
        <v>722</v>
      </c>
      <c r="C214" s="73" t="s">
        <v>723</v>
      </c>
      <c r="D214" s="74" t="s">
        <v>59</v>
      </c>
      <c r="E214" s="75">
        <v>3</v>
      </c>
      <c r="F214" s="75"/>
      <c r="G214" s="75"/>
    </row>
    <row r="215" spans="1:7" s="54" customFormat="1" ht="29" x14ac:dyDescent="0.35">
      <c r="A215" s="71">
        <f t="shared" si="5"/>
        <v>190</v>
      </c>
      <c r="B215" s="72" t="s">
        <v>100</v>
      </c>
      <c r="C215" s="73" t="s">
        <v>436</v>
      </c>
      <c r="D215" s="74" t="s">
        <v>59</v>
      </c>
      <c r="E215" s="75">
        <v>11</v>
      </c>
      <c r="F215" s="75"/>
      <c r="G215" s="75"/>
    </row>
    <row r="216" spans="1:7" s="54" customFormat="1" ht="29" x14ac:dyDescent="0.35">
      <c r="A216" s="71">
        <f t="shared" si="5"/>
        <v>191</v>
      </c>
      <c r="B216" s="72" t="s">
        <v>100</v>
      </c>
      <c r="C216" s="73" t="s">
        <v>437</v>
      </c>
      <c r="D216" s="74" t="s">
        <v>59</v>
      </c>
      <c r="E216" s="75">
        <v>2</v>
      </c>
      <c r="F216" s="75"/>
      <c r="G216" s="75"/>
    </row>
    <row r="217" spans="1:7" s="54" customFormat="1" ht="29" x14ac:dyDescent="0.35">
      <c r="A217" s="71">
        <f t="shared" si="5"/>
        <v>192</v>
      </c>
      <c r="B217" s="72" t="s">
        <v>101</v>
      </c>
      <c r="C217" s="73" t="s">
        <v>724</v>
      </c>
      <c r="D217" s="74" t="s">
        <v>59</v>
      </c>
      <c r="E217" s="75">
        <v>2</v>
      </c>
      <c r="F217" s="75"/>
      <c r="G217" s="75"/>
    </row>
    <row r="218" spans="1:7" s="54" customFormat="1" x14ac:dyDescent="0.35">
      <c r="A218" s="71">
        <f t="shared" si="5"/>
        <v>193</v>
      </c>
      <c r="B218" s="72" t="s">
        <v>102</v>
      </c>
      <c r="C218" s="73" t="s">
        <v>725</v>
      </c>
      <c r="D218" s="74" t="s">
        <v>59</v>
      </c>
      <c r="E218" s="75">
        <v>21</v>
      </c>
      <c r="F218" s="75"/>
      <c r="G218" s="75"/>
    </row>
    <row r="219" spans="1:7" s="54" customFormat="1" ht="29" x14ac:dyDescent="0.35">
      <c r="A219" s="71">
        <f t="shared" si="5"/>
        <v>194</v>
      </c>
      <c r="B219" s="72" t="s">
        <v>102</v>
      </c>
      <c r="C219" s="73" t="s">
        <v>726</v>
      </c>
      <c r="D219" s="74" t="s">
        <v>59</v>
      </c>
      <c r="E219" s="75">
        <v>7</v>
      </c>
      <c r="F219" s="75"/>
      <c r="G219" s="75"/>
    </row>
    <row r="220" spans="1:7" s="54" customFormat="1" ht="29" x14ac:dyDescent="0.35">
      <c r="A220" s="71">
        <f t="shared" si="5"/>
        <v>195</v>
      </c>
      <c r="B220" s="72" t="s">
        <v>727</v>
      </c>
      <c r="C220" s="73" t="s">
        <v>728</v>
      </c>
      <c r="D220" s="74" t="s">
        <v>59</v>
      </c>
      <c r="E220" s="75">
        <v>13</v>
      </c>
      <c r="F220" s="75"/>
      <c r="G220" s="75"/>
    </row>
    <row r="221" spans="1:7" s="54" customFormat="1" ht="29" x14ac:dyDescent="0.35">
      <c r="A221" s="71">
        <f t="shared" si="5"/>
        <v>196</v>
      </c>
      <c r="B221" s="72" t="s">
        <v>102</v>
      </c>
      <c r="C221" s="73" t="s">
        <v>729</v>
      </c>
      <c r="D221" s="74" t="s">
        <v>59</v>
      </c>
      <c r="E221" s="75">
        <v>4</v>
      </c>
      <c r="F221" s="75"/>
      <c r="G221" s="75"/>
    </row>
    <row r="222" spans="1:7" s="54" customFormat="1" x14ac:dyDescent="0.35">
      <c r="A222" s="71">
        <f t="shared" si="5"/>
        <v>197</v>
      </c>
      <c r="B222" s="72" t="s">
        <v>730</v>
      </c>
      <c r="C222" s="73" t="s">
        <v>148</v>
      </c>
      <c r="D222" s="74" t="s">
        <v>58</v>
      </c>
      <c r="E222" s="75">
        <v>3</v>
      </c>
      <c r="F222" s="75"/>
      <c r="G222" s="75"/>
    </row>
    <row r="223" spans="1:7" s="54" customFormat="1" x14ac:dyDescent="0.35">
      <c r="A223" s="71">
        <f t="shared" si="5"/>
        <v>198</v>
      </c>
      <c r="B223" s="72" t="s">
        <v>731</v>
      </c>
      <c r="C223" s="73" t="s">
        <v>732</v>
      </c>
      <c r="D223" s="74" t="s">
        <v>58</v>
      </c>
      <c r="E223" s="75">
        <v>20</v>
      </c>
      <c r="F223" s="75"/>
      <c r="G223" s="75"/>
    </row>
    <row r="224" spans="1:7" s="54" customFormat="1" x14ac:dyDescent="0.35">
      <c r="A224" s="71"/>
      <c r="B224" s="80" t="s">
        <v>762</v>
      </c>
      <c r="C224" s="81"/>
      <c r="D224" s="82"/>
      <c r="E224" s="83"/>
      <c r="F224" s="83"/>
      <c r="G224" s="83"/>
    </row>
    <row r="225" spans="1:7" s="54" customFormat="1" x14ac:dyDescent="0.35">
      <c r="A225" s="71">
        <f>A223+1</f>
        <v>199</v>
      </c>
      <c r="B225" s="72" t="s">
        <v>80</v>
      </c>
      <c r="C225" s="73" t="s">
        <v>707</v>
      </c>
      <c r="D225" s="74" t="s">
        <v>22</v>
      </c>
      <c r="E225" s="75">
        <v>778</v>
      </c>
      <c r="F225" s="75"/>
      <c r="G225" s="75"/>
    </row>
    <row r="226" spans="1:7" s="54" customFormat="1" ht="29" x14ac:dyDescent="0.35">
      <c r="A226" s="71">
        <f>A225+1</f>
        <v>200</v>
      </c>
      <c r="B226" s="72" t="s">
        <v>82</v>
      </c>
      <c r="C226" s="73" t="s">
        <v>710</v>
      </c>
      <c r="D226" s="74" t="s">
        <v>22</v>
      </c>
      <c r="E226" s="75">
        <v>512</v>
      </c>
      <c r="F226" s="75"/>
      <c r="G226" s="75"/>
    </row>
    <row r="227" spans="1:7" s="54" customFormat="1" ht="29" x14ac:dyDescent="0.35">
      <c r="A227" s="71">
        <f t="shared" ref="A227:A243" si="6">A226+1</f>
        <v>201</v>
      </c>
      <c r="B227" s="72" t="s">
        <v>106</v>
      </c>
      <c r="C227" s="73" t="s">
        <v>733</v>
      </c>
      <c r="D227" s="74" t="s">
        <v>22</v>
      </c>
      <c r="E227" s="75">
        <v>198</v>
      </c>
      <c r="F227" s="75"/>
      <c r="G227" s="75"/>
    </row>
    <row r="228" spans="1:7" s="54" customFormat="1" ht="29" x14ac:dyDescent="0.35">
      <c r="A228" s="71">
        <f t="shared" si="6"/>
        <v>202</v>
      </c>
      <c r="B228" s="72" t="s">
        <v>106</v>
      </c>
      <c r="C228" s="73" t="s">
        <v>734</v>
      </c>
      <c r="D228" s="74" t="s">
        <v>22</v>
      </c>
      <c r="E228" s="75">
        <v>24</v>
      </c>
      <c r="F228" s="75"/>
      <c r="G228" s="75"/>
    </row>
    <row r="229" spans="1:7" s="54" customFormat="1" ht="29" x14ac:dyDescent="0.35">
      <c r="A229" s="71">
        <f t="shared" si="6"/>
        <v>203</v>
      </c>
      <c r="B229" s="72" t="s">
        <v>107</v>
      </c>
      <c r="C229" s="73" t="s">
        <v>735</v>
      </c>
      <c r="D229" s="74" t="s">
        <v>22</v>
      </c>
      <c r="E229" s="75">
        <v>32</v>
      </c>
      <c r="F229" s="75"/>
      <c r="G229" s="75"/>
    </row>
    <row r="230" spans="1:7" s="54" customFormat="1" ht="29" x14ac:dyDescent="0.35">
      <c r="A230" s="71">
        <f t="shared" si="6"/>
        <v>204</v>
      </c>
      <c r="B230" s="72" t="s">
        <v>108</v>
      </c>
      <c r="C230" s="73" t="s">
        <v>736</v>
      </c>
      <c r="D230" s="74" t="s">
        <v>22</v>
      </c>
      <c r="E230" s="75">
        <v>12</v>
      </c>
      <c r="F230" s="75"/>
      <c r="G230" s="75"/>
    </row>
    <row r="231" spans="1:7" s="54" customFormat="1" x14ac:dyDescent="0.35">
      <c r="A231" s="71">
        <f t="shared" si="6"/>
        <v>205</v>
      </c>
      <c r="B231" s="72" t="s">
        <v>84</v>
      </c>
      <c r="C231" s="73" t="s">
        <v>715</v>
      </c>
      <c r="D231" s="74" t="s">
        <v>86</v>
      </c>
      <c r="E231" s="75">
        <v>24</v>
      </c>
      <c r="F231" s="75"/>
      <c r="G231" s="75"/>
    </row>
    <row r="232" spans="1:7" s="54" customFormat="1" ht="29" x14ac:dyDescent="0.35">
      <c r="A232" s="71">
        <f t="shared" si="6"/>
        <v>206</v>
      </c>
      <c r="B232" s="72" t="s">
        <v>87</v>
      </c>
      <c r="C232" s="73" t="s">
        <v>716</v>
      </c>
      <c r="D232" s="74" t="s">
        <v>58</v>
      </c>
      <c r="E232" s="75">
        <v>66</v>
      </c>
      <c r="F232" s="75"/>
      <c r="G232" s="75"/>
    </row>
    <row r="233" spans="1:7" s="54" customFormat="1" x14ac:dyDescent="0.35">
      <c r="A233" s="71">
        <f t="shared" si="6"/>
        <v>207</v>
      </c>
      <c r="B233" s="72" t="s">
        <v>89</v>
      </c>
      <c r="C233" s="73" t="s">
        <v>717</v>
      </c>
      <c r="D233" s="74" t="s">
        <v>58</v>
      </c>
      <c r="E233" s="75">
        <v>37</v>
      </c>
      <c r="F233" s="75"/>
      <c r="G233" s="75"/>
    </row>
    <row r="234" spans="1:7" s="54" customFormat="1" x14ac:dyDescent="0.35">
      <c r="A234" s="71">
        <f t="shared" si="6"/>
        <v>208</v>
      </c>
      <c r="B234" s="72" t="s">
        <v>91</v>
      </c>
      <c r="C234" s="73" t="s">
        <v>92</v>
      </c>
      <c r="D234" s="74" t="s">
        <v>58</v>
      </c>
      <c r="E234" s="75">
        <v>26</v>
      </c>
      <c r="F234" s="75"/>
      <c r="G234" s="75"/>
    </row>
    <row r="235" spans="1:7" s="54" customFormat="1" x14ac:dyDescent="0.35">
      <c r="A235" s="71">
        <f t="shared" si="6"/>
        <v>209</v>
      </c>
      <c r="B235" s="72" t="s">
        <v>93</v>
      </c>
      <c r="C235" s="73" t="s">
        <v>94</v>
      </c>
      <c r="D235" s="74" t="s">
        <v>58</v>
      </c>
      <c r="E235" s="75">
        <v>2</v>
      </c>
      <c r="F235" s="75"/>
      <c r="G235" s="75"/>
    </row>
    <row r="236" spans="1:7" s="54" customFormat="1" ht="29" x14ac:dyDescent="0.35">
      <c r="A236" s="71">
        <f t="shared" si="6"/>
        <v>210</v>
      </c>
      <c r="B236" s="72" t="s">
        <v>109</v>
      </c>
      <c r="C236" s="73" t="s">
        <v>737</v>
      </c>
      <c r="D236" s="74" t="s">
        <v>58</v>
      </c>
      <c r="E236" s="75">
        <v>7</v>
      </c>
      <c r="F236" s="75"/>
      <c r="G236" s="75"/>
    </row>
    <row r="237" spans="1:7" s="54" customFormat="1" ht="29" x14ac:dyDescent="0.35">
      <c r="A237" s="71">
        <f t="shared" si="6"/>
        <v>211</v>
      </c>
      <c r="B237" s="72" t="s">
        <v>111</v>
      </c>
      <c r="C237" s="73" t="s">
        <v>738</v>
      </c>
      <c r="D237" s="74" t="s">
        <v>58</v>
      </c>
      <c r="E237" s="75">
        <v>30</v>
      </c>
      <c r="F237" s="75"/>
      <c r="G237" s="75"/>
    </row>
    <row r="238" spans="1:7" s="54" customFormat="1" x14ac:dyDescent="0.35">
      <c r="A238" s="71">
        <f t="shared" si="6"/>
        <v>212</v>
      </c>
      <c r="B238" s="72" t="s">
        <v>730</v>
      </c>
      <c r="C238" s="73" t="s">
        <v>154</v>
      </c>
      <c r="D238" s="74" t="s">
        <v>58</v>
      </c>
      <c r="E238" s="75">
        <v>1</v>
      </c>
      <c r="F238" s="75"/>
      <c r="G238" s="75"/>
    </row>
    <row r="239" spans="1:7" s="54" customFormat="1" x14ac:dyDescent="0.35">
      <c r="A239" s="71">
        <f t="shared" si="6"/>
        <v>213</v>
      </c>
      <c r="B239" s="72" t="s">
        <v>739</v>
      </c>
      <c r="C239" s="73" t="s">
        <v>452</v>
      </c>
      <c r="D239" s="74" t="s">
        <v>58</v>
      </c>
      <c r="E239" s="75">
        <v>1</v>
      </c>
      <c r="F239" s="75"/>
      <c r="G239" s="75"/>
    </row>
    <row r="240" spans="1:7" s="54" customFormat="1" x14ac:dyDescent="0.35">
      <c r="A240" s="71">
        <f t="shared" si="6"/>
        <v>214</v>
      </c>
      <c r="B240" s="72" t="s">
        <v>740</v>
      </c>
      <c r="C240" s="73" t="s">
        <v>453</v>
      </c>
      <c r="D240" s="74" t="s">
        <v>58</v>
      </c>
      <c r="E240" s="75">
        <v>1</v>
      </c>
      <c r="F240" s="75"/>
      <c r="G240" s="75"/>
    </row>
    <row r="241" spans="1:7" s="54" customFormat="1" x14ac:dyDescent="0.35">
      <c r="A241" s="71">
        <f t="shared" si="6"/>
        <v>215</v>
      </c>
      <c r="B241" s="72" t="s">
        <v>740</v>
      </c>
      <c r="C241" s="73" t="s">
        <v>741</v>
      </c>
      <c r="D241" s="74" t="s">
        <v>58</v>
      </c>
      <c r="E241" s="75">
        <v>1</v>
      </c>
      <c r="F241" s="75"/>
      <c r="G241" s="75"/>
    </row>
    <row r="242" spans="1:7" s="54" customFormat="1" x14ac:dyDescent="0.35">
      <c r="A242" s="71">
        <f t="shared" si="6"/>
        <v>216</v>
      </c>
      <c r="B242" s="72" t="s">
        <v>114</v>
      </c>
      <c r="C242" s="73" t="s">
        <v>742</v>
      </c>
      <c r="D242" s="74" t="s">
        <v>22</v>
      </c>
      <c r="E242" s="75">
        <v>20</v>
      </c>
      <c r="F242" s="75"/>
      <c r="G242" s="75"/>
    </row>
    <row r="243" spans="1:7" s="54" customFormat="1" x14ac:dyDescent="0.35">
      <c r="A243" s="71">
        <f t="shared" si="6"/>
        <v>217</v>
      </c>
      <c r="B243" s="72" t="s">
        <v>116</v>
      </c>
      <c r="C243" s="73" t="s">
        <v>743</v>
      </c>
      <c r="D243" s="74" t="s">
        <v>58</v>
      </c>
      <c r="E243" s="75">
        <v>1</v>
      </c>
      <c r="F243" s="75"/>
      <c r="G243" s="75"/>
    </row>
    <row r="244" spans="1:7" s="54" customFormat="1" x14ac:dyDescent="0.35">
      <c r="A244" s="71"/>
      <c r="B244" s="80" t="s">
        <v>459</v>
      </c>
      <c r="C244" s="81"/>
      <c r="D244" s="82"/>
      <c r="E244" s="83"/>
      <c r="F244" s="83"/>
      <c r="G244" s="83"/>
    </row>
    <row r="245" spans="1:7" s="54" customFormat="1" x14ac:dyDescent="0.35">
      <c r="A245" s="71">
        <v>218</v>
      </c>
      <c r="B245" s="72" t="s">
        <v>464</v>
      </c>
      <c r="C245" s="73" t="s">
        <v>465</v>
      </c>
      <c r="D245" s="74" t="s">
        <v>22</v>
      </c>
      <c r="E245" s="75">
        <v>35</v>
      </c>
      <c r="F245" s="75"/>
      <c r="G245" s="75"/>
    </row>
    <row r="246" spans="1:7" s="54" customFormat="1" x14ac:dyDescent="0.35">
      <c r="A246" s="71">
        <v>219</v>
      </c>
      <c r="B246" s="72" t="s">
        <v>116</v>
      </c>
      <c r="C246" s="73" t="s">
        <v>743</v>
      </c>
      <c r="D246" s="74" t="s">
        <v>58</v>
      </c>
      <c r="E246" s="75">
        <v>9</v>
      </c>
      <c r="F246" s="75"/>
      <c r="G246" s="75"/>
    </row>
    <row r="247" spans="1:7" s="54" customFormat="1" x14ac:dyDescent="0.35">
      <c r="A247" s="71">
        <v>220</v>
      </c>
      <c r="B247" s="72" t="s">
        <v>462</v>
      </c>
      <c r="C247" s="73" t="s">
        <v>744</v>
      </c>
      <c r="D247" s="74" t="s">
        <v>22</v>
      </c>
      <c r="E247" s="75">
        <v>15</v>
      </c>
      <c r="F247" s="75"/>
      <c r="G247" s="75"/>
    </row>
    <row r="248" spans="1:7" s="54" customFormat="1" x14ac:dyDescent="0.35">
      <c r="A248" s="71">
        <v>221</v>
      </c>
      <c r="B248" s="72" t="s">
        <v>466</v>
      </c>
      <c r="C248" s="73" t="s">
        <v>745</v>
      </c>
      <c r="D248" s="74" t="s">
        <v>22</v>
      </c>
      <c r="E248" s="75">
        <v>269</v>
      </c>
      <c r="F248" s="75"/>
      <c r="G248" s="75"/>
    </row>
    <row r="249" spans="1:7" s="54" customFormat="1" x14ac:dyDescent="0.35">
      <c r="A249" s="71">
        <v>222</v>
      </c>
      <c r="B249" s="72" t="s">
        <v>468</v>
      </c>
      <c r="C249" s="73" t="s">
        <v>746</v>
      </c>
      <c r="D249" s="74" t="s">
        <v>22</v>
      </c>
      <c r="E249" s="75">
        <v>99</v>
      </c>
      <c r="F249" s="75"/>
      <c r="G249" s="75"/>
    </row>
    <row r="250" spans="1:7" s="54" customFormat="1" x14ac:dyDescent="0.35">
      <c r="A250" s="71">
        <v>223</v>
      </c>
      <c r="B250" s="72" t="s">
        <v>470</v>
      </c>
      <c r="C250" s="73" t="s">
        <v>747</v>
      </c>
      <c r="D250" s="74" t="s">
        <v>58</v>
      </c>
      <c r="E250" s="75">
        <v>31</v>
      </c>
      <c r="F250" s="75"/>
      <c r="G250" s="75"/>
    </row>
    <row r="251" spans="1:7" s="54" customFormat="1" x14ac:dyDescent="0.35">
      <c r="A251" s="71">
        <v>224</v>
      </c>
      <c r="B251" s="72" t="s">
        <v>114</v>
      </c>
      <c r="C251" s="73" t="s">
        <v>742</v>
      </c>
      <c r="D251" s="74" t="s">
        <v>22</v>
      </c>
      <c r="E251" s="75">
        <v>176</v>
      </c>
      <c r="F251" s="75"/>
      <c r="G251" s="75"/>
    </row>
    <row r="252" spans="1:7" s="54" customFormat="1" x14ac:dyDescent="0.35">
      <c r="A252" s="71"/>
      <c r="B252" s="80" t="s">
        <v>748</v>
      </c>
      <c r="C252" s="81"/>
      <c r="D252" s="82"/>
      <c r="E252" s="83"/>
      <c r="F252" s="83"/>
      <c r="G252" s="83"/>
    </row>
    <row r="253" spans="1:7" s="54" customFormat="1" x14ac:dyDescent="0.35">
      <c r="A253" s="71">
        <f>A251+1</f>
        <v>225</v>
      </c>
      <c r="B253" s="72" t="s">
        <v>118</v>
      </c>
      <c r="C253" s="73" t="s">
        <v>158</v>
      </c>
      <c r="D253" s="74" t="s">
        <v>119</v>
      </c>
      <c r="E253" s="75">
        <v>1</v>
      </c>
      <c r="F253" s="75"/>
      <c r="G253" s="75"/>
    </row>
    <row r="254" spans="1:7" s="54" customFormat="1" x14ac:dyDescent="0.35">
      <c r="A254" s="71">
        <f>A253+1</f>
        <v>226</v>
      </c>
      <c r="B254" s="72" t="s">
        <v>120</v>
      </c>
      <c r="C254" s="73" t="s">
        <v>749</v>
      </c>
      <c r="D254" s="74" t="s">
        <v>121</v>
      </c>
      <c r="E254" s="75">
        <v>1</v>
      </c>
      <c r="F254" s="75"/>
      <c r="G254" s="75"/>
    </row>
    <row r="255" spans="1:7" s="54" customFormat="1" x14ac:dyDescent="0.35">
      <c r="A255" s="71">
        <f t="shared" ref="A255:A265" si="7">A254+1</f>
        <v>227</v>
      </c>
      <c r="B255" s="72" t="s">
        <v>122</v>
      </c>
      <c r="C255" s="73" t="s">
        <v>750</v>
      </c>
      <c r="D255" s="74" t="s">
        <v>121</v>
      </c>
      <c r="E255" s="75">
        <v>5</v>
      </c>
      <c r="F255" s="75"/>
      <c r="G255" s="75"/>
    </row>
    <row r="256" spans="1:7" s="54" customFormat="1" x14ac:dyDescent="0.35">
      <c r="A256" s="71">
        <f t="shared" si="7"/>
        <v>228</v>
      </c>
      <c r="B256" s="72" t="s">
        <v>156</v>
      </c>
      <c r="C256" s="73" t="s">
        <v>157</v>
      </c>
      <c r="D256" s="74" t="s">
        <v>59</v>
      </c>
      <c r="E256" s="75">
        <v>1</v>
      </c>
      <c r="F256" s="75"/>
      <c r="G256" s="75"/>
    </row>
    <row r="257" spans="1:7" s="54" customFormat="1" x14ac:dyDescent="0.35">
      <c r="A257" s="71">
        <f t="shared" si="7"/>
        <v>229</v>
      </c>
      <c r="B257" s="72" t="s">
        <v>142</v>
      </c>
      <c r="C257" s="73" t="s">
        <v>751</v>
      </c>
      <c r="D257" s="74" t="s">
        <v>752</v>
      </c>
      <c r="E257" s="75">
        <v>1</v>
      </c>
      <c r="F257" s="75"/>
      <c r="G257" s="75"/>
    </row>
    <row r="258" spans="1:7" s="54" customFormat="1" x14ac:dyDescent="0.35">
      <c r="A258" s="71">
        <f t="shared" si="7"/>
        <v>230</v>
      </c>
      <c r="B258" s="72" t="s">
        <v>123</v>
      </c>
      <c r="C258" s="73" t="s">
        <v>753</v>
      </c>
      <c r="D258" s="74" t="s">
        <v>752</v>
      </c>
      <c r="E258" s="75">
        <v>21</v>
      </c>
      <c r="F258" s="75"/>
      <c r="G258" s="75"/>
    </row>
    <row r="259" spans="1:7" s="54" customFormat="1" x14ac:dyDescent="0.35">
      <c r="A259" s="71">
        <f t="shared" si="7"/>
        <v>231</v>
      </c>
      <c r="B259" s="72" t="s">
        <v>126</v>
      </c>
      <c r="C259" s="73" t="s">
        <v>754</v>
      </c>
      <c r="D259" s="74" t="s">
        <v>752</v>
      </c>
      <c r="E259" s="75">
        <v>1</v>
      </c>
      <c r="F259" s="75"/>
      <c r="G259" s="75"/>
    </row>
    <row r="260" spans="1:7" s="54" customFormat="1" x14ac:dyDescent="0.35">
      <c r="A260" s="71">
        <f t="shared" si="7"/>
        <v>232</v>
      </c>
      <c r="B260" s="72" t="s">
        <v>128</v>
      </c>
      <c r="C260" s="73" t="s">
        <v>755</v>
      </c>
      <c r="D260" s="74" t="s">
        <v>752</v>
      </c>
      <c r="E260" s="75">
        <v>4</v>
      </c>
      <c r="F260" s="75"/>
      <c r="G260" s="75"/>
    </row>
    <row r="261" spans="1:7" s="54" customFormat="1" x14ac:dyDescent="0.35">
      <c r="A261" s="71">
        <f t="shared" si="7"/>
        <v>233</v>
      </c>
      <c r="B261" s="72" t="s">
        <v>130</v>
      </c>
      <c r="C261" s="73" t="s">
        <v>756</v>
      </c>
      <c r="D261" s="74" t="s">
        <v>58</v>
      </c>
      <c r="E261" s="75">
        <v>1</v>
      </c>
      <c r="F261" s="75"/>
      <c r="G261" s="75"/>
    </row>
    <row r="262" spans="1:7" s="54" customFormat="1" x14ac:dyDescent="0.35">
      <c r="A262" s="71">
        <f t="shared" si="7"/>
        <v>234</v>
      </c>
      <c r="B262" s="72" t="s">
        <v>131</v>
      </c>
      <c r="C262" s="73" t="s">
        <v>757</v>
      </c>
      <c r="D262" s="74" t="s">
        <v>58</v>
      </c>
      <c r="E262" s="75">
        <v>113</v>
      </c>
      <c r="F262" s="75"/>
      <c r="G262" s="75"/>
    </row>
    <row r="263" spans="1:7" s="54" customFormat="1" x14ac:dyDescent="0.35">
      <c r="A263" s="71">
        <f t="shared" si="7"/>
        <v>235</v>
      </c>
      <c r="B263" s="72" t="s">
        <v>475</v>
      </c>
      <c r="C263" s="73" t="s">
        <v>758</v>
      </c>
      <c r="D263" s="74" t="s">
        <v>58</v>
      </c>
      <c r="E263" s="75">
        <v>1</v>
      </c>
      <c r="F263" s="75"/>
      <c r="G263" s="75"/>
    </row>
    <row r="264" spans="1:7" s="54" customFormat="1" x14ac:dyDescent="0.35">
      <c r="A264" s="71">
        <f t="shared" si="7"/>
        <v>236</v>
      </c>
      <c r="B264" s="72" t="s">
        <v>477</v>
      </c>
      <c r="C264" s="73" t="s">
        <v>759</v>
      </c>
      <c r="D264" s="74" t="s">
        <v>58</v>
      </c>
      <c r="E264" s="75">
        <v>8</v>
      </c>
      <c r="F264" s="75"/>
      <c r="G264" s="75"/>
    </row>
    <row r="265" spans="1:7" s="54" customFormat="1" ht="15" thickBot="1" x14ac:dyDescent="0.4">
      <c r="A265" s="71">
        <f t="shared" si="7"/>
        <v>237</v>
      </c>
      <c r="B265" s="72" t="s">
        <v>120</v>
      </c>
      <c r="C265" s="73" t="s">
        <v>760</v>
      </c>
      <c r="D265" s="74" t="s">
        <v>121</v>
      </c>
      <c r="E265" s="75">
        <v>1</v>
      </c>
      <c r="F265" s="75"/>
      <c r="G265" s="75"/>
    </row>
    <row r="266" spans="1:7" ht="16" thickBot="1" x14ac:dyDescent="0.4">
      <c r="A266" s="9"/>
      <c r="B266" s="10"/>
      <c r="C266" s="11" t="s">
        <v>137</v>
      </c>
      <c r="D266" s="12"/>
      <c r="E266" s="13"/>
      <c r="F266" s="14"/>
      <c r="G266" s="15">
        <f>SUM(G198:G265)</f>
        <v>0</v>
      </c>
    </row>
    <row r="267" spans="1:7" ht="16" thickBot="1" x14ac:dyDescent="0.4">
      <c r="C267" s="27" t="s">
        <v>786</v>
      </c>
      <c r="D267" s="28"/>
      <c r="E267" s="29"/>
      <c r="F267" s="29"/>
      <c r="G267" s="30">
        <f>G95+G195+G266</f>
        <v>0</v>
      </c>
    </row>
    <row r="268" spans="1:7" ht="16" thickBot="1" x14ac:dyDescent="0.4">
      <c r="C268" s="27" t="s">
        <v>763</v>
      </c>
      <c r="D268" s="28"/>
      <c r="E268" s="29"/>
      <c r="F268" s="29"/>
      <c r="G268" s="30">
        <f>G267*0.23</f>
        <v>0</v>
      </c>
    </row>
    <row r="269" spans="1:7" ht="16" thickBot="1" x14ac:dyDescent="0.4">
      <c r="C269" s="27" t="s">
        <v>764</v>
      </c>
      <c r="D269" s="28"/>
      <c r="E269" s="29"/>
      <c r="F269" s="29"/>
      <c r="G269" s="30">
        <f>G267+G268</f>
        <v>0</v>
      </c>
    </row>
    <row r="270" spans="1:7" x14ac:dyDescent="0.35">
      <c r="A270" s="51"/>
      <c r="B270" s="52"/>
      <c r="C270" s="52"/>
      <c r="D270" s="53"/>
      <c r="E270" s="68"/>
      <c r="F270" s="52"/>
      <c r="G270" s="52"/>
    </row>
    <row r="271" spans="1:7" x14ac:dyDescent="0.35">
      <c r="A271" s="51"/>
      <c r="B271" s="52"/>
      <c r="C271" s="52"/>
      <c r="D271" s="53"/>
      <c r="E271" s="68"/>
      <c r="F271" s="52"/>
      <c r="G271" s="52"/>
    </row>
    <row r="272" spans="1:7" x14ac:dyDescent="0.35">
      <c r="A272" s="51"/>
      <c r="B272" s="52"/>
      <c r="C272" s="52"/>
      <c r="D272" s="53"/>
      <c r="E272" s="68"/>
      <c r="F272" s="52"/>
      <c r="G272" s="52"/>
    </row>
    <row r="273" spans="1:7" ht="65" x14ac:dyDescent="0.35">
      <c r="A273" s="31" t="s">
        <v>787</v>
      </c>
      <c r="B273" s="112"/>
      <c r="C273" s="32"/>
      <c r="D273" s="31"/>
      <c r="E273" s="69"/>
      <c r="F273" s="31"/>
      <c r="G273" s="31"/>
    </row>
    <row r="274" spans="1:7" x14ac:dyDescent="0.35">
      <c r="A274" s="113"/>
      <c r="B274" s="34"/>
      <c r="C274" s="114"/>
      <c r="D274" s="115"/>
      <c r="E274" s="116"/>
      <c r="F274" s="113"/>
      <c r="G274" s="33"/>
    </row>
    <row r="275" spans="1:7" x14ac:dyDescent="0.35">
      <c r="A275" s="31" t="s">
        <v>139</v>
      </c>
      <c r="B275" s="112"/>
      <c r="C275" s="32"/>
      <c r="D275" s="31"/>
      <c r="E275" s="69"/>
      <c r="F275" s="31"/>
      <c r="G275" s="31"/>
    </row>
    <row r="276" spans="1:7" x14ac:dyDescent="0.35">
      <c r="A276" s="36"/>
      <c r="B276" s="34"/>
      <c r="C276" s="37"/>
      <c r="D276" s="36"/>
      <c r="E276" s="50"/>
      <c r="F276" s="36"/>
      <c r="G276" s="36"/>
    </row>
    <row r="277" spans="1:7" x14ac:dyDescent="0.35">
      <c r="A277" s="32" t="s">
        <v>140</v>
      </c>
      <c r="B277" s="38"/>
      <c r="C277" s="32"/>
      <c r="D277" s="31"/>
      <c r="E277" s="69"/>
      <c r="F277" s="31"/>
      <c r="G277" s="31"/>
    </row>
    <row r="278" spans="1:7" x14ac:dyDescent="0.35">
      <c r="A278" s="36"/>
      <c r="B278" s="34"/>
      <c r="C278" s="37"/>
      <c r="D278" s="36"/>
      <c r="E278" s="50"/>
      <c r="F278" s="36"/>
      <c r="G278" s="36"/>
    </row>
    <row r="279" spans="1:7" ht="26" x14ac:dyDescent="0.35">
      <c r="A279" s="31" t="s">
        <v>783</v>
      </c>
      <c r="B279" s="38"/>
      <c r="C279" s="32"/>
      <c r="D279" s="31"/>
      <c r="E279" s="69"/>
      <c r="F279" s="31"/>
      <c r="G279" s="31"/>
    </row>
    <row r="280" spans="1:7" ht="32.5" customHeight="1" x14ac:dyDescent="0.35">
      <c r="A280" s="36"/>
      <c r="B280" s="34"/>
      <c r="C280" s="37"/>
      <c r="D280" s="36"/>
      <c r="E280" s="50"/>
      <c r="F280" s="36"/>
      <c r="G280" s="36"/>
    </row>
    <row r="281" spans="1:7" ht="44" customHeight="1" x14ac:dyDescent="0.35">
      <c r="A281" s="32"/>
      <c r="B281" s="38"/>
      <c r="C281" s="32"/>
      <c r="D281" s="32"/>
      <c r="E281" s="69"/>
      <c r="F281" s="32"/>
      <c r="G281" s="32"/>
    </row>
    <row r="282" spans="1:7" ht="38.5" customHeight="1" x14ac:dyDescent="0.35">
      <c r="A282" s="35"/>
      <c r="B282" s="34"/>
      <c r="C282" s="117" t="s">
        <v>785</v>
      </c>
      <c r="D282" s="117"/>
      <c r="E282" s="117"/>
      <c r="F282" s="117"/>
      <c r="G282" s="117"/>
    </row>
  </sheetData>
  <mergeCells count="2">
    <mergeCell ref="C282:G282"/>
    <mergeCell ref="F1:G1"/>
  </mergeCells>
  <pageMargins left="0.9055118110236221" right="0.70866141732283472" top="0.55118110236220474" bottom="0.55118110236220474" header="0.31496062992125984" footer="0.31496062992125984"/>
  <pageSetup paperSize="9" scale="73" orientation="landscape" r:id="rId1"/>
  <headerFooter>
    <oddFooter>Strona &amp;P z &amp;N</oddFooter>
  </headerFooter>
  <rowBreaks count="4" manualBreakCount="4">
    <brk id="34" max="6" man="1"/>
    <brk id="63" max="16383" man="1"/>
    <brk id="95" max="16383" man="1"/>
    <brk id="2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2.1-bud. dydaktyczny</vt:lpstr>
      <vt:lpstr>zał. 2.2-sala gimnastyczna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2016-11-09T18:21:39Z</dcterms:modified>
</cp:coreProperties>
</file>