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zał. nr 2.1 -Przedszkole" sheetId="1" r:id="rId1"/>
    <sheet name="zał. nr 2.2 -Plac zabaw" sheetId="2" r:id="rId2"/>
  </sheets>
  <calcPr calcId="152511" fullPrecision="0"/>
</workbook>
</file>

<file path=xl/calcChain.xml><?xml version="1.0" encoding="utf-8"?>
<calcChain xmlns="http://schemas.openxmlformats.org/spreadsheetml/2006/main">
  <c r="A28" i="2" l="1"/>
  <c r="A29" i="2"/>
  <c r="A30" i="2" s="1"/>
  <c r="A31" i="2" s="1"/>
  <c r="A32" i="2" s="1"/>
  <c r="A27" i="2"/>
  <c r="A26" i="2"/>
  <c r="G24" i="2"/>
  <c r="G428" i="1" l="1"/>
  <c r="G322" i="1" l="1"/>
  <c r="G33" i="2" l="1"/>
  <c r="G35" i="2" s="1"/>
  <c r="G387" i="1"/>
  <c r="G429" i="1" s="1"/>
  <c r="G285" i="1"/>
  <c r="G150" i="1"/>
  <c r="G59" i="1"/>
  <c r="G286" i="1" l="1"/>
  <c r="G36" i="2"/>
  <c r="G37" i="2" s="1"/>
  <c r="G431" i="1" l="1"/>
  <c r="G432" i="1" s="1"/>
  <c r="G433" i="1" s="1"/>
</calcChain>
</file>

<file path=xl/sharedStrings.xml><?xml version="1.0" encoding="utf-8"?>
<sst xmlns="http://schemas.openxmlformats.org/spreadsheetml/2006/main" count="1296" uniqueCount="481">
  <si>
    <t>Lp.</t>
  </si>
  <si>
    <t>Obmiar</t>
  </si>
  <si>
    <t>Roboty rozbiórkowe.</t>
  </si>
  <si>
    <t>KNNR 3 0801-07</t>
  </si>
  <si>
    <t>Zerwanie posadzek z tworzyw sztucznych</t>
  </si>
  <si>
    <t>m2</t>
  </si>
  <si>
    <t>KNR-W 4-01 0821-08</t>
  </si>
  <si>
    <t>Rozebranie okładziny ściennej</t>
  </si>
  <si>
    <t>KNR 4-01 0348-03</t>
  </si>
  <si>
    <t>Rozebranie ścianek grubości 1/2 cegły z cegieł na zaprawie cementowo-wapiennej</t>
  </si>
  <si>
    <t>KNR 4-01 0349-02</t>
  </si>
  <si>
    <t>Rozebranie ścian, filarów, kolumn wykonanych z cegieł na zaprawie cementowo-wapiennej</t>
  </si>
  <si>
    <t>m3</t>
  </si>
  <si>
    <t>KNR 4-01 0330-05</t>
  </si>
  <si>
    <t>Wykucie wnęk o głębokości do 1/4 cegły w ścianach z cegieł na zaprawie cementowo-wapiennej</t>
  </si>
  <si>
    <t>KNR 4-01 0354-04</t>
  </si>
  <si>
    <t>Wykucie z muru ościeżnic drewnianych o powierzchni do 2m2</t>
  </si>
  <si>
    <t>szt</t>
  </si>
  <si>
    <t>KNR 4-01 0354-05</t>
  </si>
  <si>
    <t>Wykucie z muru ościeżnic drewnianych o powierzchni ponad 2m2</t>
  </si>
  <si>
    <t>KNR 4-01 0329-02</t>
  </si>
  <si>
    <t>Wykucie otworów drzwiowych i okiennych w ścianach z cegły o grubości 1/2 cegły na zaprawie wapiennej lub cementowo-wapiennej</t>
  </si>
  <si>
    <t>KNR 4-01 0329-03</t>
  </si>
  <si>
    <t>Wykucie otworów drzwiowych i okiennych w ścianach z cegły o grubości ponad 1/2 cegły na zaprawie wapiennej lub cementowo-wapiennej</t>
  </si>
  <si>
    <t>KNR 4-01 0108-17</t>
  </si>
  <si>
    <t>Wywiezienie gruzu ceglanego samochodami samowyładowczymi na odległość do 1km</t>
  </si>
  <si>
    <t>KNR 4-01 0108-20</t>
  </si>
  <si>
    <t>Roboty projektowane.</t>
  </si>
  <si>
    <t>KNR 4-01 0317-05</t>
  </si>
  <si>
    <t>Wciągnięcie i ułożenie belek stalowych - ceownik</t>
  </si>
  <si>
    <t>m</t>
  </si>
  <si>
    <t>Wciągnięcie i ułożenie belek stalowych - dwuteownik</t>
  </si>
  <si>
    <t>KNR 4-01 0304-01</t>
  </si>
  <si>
    <t>Uzupełnienie ścianek lub zamurowań otworów w ścianach z cegły na zaprawie cementowo-wapiennej</t>
  </si>
  <si>
    <t>KNR 4-01 0711-01</t>
  </si>
  <si>
    <t>Uzupełnienie tynków wewnętrznych zwykłych kategorii III z zaprawy cementowo-wapiennej o powierzchni w jednym miejscu do 1m2 na ścianach płaskich i słupach prostokątnych na podłożach z cegły, pustaków ceramicznych, gazo- i pianobetonu</t>
  </si>
  <si>
    <t>KNR 2-02 2009-02</t>
  </si>
  <si>
    <t>Tynki (gładzie) jednowarstwowe wewnętrzne ścian o podłożu z tynku z gipsu szpachlowego wykonywane ręcznie grubości 3mm</t>
  </si>
  <si>
    <t>KNR 2-02 0120-02</t>
  </si>
  <si>
    <t>Ścianki działowe pełne z cegły pełnej grubości 1/2 cegły</t>
  </si>
  <si>
    <t>KNR 4-01 0716-02</t>
  </si>
  <si>
    <t>Tynki wewnętrzne zwykłe kategorii III o powierzchni podłogi pomieszczenia ponad 5m2 wykonywane ręcznie na podłożach z cegły, pustaków ceramicznych, gazo-i pianobetonów na ścianach płaskich</t>
  </si>
  <si>
    <t>KNR 0-14 2010-04</t>
  </si>
  <si>
    <t>Ścianki dwuwarstwowe 50-101na rusztach pojedynczych z pokryciem obustronnym</t>
  </si>
  <si>
    <t>KNR-W 2-02 1040-05</t>
  </si>
  <si>
    <t>Ściana mobilna, panelowa z drzwiami 1,40x2,00</t>
  </si>
  <si>
    <t>KNNR 7 0703-01</t>
  </si>
  <si>
    <t>Przegrody z tworzyw sztucznych z drzwiami o powierzchni do 7m2</t>
  </si>
  <si>
    <t>KNR 0-12 0829-01</t>
  </si>
  <si>
    <t>Licowanie ścian płytkami na klej - przygotowanie podłoża</t>
  </si>
  <si>
    <t>KNR 0-12 0829-08</t>
  </si>
  <si>
    <t>Licowanie ścian płytkami na klej o wymiarach 30x30cm metodą zwykłą</t>
  </si>
  <si>
    <t>KNR 4-01 1202-07</t>
  </si>
  <si>
    <t>Skasowanie wykwitów (zacieków)</t>
  </si>
  <si>
    <t>KNR 4-01 1204-08</t>
  </si>
  <si>
    <t>Przygotowanie powierzchni z poszpachlowaniem nierówności (sfalowań) powierzchni tynku</t>
  </si>
  <si>
    <t>KNR 4-01 1204-02</t>
  </si>
  <si>
    <t>Malowanie dwukrotne farbami emulsyjnymi starych tynków wewnętrznych ścian</t>
  </si>
  <si>
    <t>KNR 4-01 1204-01</t>
  </si>
  <si>
    <t>Malowanie dwukrotne farbami emulsyjnymi starych tynków wewnętrznych sufitów</t>
  </si>
  <si>
    <t>KNR 2-02 1505-03</t>
  </si>
  <si>
    <t>Dwukrotne malowanie farbami emulsyjnymi wewnętrznych podłoży gipsowych z gruntowaniem</t>
  </si>
  <si>
    <t>KNR 2-02 1115-01</t>
  </si>
  <si>
    <t>Warstwa wyrównująca polimero-cementowa o grubości 10-15mm</t>
  </si>
  <si>
    <t>KNR 2-02 1112-05</t>
  </si>
  <si>
    <t>KNR 2-02 1102-02</t>
  </si>
  <si>
    <t>Warstwy wyrównawcze z zaprawy cementowej grubości 20mm pod posadzki zatarte na gładko</t>
  </si>
  <si>
    <t>KNR 0-12 1118-01</t>
  </si>
  <si>
    <t>Posadzka z płytek z kamieni sztucznych układanych na klej - przygotowanie podłoża</t>
  </si>
  <si>
    <t>KNR 0-12 1118-08</t>
  </si>
  <si>
    <t>KNR 0-12 1120-01</t>
  </si>
  <si>
    <t>Cokoliki z płytek z kamieni sztucznych o wymiarach 20x20cm i wysokości 10cm układanych na klej z przecinaniem płytek - przygotowanie podłoża</t>
  </si>
  <si>
    <t>KNR 0-12 1120-02</t>
  </si>
  <si>
    <t>Cokoliki z płytek z kamieni sztucznych o wymiarach 20x20cm i wysokości 10cm układanych na klej metodą zwykłą z przecinaniem płytek</t>
  </si>
  <si>
    <t>Stolarka okienna i drzwiowa.</t>
  </si>
  <si>
    <t>KNNR-W 3 0409-01</t>
  </si>
  <si>
    <t>Cięcie piłami diamentowymi elementów żelbetowych zbrojonych pojedynczo</t>
  </si>
  <si>
    <t>cm2</t>
  </si>
  <si>
    <t>kpl</t>
  </si>
  <si>
    <t>KNNR 2 1104-01</t>
  </si>
  <si>
    <t>Ościeżnice stalowe</t>
  </si>
  <si>
    <t>KNNR 2 1104-05</t>
  </si>
  <si>
    <t>Skrzydła drzwiowe zewnętrzne szklone wykończone</t>
  </si>
  <si>
    <t>KNNR 2 1104-02</t>
  </si>
  <si>
    <t>Ościeżnice drewniane</t>
  </si>
  <si>
    <t>KNNR 2 1103-01</t>
  </si>
  <si>
    <t>Skrzydła drzwiowe płytowe wewnętrzne fabrycznie wykończone pełne - do łazienki</t>
  </si>
  <si>
    <t>Skrzydła drzwiowe płytowe wewnętrzne fabrycznie wykończone pełne</t>
  </si>
  <si>
    <t>Podstawa wyceny</t>
  </si>
  <si>
    <t>Opis robót</t>
  </si>
  <si>
    <t>Jedn. Miary</t>
  </si>
  <si>
    <t>Wartość jednostk.</t>
  </si>
  <si>
    <t>Wartość</t>
  </si>
  <si>
    <t xml:space="preserve"> Roboty przygotowawcze i demontażowe</t>
  </si>
  <si>
    <t>KNR-W 4-02 0120-01</t>
  </si>
  <si>
    <t>Demontaż rurociągu stalowego ocynkownego o śr. 15-20 mm</t>
  </si>
  <si>
    <t>KNR-W 4-02 0120-02</t>
  </si>
  <si>
    <t>Demontaż rurociągu stalowego ocynkownego o śr. 25-32 mm</t>
  </si>
  <si>
    <t>KNR-W 4-02 0139-01</t>
  </si>
  <si>
    <t>Demontaż hydrantu ściennego o śr. 25 mm</t>
  </si>
  <si>
    <t>szt.</t>
  </si>
  <si>
    <t>KNR-W 4-02 0139-06</t>
  </si>
  <si>
    <t>Demontaż skrzynki hydrantowej wnękowej</t>
  </si>
  <si>
    <t xml:space="preserve">KNR-W 4-02 0140-03 z.o.2.9. </t>
  </si>
  <si>
    <t>Demontaż demolacyjny zaworu czerpalnego (wypływowego) o śr. 15-20 mm bez korkowania podejścia</t>
  </si>
  <si>
    <t xml:space="preserve">KNR-W 4-02 0229-04 z.o.2.9. </t>
  </si>
  <si>
    <t>Demontaż demolacyjny rurociągu żeliwnego kanalizacyjnego o śr. 40-50 mm - na ścianach budynku</t>
  </si>
  <si>
    <t xml:space="preserve">KNR-W 4-02 0232-03 z.o.2.9. </t>
  </si>
  <si>
    <t>Demontaż demolacyjny podejścia odpływowego z rur żeliwnych o śr. 50-80 mm</t>
  </si>
  <si>
    <t xml:space="preserve">KNR-W 4-02 0229-05 z.o.2.9. </t>
  </si>
  <si>
    <t>Demontaż demolacyjny rurociągu żeliwnego kanalizacyjnego o śr. 100 mm - na ścianach budynku</t>
  </si>
  <si>
    <t xml:space="preserve">KNR-W 4-02 0232-04 z.o.2.9. </t>
  </si>
  <si>
    <t>Demontaż demolacyjny podejścia odpływowego z rur żeliwnych o śr. 100 mm</t>
  </si>
  <si>
    <t xml:space="preserve">KNR-W 4-02 0233-10 z.o.2.9. </t>
  </si>
  <si>
    <t>Demontaż demolacyjny rury wywiewnej blaszanej</t>
  </si>
  <si>
    <t>KNR-W 4-02 0235-04</t>
  </si>
  <si>
    <t>Demontaż urządzeń sanitarnych bez korkowania podejść dopływowych i odpływowych - zlewozmywak blaszany, ze stali nierdzewnej lub z tworzyw sztucznych</t>
  </si>
  <si>
    <t>kpl.</t>
  </si>
  <si>
    <t>KNR-W 4-02 0235-06</t>
  </si>
  <si>
    <t>Demontaż urządzeń sanitarnych bez korkowania podejść dopływowych i odpływowych - umywalka</t>
  </si>
  <si>
    <t>KNR-W 4-02 0235-07 analogia</t>
  </si>
  <si>
    <t>Demontaż urządzeń sanitarnych bez korkowania podejść dopływowych i odpływowych - brodzik</t>
  </si>
  <si>
    <t xml:space="preserve">KNR-W 4-02 0235-08 z.o.2.9. </t>
  </si>
  <si>
    <t>Demontaż demolacyjny urządzeń sanitarnych bez korkowania podejść dopływowych i odpływowych - ustęp z miską porcelanową</t>
  </si>
  <si>
    <t>KNR-W 4-01 0335-09</t>
  </si>
  <si>
    <t>Przebicie otworów w ścianach z cegieł o grubości 1 ceg. na zaprawie cementowo-wapiennej</t>
  </si>
  <si>
    <t>KNR-W 4-01 0335-10</t>
  </si>
  <si>
    <t>Przebicie otworów w ścianach z cegieł o grubości 1 1/2 ceg. na zaprawie cementowo-wapiennej</t>
  </si>
  <si>
    <t>KNR-W 4-01 0208-03 analogia</t>
  </si>
  <si>
    <t>Przebicie otworów w stropach dla poinów wodociągowych i kanalizacyjnych o powierzchni do 0.05 m2 w elementach z betonu żwirowego o grubości do 30 cm</t>
  </si>
  <si>
    <t>KNR-W 4-01 0338-02</t>
  </si>
  <si>
    <t>Wykucie bruzd poziomych 1/4 x 1 ceg. w ścianach z cegieł na zaprawie cementowo-wapiennej</t>
  </si>
  <si>
    <t>KNR-W 4-01 0341-02</t>
  </si>
  <si>
    <t>Wykucie bruzd pionowych 1/4 x 1 ceg. w ścianach z cegieł na zaprawie cementowo-wapiennej</t>
  </si>
  <si>
    <t>KNR-W 4-01 0212-03 analogia</t>
  </si>
  <si>
    <t>Ręczna rozbiórka elementów konstrukcji betonowych - posadzek dla ułożenia poziomów kanalizacyjnych - o grubości ponad 15 cm</t>
  </si>
  <si>
    <t xml:space="preserve"> wycena indywidualna</t>
  </si>
  <si>
    <t>Usunięcie taczkami poza budynek gruzu budowlanego na odl.do 30 m w poziomie</t>
  </si>
  <si>
    <t>KNR-W 4-01 0106-01</t>
  </si>
  <si>
    <t>Wykopy nieumocnione o ścianach pionowych wykonywane wewnątrz budynku z odrzuceniem na odległość do 3 m</t>
  </si>
  <si>
    <t>Instalacja wodoc. c.w. i z.w.</t>
  </si>
  <si>
    <t>KNNR 4 0106-01</t>
  </si>
  <si>
    <t>Rurociągi stalowe ocynkowane o śr.nominalnej 15 mm o połączeniach gwintowanych, na ścianach w budynkach niemieszkalnych</t>
  </si>
  <si>
    <t>KNNR 4 0106-02</t>
  </si>
  <si>
    <t>Rurociągi stalowe ocynkowane o śr.nominalnej 20 mm o połączeniach gwintowanych, na ścianach w budynkach niemieszkalnych</t>
  </si>
  <si>
    <t>KNNR 4 0106-03</t>
  </si>
  <si>
    <t>Rurociągi stalowe ocynkowane o śr.nominalnej 25 mm o połączeniach gwintowanych, na ścianach w budynkach niemieszkalnych</t>
  </si>
  <si>
    <t>KNNR 4 0106-04</t>
  </si>
  <si>
    <t>Rurociągi stalowe ocynkowane o śr.nominalnej 32 mm o połączeniach gwintowanych, na ścianach w budynkach niemieszkalnych</t>
  </si>
  <si>
    <t>KNZ 15 20-01</t>
  </si>
  <si>
    <t>Izolacja rurociągów prefabrykowanymi otulinami termoizolacyjnymi z pianki poliuretanowej dla ruroc. o śr. do 20 mm i gr. izolacji 30 mm</t>
  </si>
  <si>
    <t>KNZ 15 20-02</t>
  </si>
  <si>
    <t>Izolacja rurociągów prefabrykowanymi otulinami termoizolacyjnymi z pianki poliuretanowej dla ruroc. o śr. 25 mm i gr. izolacji 30 mm</t>
  </si>
  <si>
    <t>Izolacja rurociągów prefabrykowanymi otulinami termoizolacyjnymi z pianki poliuretanowej dla ruroc. o śr. 32 mm i gr. izolacji 30 mm</t>
  </si>
  <si>
    <t>KNNR 4 0115-01</t>
  </si>
  <si>
    <t>Dodatki za podejścia dopływowe w rurociągach stalowych do zaworów czerpalnych, baterii, mieszaczy, hydrantów itp. o połączeniu sztywnym o śr. nominalnej 15 mm</t>
  </si>
  <si>
    <t>KNNR 4 0115-04</t>
  </si>
  <si>
    <t>Dodatki za podejścia dopływowe w rurociągach stalowych do zaworów czerpalnych, baterii, mieszaczy, hydrantów itp. o połączeniu sztywnym o śr. nominalnej 32 mm</t>
  </si>
  <si>
    <t>KNNR 4 0130-01</t>
  </si>
  <si>
    <t>Zawory przelotowe i zwrotne instalacji wodociągowych z rur stalowych o śr. nominalnej 15 mm</t>
  </si>
  <si>
    <t>KNNR 4 0138-03</t>
  </si>
  <si>
    <t>Zawór hydrantowy o śr. nominalnej 25 mm montowany we wnęce</t>
  </si>
  <si>
    <t>KNNR 4 0142-02</t>
  </si>
  <si>
    <t xml:space="preserve"> kalk. własna</t>
  </si>
  <si>
    <t>KNNR 4 0137-01</t>
  </si>
  <si>
    <t>Baterie umywalkowe lub zmywakowe ścienne o śr. nominalnej 15 mm</t>
  </si>
  <si>
    <t>KNNR 4 0137-08</t>
  </si>
  <si>
    <t>Baterie natryskowe z natryskiem przesuwnym o śr.nominalnej 15 mm</t>
  </si>
  <si>
    <t>KNNR 4 0203-04</t>
  </si>
  <si>
    <t>Rurociągi z PVC kanalizacyjne o śr. 160 mm w gotowych wykopach, wewnątrz budynków o połączeniach wciskowych</t>
  </si>
  <si>
    <t>KNNR 4 0208-01</t>
  </si>
  <si>
    <t>KNNR 4 0208-03</t>
  </si>
  <si>
    <t>KNNR 4 0208-06</t>
  </si>
  <si>
    <t>Rurociągi kanalizacyjne z PVC o śr. 40 mm na ścianach w budynkach niemieszkalnych o połączeniach klejonych</t>
  </si>
  <si>
    <t>KNNR 4 0211-05</t>
  </si>
  <si>
    <t>Dodatki za wykonanie podejść odpływowych z PVC o śr. 40 mm o połączeniach klejonych</t>
  </si>
  <si>
    <t>Rurociągi kanalizacyjne z PVC o śr. 50 mm na ścianach w budynkach niemieszkalnych o połączeniach wciskowych</t>
  </si>
  <si>
    <t>KNNR 4 0211-01</t>
  </si>
  <si>
    <t>Dodatki za wykonanie podejść odpływowych z PVC o śr. 50 mm o połączeniach wciskowych</t>
  </si>
  <si>
    <t>Rury wywiewne PVC uszczelnione uszczelką gum. o śr. 110 mm</t>
  </si>
  <si>
    <t>KNNR 4 0218-01</t>
  </si>
  <si>
    <t>Wpusty ściekowe z tworzywa sztucznego o śr. 50 mm</t>
  </si>
  <si>
    <t>KNNR 4 0218-02</t>
  </si>
  <si>
    <t>Syfony pojedyncze z tworzywa sztucznego o śr. 50 mm</t>
  </si>
  <si>
    <t>KNNR 4 0222-02</t>
  </si>
  <si>
    <t>Czyszczaki z PVC kanalizacyjne o śr. 110 mm o połączeniach wciskowych</t>
  </si>
  <si>
    <t>KNNR 4 0229-04</t>
  </si>
  <si>
    <t>Zlewozmywaki z blachy lub z tworzywa sztucznego na ścianie</t>
  </si>
  <si>
    <t>KNNR 4 0230-02</t>
  </si>
  <si>
    <t>Umywalki pojedyncze porcelanowe</t>
  </si>
  <si>
    <t>KNNR 4 0232-02</t>
  </si>
  <si>
    <t>Brodziki natryskowe</t>
  </si>
  <si>
    <t>KNNR 4 0233-03</t>
  </si>
  <si>
    <t>Ustępy z płuczką ustępową typu "kompakt"</t>
  </si>
  <si>
    <t>KNNR 4 0127-04</t>
  </si>
  <si>
    <t>Próba szczelności instalacji wodociągowych z rur z tworzyw sztucznych - dodatek w budynkach niemieszkalnych (rurociąg o śr. do 63 mm)</t>
  </si>
  <si>
    <t>KNNR 4 0128-02</t>
  </si>
  <si>
    <t>Płukanie instalacji wodociągowej w budynkach niemieszkalnych</t>
  </si>
  <si>
    <t>KNR-W 4-01 0105-02</t>
  </si>
  <si>
    <t>Zasypanie wykopów ziemią z ukopów oraz z przerzutem ziemi na odległość do 3 m i ubiciem warstwami co 15 cm w gruncie kat. III - rurociągi poniżej poziomu posadzki +/- 0,00</t>
  </si>
  <si>
    <t>TZKNBK III -24 analogia</t>
  </si>
  <si>
    <t>Układanie betonu na gruncie - w podłożach poziomych o objętości elementu ponad 1.5 m3 - posadzka w poziomie parteru</t>
  </si>
  <si>
    <t>KNR-W 4-01 0601-03</t>
  </si>
  <si>
    <t>Izolacje przeciwwodne i przeciwwilgociowe powierzchni poziomych 2 warstwami papy asfaltowej z warstwą wyrównawczą z zaprawy cementowej grubości 2 cm i dodaniem środka wodoszczelnego</t>
  </si>
  <si>
    <t>KNR-W 4-01 0325-03</t>
  </si>
  <si>
    <t>Zamurowanie przebić w ścianach z cegieł o grubości 1 ceg.</t>
  </si>
  <si>
    <t>KNR-W 4-01 0326-03</t>
  </si>
  <si>
    <t>Zamurowanie bruzd poziomych o przekroju 1/4 x 1 ceg. w ścianach z cegieł</t>
  </si>
  <si>
    <t>KNR-W 4-01 0705-03</t>
  </si>
  <si>
    <t>Wykonanie pasów tynków zwykłych kat.III o szer. do 50 cm na murach z cegieł lub ścianach z betonu pokrywających bruzdy uprzednio zamurowane cegłami lub dachówkami</t>
  </si>
  <si>
    <t>KNR-W 4-01 0706-05</t>
  </si>
  <si>
    <t>Wykonanie tynków zwykłych kat.III z zaprawy cem.-wap. w miejscach po zamurowanych przebiciach o powierzchni 1 miejsca do 0.25 m2 na ścianach</t>
  </si>
  <si>
    <t>Instalacja c.o.</t>
  </si>
  <si>
    <t>KNNR 4 0403-01</t>
  </si>
  <si>
    <t>Rurociągi w instalacjach c.o. stalowe o śr. nominalnej 15 mm o połączeniach spawanych na ścianach w budynkach</t>
  </si>
  <si>
    <t>KNNR 4 0403-02</t>
  </si>
  <si>
    <t>Rurociągi w instalacjach c.o. stalowe o śr. nominalnej 20 mm o połączeniach spawanych na ścianach w budynkach</t>
  </si>
  <si>
    <t>KNNR 4 0403-03</t>
  </si>
  <si>
    <t>Rurociągi w instalacjach c.o. stalowe o śr. nominalnej 25 mm o połączeniach spawanych na ścianach w budynkach</t>
  </si>
  <si>
    <t>KNNR 4 0403-04</t>
  </si>
  <si>
    <t>Rurociągi w instalacjach c.o. stalowe o śr. nominalnej 32 mm o połączeniach spawanych na ścianach w budynkach</t>
  </si>
  <si>
    <t>KNNR 4 0406-02</t>
  </si>
  <si>
    <t>Próby szczelności instalacji c.o. z rur stalowych i miedzianych w budynkach niemieszkalnych</t>
  </si>
  <si>
    <t>KNNR 4 0418-01</t>
  </si>
  <si>
    <t>Grzejniki stalowe jednopłytowe o wys. 300-500 mm i dług. do 1600 mm</t>
  </si>
  <si>
    <t>KNNR 4 0418-03</t>
  </si>
  <si>
    <t>Grzejniki stalowe jednopłytowe o wys. 600-900 mm i dług. do 1600 mm</t>
  </si>
  <si>
    <t>KNNR 4 0418-05</t>
  </si>
  <si>
    <t>Grzejniki stalowe dwupłytowe o wys. 300-500 mm i dług. do 1600 mm</t>
  </si>
  <si>
    <t>KNNR 4 0425-01</t>
  </si>
  <si>
    <t>Grzejniki stalowe łazienkowe o wysokości do 800 mm</t>
  </si>
  <si>
    <t>KNNR 4 0425-03</t>
  </si>
  <si>
    <t>Grzejniki stalowe łazienkowe o wysokości do 1800 mm</t>
  </si>
  <si>
    <t>KNNR 4 0411-01</t>
  </si>
  <si>
    <t>Zawory przelotowe i zwrotne o połączeniach gwintowanych o śr. nominalnej 15 mm</t>
  </si>
  <si>
    <t>KNNR 4 0412-01 analogia</t>
  </si>
  <si>
    <t>Zawory grzejnikowe o śr. nominalnej 15 mm</t>
  </si>
  <si>
    <t>KNNR 4 0412-06</t>
  </si>
  <si>
    <t>Zawory odpowietrzające automatyczne o śr. 15 mm</t>
  </si>
  <si>
    <t>Uszczelnianie przejść rurociągów wod.-kan. i c.o. przez ściany i stropy - wtryskiwanie środka</t>
  </si>
  <si>
    <t>KNNR 4 0436-01</t>
  </si>
  <si>
    <t>Próby z dokonaniem regulacji instalacji centralnego ogrzewania (na gorąco)</t>
  </si>
  <si>
    <t>urz.</t>
  </si>
  <si>
    <t>Płukanie instalacji c.o.w budynkach niemieszkalnych</t>
  </si>
  <si>
    <t>KNR-W 2-15 0517-01</t>
  </si>
  <si>
    <t>Uruchomienie węzłów cieplnych</t>
  </si>
  <si>
    <t>KNR-W 4-01 0706-08</t>
  </si>
  <si>
    <t>Wykonanie tynków zwykłych kat.III z zaprawy cementowej w miejscach po zamurowanych przebiciach o powierzchni 1 miejsca do 0.25 m2 na stropach</t>
  </si>
  <si>
    <t>Instalacja solarna</t>
  </si>
  <si>
    <t>Montaż zestawu do c.w. i c.o. sterowanego pogodowo z uwzględnieniem temp. wewnątrz pomieszczeń</t>
  </si>
  <si>
    <t>Płukanie instalacji solarnej</t>
  </si>
  <si>
    <t>Próba szczelności instalacji solarnej w budynkach niemieszkalnych</t>
  </si>
  <si>
    <t>Napełnenie instalacji</t>
  </si>
  <si>
    <t>Filtr mechaniczny do wody o śr.nom 32 mm</t>
  </si>
  <si>
    <t>oświetlenia parter</t>
  </si>
  <si>
    <t>KNNR 5 1207-01</t>
  </si>
  <si>
    <t>Wykucie bruzd dla przewodów wtynko- wych w cegle</t>
  </si>
  <si>
    <t>KNNR 5 0204-05</t>
  </si>
  <si>
    <t>Przewody kabelkowe płaskie o łącznym przekroju żył do 7.5 mm2 układane w tynku innym niż betonowy</t>
  </si>
  <si>
    <t>KNNR 5 1209-06</t>
  </si>
  <si>
    <t>Przebijanie otworów śr. 25 mm o dłu- gości do 1 1/2 ceg. w ścianach lub stro- pach z cegły</t>
  </si>
  <si>
    <t>otw.</t>
  </si>
  <si>
    <t>KNNR 5 0301-11</t>
  </si>
  <si>
    <t>Przygotowanie podłoża pod osprzęt ins- talacyjny mocowany na zaprawie ce- mentowej lub gipsowej - wykonanie śle- pych otworów w podłożu ceglanym</t>
  </si>
  <si>
    <t>KNNR 5 0302-01</t>
  </si>
  <si>
    <t>Puszki instalacyjne podtynkowe poje- dyncze o śr.do 60 mm</t>
  </si>
  <si>
    <t>KNNR 5 0303-01</t>
  </si>
  <si>
    <t>Puszki z tworzywa sztucznego o wym. 75x75 mm o 3 wylotach dla przewodów o przekroju do 2.5 mm2</t>
  </si>
  <si>
    <t>KNNR 5 0302-05</t>
  </si>
  <si>
    <t>Puszki instalacyjne podtynkowe o śr.do 80 mm o 3 wylotach</t>
  </si>
  <si>
    <t>KNNR 5 0307-01</t>
  </si>
  <si>
    <t>Łączniki i przyciski instalacyjne bryz- goszczelne jednobiegunowe</t>
  </si>
  <si>
    <t>KNN-R 50307-02</t>
  </si>
  <si>
    <t>KNNR 5 0306-03</t>
  </si>
  <si>
    <t>Łączniki świecznikowe podtynkowe w puszce instalacyjnej</t>
  </si>
  <si>
    <t>KNNR 5 0306-04</t>
  </si>
  <si>
    <t>KNNR 5 0502-03</t>
  </si>
  <si>
    <t>KNNR 5 0512-01</t>
  </si>
  <si>
    <t>KNNR 5 0512-05</t>
  </si>
  <si>
    <t>Oprawy świetlówkowe tunelowe w obu- dowie z tworzyw sztucznych przykręca- ne końcowe 2x40 W</t>
  </si>
  <si>
    <t>KNNR 5 0502-01</t>
  </si>
  <si>
    <t>KNN-R 50406-01</t>
  </si>
  <si>
    <t>KNN-R 50406-02</t>
  </si>
  <si>
    <t>KNN-R 50307-03</t>
  </si>
  <si>
    <t>KNNR 5 0205-03</t>
  </si>
  <si>
    <t>KNNR 5 0715-02</t>
  </si>
  <si>
    <t>KNNR 5 0205-01</t>
  </si>
  <si>
    <t>KNNR 5 0308-02</t>
  </si>
  <si>
    <t>Gniazda instalacyjne wtyczkowe ze sty- kiem ochronnym podtynkowe 2-biegu- nowe przelotowe pojedyncze o obciążal- ności do 10 A i przekroju przewodów do 2.5 mm2</t>
  </si>
  <si>
    <t>KNNR 5 0308-05</t>
  </si>
  <si>
    <t>KNN-R 50404-03</t>
  </si>
  <si>
    <t>KNN-R 50404-01</t>
  </si>
  <si>
    <t>KNNR 5 0605-02</t>
  </si>
  <si>
    <t>Montaż uziomów poziomych w wykopie o głębokości do 0.6 m; kat.gruntu III</t>
  </si>
  <si>
    <t>KNNR 5 0612-06</t>
  </si>
  <si>
    <t>Złącza kontrolne w instalacji odgromo- wej lub przewodach wyrównawczych - połączenie pręt-płaskownik</t>
  </si>
  <si>
    <t>KNR 5-06 1601-02</t>
  </si>
  <si>
    <t>Zainstalowanie centralek sygnalizacji pożaru CSP do 5 NN na cegle-montaż centrali oddymiania RZN4404 M</t>
  </si>
  <si>
    <t>KNR 5-06 1612-02</t>
  </si>
  <si>
    <t>KNR 5-06 1612-07</t>
  </si>
  <si>
    <t>Instalowanie ręcznych ostrzegaczy po- żaru - przycisków w uprzednio zainsta- lowanych gniazdach i obudowach wraz ze sprawdzeniem</t>
  </si>
  <si>
    <t>KNR AL-01 0304-01</t>
  </si>
  <si>
    <t>KNN-R 21105-03</t>
  </si>
  <si>
    <t>KNN-R 50406-03</t>
  </si>
  <si>
    <t>KNNR 5 1302-04</t>
  </si>
  <si>
    <t>odc.</t>
  </si>
  <si>
    <t>KNNR 5 1305-01</t>
  </si>
  <si>
    <t>prób.</t>
  </si>
  <si>
    <t>KNNR 5 1305-02</t>
  </si>
  <si>
    <t>Sprawdzenie samoczynnego wyłącza- nia zasilania (następna próba)</t>
  </si>
  <si>
    <t>KNNR 5 1303-02</t>
  </si>
  <si>
    <t>Pomiar rezystancji izolacji instalacji elektrycznej - obwód 1-fazowy (każdy następny pomiar)</t>
  </si>
  <si>
    <t>pomiar</t>
  </si>
  <si>
    <t>KNNR 5 1303-03</t>
  </si>
  <si>
    <t>Pomiar rezystancji izolacji instalacji elektrycznej - obwód 3-fazowy (pomiar pierwszy)</t>
  </si>
  <si>
    <t>KNNR 5 1303-04</t>
  </si>
  <si>
    <t>Pomiar rezystancji izolacji instalacji elektrycznej - obwód 3-fazowy (każdy następny pomiar)</t>
  </si>
  <si>
    <t>KNNR 5 1304-05</t>
  </si>
  <si>
    <t>KNNR 5 1304-06</t>
  </si>
  <si>
    <t>Badania i pomiary instalacji skutecznoś- ci zerowania (każdy następny pomiar)</t>
  </si>
  <si>
    <t>Klatka schodowa nr I</t>
  </si>
  <si>
    <t>Klatka schodowa nr II</t>
  </si>
  <si>
    <t>Badania i pomiary</t>
  </si>
  <si>
    <t>Razem BRANŻA BUDOWLANA netto</t>
  </si>
  <si>
    <t>Razem BRANŻA INSTALACYJNA netto</t>
  </si>
  <si>
    <t>Razem BRANŻA ELEKTRYCZNA netto</t>
  </si>
  <si>
    <t>RAZEM ROBOTY - PODATEK VAT 23 %</t>
  </si>
  <si>
    <t>OGÓŁEM ROBOTY  brutto</t>
  </si>
  <si>
    <t>2. Podane w formularzu cenowym wskazane znaki towarowe, patenty lub pochodzenie należy rozumieć, jako przykładowe i należy je rozpatrywać z wyrazem „lub równoważne”</t>
  </si>
  <si>
    <t>3. Formularz cenowy należy dostarczyć w formie papierowej i elektronicznej (w formacie Excel).</t>
  </si>
  <si>
    <t>4. Podane podstawy wyceny robót należy traktować pomocniczo, a zastosowanie innej podstawy nie będzie traktowane jako uchybienie. W pozycjach z dopiskiem ANALOGIA należy  zastosować odstępstwo od określonego w katalogach sposobu wyceny. W pozycjach KALKULACJA WŁASNA należy dokonać indywidualnej wyceny robót.</t>
  </si>
  <si>
    <t>Firma………………………………………………………………</t>
  </si>
  <si>
    <t>Formularz cenowy 
do przetargu nieogranicznego na  wykonanie robót budowlanych dotyczących zadania pod nazwą 
"Przebudowa budynku Przedszkola nr 3 w Leżajsku"</t>
  </si>
  <si>
    <t>KNZ 15 20-03</t>
  </si>
  <si>
    <t>KNNR 5 1303-01</t>
  </si>
  <si>
    <t>Pomiar rezystancji izolacji instalacji elektrycznej - obwód 1-fazowy (pomiar pierwszy)</t>
  </si>
  <si>
    <t>oświetlenia piętro</t>
  </si>
  <si>
    <t>gniazda wtykowe parter</t>
  </si>
  <si>
    <t>gniazda wtykowe piętro</t>
  </si>
  <si>
    <t>KSNR 6 0101-08</t>
  </si>
  <si>
    <t>Koryta wykonywane ręcznie gł. 20 cm w gruncie kat. III-IV na całej szerokości jezdni i chodników</t>
  </si>
  <si>
    <t>KSNR 6 0404-01</t>
  </si>
  <si>
    <t>Obrzeża betonowe o wymiarach 20x6 cm na podsypce piaskowej, spoiny wypełnione zaprawą cementową, analogia -obrzeże gumowo-poliuretanowe, spoiny łączone klejem poliuretanowym.</t>
  </si>
  <si>
    <t>KSNR 6 0109-01</t>
  </si>
  <si>
    <t>Podbudowy betonowe gr.10 cm pielęgnowane piaskiem i wodą</t>
  </si>
  <si>
    <t>Pionowe znaki drogowe - słupki z rur stalowych, analogia -zestaw STATEK DUŻY</t>
  </si>
  <si>
    <t>Pionowe znaki drogowe - słupki z rur stalowych, analogia -IMITACJA POCIĄGU</t>
  </si>
  <si>
    <t>KSNR 6 0702-02</t>
  </si>
  <si>
    <t>I PLAC ZABAW</t>
  </si>
  <si>
    <t>Razem PLAC ZABAW netto</t>
  </si>
  <si>
    <t>Obrzeża betonowe o wymiarach 20x6 cm na podsypce piaskowej, spoiny wypełnione zaprawą cementową</t>
  </si>
  <si>
    <t>KSNR 6 0502-02</t>
  </si>
  <si>
    <t>Chodniki z kostki brukowej betonowej grubości 6 cm na podsypce cementowo-piaskowej z wypełnieniem spoin piaskiem</t>
  </si>
  <si>
    <t>KSNR 6 0104-01</t>
  </si>
  <si>
    <t>Warstwy odsączające zagęszczane mechanicznie o gr.10 cm</t>
  </si>
  <si>
    <t>RAZEM ROBOTY  (poz. 1 do 17) netto</t>
  </si>
  <si>
    <t>Wywiezienie gruzu  bez względu na rodzaj rozbieranej konstrukcji samochodami samowyładowczymi - na każdy następny 1km ponad 1km Krotność = 3</t>
  </si>
  <si>
    <t>Przegrody z tworzyw sztucznych z drzwiami o powierzchni do 7m2 -analogia- ścianki kabin w toaletach z HPL</t>
  </si>
  <si>
    <t>KNNR 2 1802-01</t>
  </si>
  <si>
    <t>Parapety, półki, lady i nakrywy z elementów kamiennych o gr.4 cm i szer. do 30 cm - z aglomarmuru</t>
  </si>
  <si>
    <t>Posadzki z wykładzin wielowarstwowych, elastycznych- wykładziny PCV wywinięte na ścianę, grub. min. 2,0 mm, grub. warstwy ścieralnej/żytkowej min. 2,0 mm, klasa w zakresie reakcji na ogień Bfl-s1, klasa ścieralności T,kolorystyka do uzgosnienia z zamawiającym</t>
  </si>
  <si>
    <t>Posadzka z płytek z kamieni sztucznych układanych na klej o wymiarach 30x30cm metodą zwykłą (płytki gres)</t>
  </si>
  <si>
    <t>Skrzydła drzwiowe płytowe wewnętrzne fabrycznie wykończone pełne - przeciwpożarowe EI 30,</t>
  </si>
  <si>
    <t>KNNR 7 0503-08</t>
  </si>
  <si>
    <t>Drzwi przymykowe aluminiowe - wewnętrzne D 2 wg zestawienia</t>
  </si>
  <si>
    <t>Drzwi przymykowe aluminiowe - zewnętrzne Dz1 wg zestawienia</t>
  </si>
  <si>
    <t>Szafki hydrantowe wnękowe - z wyposażeniem</t>
  </si>
  <si>
    <t>Mieszacz sieci wodociągowej  umywalmi o śr. nominalnej 20x25 mm</t>
  </si>
  <si>
    <t>Montaż kolektorów solarnych płaskich wraz z pokrowcami wraz z serwisem gwarancyjnym - schemat instalacji w projekcie budowlanym</t>
  </si>
  <si>
    <t>Przewody kabelkowe płaskie o łącznym przekroju żył do 7.5 mm2 układane w tynku innym niż betonowy - przewody płaskie - YDYp 750 V3x1,5</t>
  </si>
  <si>
    <t>Przewody kabelkowe płaskie o łącznym przekroju żył do 7.5 mm2 układane w tynku innym niż betonowy - przewody płaskie-YDYp 750 V4x1,5</t>
  </si>
  <si>
    <t>Oprawy oświetleniowe przykręcane (zwykłe) - świetlówkowa do 2x40 W - oprawy rastrowe 2x36W IP20</t>
  </si>
  <si>
    <t>Oprawy oświetleniowe przykręcane (zwykłe) - świetlówkowa do 2x40 W -oprawy rastrowe 2x58W IP20</t>
  </si>
  <si>
    <t>Oprawy świetlówkowe tunelowe w obu- dowie z tworzyw sztucznych przykręca- ne końcowe 1x20 W -oprawy hermetyczne 1 x 18 W IP65</t>
  </si>
  <si>
    <t>Oprawy świetlówkowe tunelowe w obu- dowie z tworzyw sztucznych przykręca- ne końcowe 2x40 W -oprawy hermetyczne IP65 2x36'W</t>
  </si>
  <si>
    <t>Oprawy świetlówkowe tunelowe w obu- dowie z tworzyw sztucznych przykręca- ne końcowe 2x40 W -oprawy hermetyczne  IP65 1x36 W</t>
  </si>
  <si>
    <t>Oprawy świetlówkowe tunelowe w obu- dowie z tworzyw sztucznych przykręca- ne końcowe 2x40 W -oprawy sufitowe 2x26W IP44</t>
  </si>
  <si>
    <t>Oprawy oświetleniowe przykręcane (zwykłe) - żarowa n/t zewnętrzna</t>
  </si>
  <si>
    <t>Aparaty elektryczne o masie do 2.5 kg - wentylatof fi 110</t>
  </si>
  <si>
    <t>Aparaty elektryczne o masie do 5 kg - moduły awaryjne 1 h</t>
  </si>
  <si>
    <t>Łączniki świecznikowe podtynkowe w puszce instalacyjnej - podwójne</t>
  </si>
  <si>
    <t>Łączniki świecznikowe podtynkowe w puszce instalacyjnej - pojedyncze</t>
  </si>
  <si>
    <t>Łączniki krzyżowe, dwubiegunowe pod- tynkowe w puszce instalacyjnej - wyłacznik schodowy</t>
  </si>
  <si>
    <t>Łączniki krzyżowe, dwubiegunowe - łączniki schodowy bryzgoszczelne</t>
  </si>
  <si>
    <t>Łączniki krzyżowe, dwubiegunowe pod- tynkowe w puszce instalacyjnej - wyłacznik krzyżowy</t>
  </si>
  <si>
    <t>Oprawy oświetleniowe przykręcane (zwykłe) - świetlówkowa do 2x40 W -oprawy rastrowe 2x36W IP20</t>
  </si>
  <si>
    <t>Oprawy oświetleniowe przykręcane (zwykłe) - świetlówkowa do 2x40 W - oprawy rastrowe 2x58W IP20</t>
  </si>
  <si>
    <t>Oprawy świetlówkowe tunelowe w obu- dowie z tworzyw sztucznych przykręca- ne końcowe 2x40 W - oprawy hermetyczne PC IP65 2x36 W</t>
  </si>
  <si>
    <t>Oprawy świetlówkowe tunelowe w obu- dowie z tworzyw sztucznych przykręca- ne końcowe 2x40 W - oprawy hermetyczne IP65 2x58 W</t>
  </si>
  <si>
    <t>Oprawy świetlówkowe tunelowe w obu- dowie z tworzyw sztucznych przykręca- ne końcowe 2x40 W - oprawy 2 x 26W IP44</t>
  </si>
  <si>
    <t>Aparaty elektryczne o masie do 2.5 kg - wentylator fi 110</t>
  </si>
  <si>
    <t>Przewody kabelkowe o łącznym prze- kroju żył do 30 mm2 układane p.t. w go- towych bruzdach w podłożu innym niż betonowe - przewody kabelkowe YDY5x6</t>
  </si>
  <si>
    <t>Układanie kabli o masie do 1.0 kg/m w budynkach, budowlach lub na estaka- dach z mocowaniem - kableYKY5x10</t>
  </si>
  <si>
    <t>Przewody kabelkowe o łącznym prze- kroju żył do 7.5 mm2 układane p.t. w gotowych bruzdach w podłożu innym niż betonowe - przewody HDGS PH90 2x2x0,8</t>
  </si>
  <si>
    <t>Gniazda instalacyjne wtyczkowe ze sty- kiem ochronnym podtynkowe 2-biegu- nowe przelotowe pojedyncze o obciążal- ności do 10 A i przekroju przewodów do 2.5 mm2 - gniazda podtynkowe 16A+N+PE</t>
  </si>
  <si>
    <t>Gniazda instalacyjne wtyczkowe ze sty- kiem ochronnym bryzgoszczelne 2-bie- gunowe przykręcane o obciążalności do 16 A i przekroju przewodów do 2.5 mm2 - gniazda wtyczkowe hermetyczne 16A+ N+PE IP44</t>
  </si>
  <si>
    <t>Aparaty elektryczne o masie do 2.5 kg - Wylacznik 25A z gniazdem 3x16+N+PE IP44</t>
  </si>
  <si>
    <t>Aparaty elektryczne o masie do 2.5 kg - Wylacznik 40A z gniazdem 3x32+N+PE IP44</t>
  </si>
  <si>
    <t>Aparaty elektryczne o masie do 2.5 kg - przycisk sterujący wyłacznikiem gł ppoz</t>
  </si>
  <si>
    <t>Tablice rozdzielcze o masie do 30 kg - rozdzielnia RG wg schematu</t>
  </si>
  <si>
    <t>Tablice rozdzielcze o masie do 10 kg - rozdzielnia R1</t>
  </si>
  <si>
    <t>Tablice rozdzielcze o masie do 10 kg - rozdzielnia R2</t>
  </si>
  <si>
    <t>Tablice rozdzielcze o masie do 10 kg - rozdzielnia R3</t>
  </si>
  <si>
    <t>Tablice rozdzielcze o masie do 10 kg - rozdzielnia R4</t>
  </si>
  <si>
    <t>Przewody kabelkowe płaskie o łącznym przekroju żył do 7.5 mm2 układane w tynku innym niż betonowy - przewody płaskie-YDYp 750 V3x2,5</t>
  </si>
  <si>
    <t>Przewody kabelkowe o łącznym prze- kroju żył do 7.5 mm2 układane p.t. w gotowych bruzdach w podłożu innym niż betonowe - przewody HTKSH 4x2x0,8</t>
  </si>
  <si>
    <t>Przewody kabelkowe o łącznym prze- kroju żył do 7.5 mm2 układane p.t. w gotowych bruzdach w podłożu innym niż betonowe - przewody YnTKSY 2x0,8</t>
  </si>
  <si>
    <t>Przewody kabelkowe o łącznym prze- kroju żył do 7.5 mm2 układane p.t. w gotowych bruzdach w podłożu innym niż betonowe - przewody HDGS PH90 3x2,5</t>
  </si>
  <si>
    <t>Przewody kabelkowe o łącznym prze- kroju żył do 7.5 mm2 układane p.t. w gotowych bruzdach w podłożu innym niż betonowe - przewody HDGS PH90 3x1,5</t>
  </si>
  <si>
    <t>Przewody kabelkowe o łącznym prze- kroju żył do 7.5 mm2 układane p.t. w gotowych bruzdach w podłożu innym niż betonowe - przewody HDGS PH90 2x1,5</t>
  </si>
  <si>
    <t>Instalowanie optycznych czujek dymu w uprzednio zainstalowanych gniazdach i obudowach wraz ze sprawdzeniem - czujka optyczna dymu z gniazdem</t>
  </si>
  <si>
    <t>Instalowanie optycznych czujek dymu w uprzednio zainstalowanych gniazdach i obudowach wraz ze sprawdzeniem - czujka wiatr-deszcz</t>
  </si>
  <si>
    <t>Instalowanie ręcznych ostrzegaczy po- żaru - przycisków w uprzednio zainsta- lowanych gniazdach i obudowach wraz ze sprawdzeniem - przycisk oddymiania RT42S</t>
  </si>
  <si>
    <t>Montaż elektromechanicznych elemen- tów blokujących - elektrozaczep w wykonaniu standard - zamek elektromagnetyczny</t>
  </si>
  <si>
    <t>Aparaty elektryczne o masie do 10 kg - silownik DDS54/500</t>
  </si>
  <si>
    <t>Aparaty elektryczne o masie do 10 kg - silownik ZA 101/800/SH</t>
  </si>
  <si>
    <t>Instalowanie ręcznych ostrzegaczy po- żaru - przycisków w uprzednio zainsta- lowanych gniazdach i obudowach wraz ze sprawdzeniem - przycisk oddymiania RT42</t>
  </si>
  <si>
    <t>Montaż elektromechanicznych elemen- tów blokujących - elektrozaczep w wy- konaniu standard - zamek elektromagnetyczny</t>
  </si>
  <si>
    <t>Analiza własna</t>
  </si>
  <si>
    <t>Zaprawienie bruzd, naprawa tynków, przygotowanie do malowania po robotach elektrycznych</t>
  </si>
  <si>
    <t>Badanie linii kablowej N.N.- kabel 5-żyłowy</t>
  </si>
  <si>
    <t>Sprawdzenie samoczynnego wyłączania zasilania (pierwsza próba)</t>
  </si>
  <si>
    <t>Sprawdzenie samoczynnego wyłączania zasilania (następna próba)</t>
  </si>
  <si>
    <t>Badania i pomiary instalacji skuteczności zerowania (pierwszy pomiar)</t>
  </si>
  <si>
    <t>Badania i pomiary instalacji skuteczności zerowania (każdy następny pomiar)</t>
  </si>
  <si>
    <t>Sprawdzenie samoczynnego wyłączania zasilania (pierwsza próba)-wyłacznik ppoż</t>
  </si>
  <si>
    <t>Posadzki z wykładzin wielowarstwowych, elastycznych - wykładziny PCV wywinięte na ścianę, grub. min. 2,0 mm, grub. warstwy ścieralnej/żytkowej min. 2,0 mm, klasa w zakresie reakcji na ogień Bfl-s1, klasa ścieralności T,kolorystyka do uzgosnienia z zamawiającym</t>
  </si>
  <si>
    <t>Posadzka z płytek z kamieni sztucznych układanych na klej o wymiarach 30x30cm gres metodą zwykłą</t>
  </si>
  <si>
    <t>Łączniki świecznikowe podtynkowe w puszce instalacyjnej - wyłacznik pojedyńczy</t>
  </si>
  <si>
    <t>Aparaty elektryczne o masie do 5 kg - moduł awaryjny 1 h</t>
  </si>
  <si>
    <t>Łączniki krzyżowe, dwubiegunowe pod- tynkowe w puszce instalacyjnej - wyłącznik krzyżowy</t>
  </si>
  <si>
    <t>Oprawy świetlówkowe tunelowe w obu- dowie z tworzyw sztucznych przykręca- ne końcowe 2x40 W - oprawy hermetyczna IP65 2x36' W</t>
  </si>
  <si>
    <t>Oprawy świetlówkowe tunelowe w obu- dowie z tworzyw sztucznych przykręca- ne końcowe 2x40 W - oprawy 2x26W IP44</t>
  </si>
  <si>
    <t>Zaprawienie bruzd, naprawa tynków w miejscach robót po instalacji elektrycznej</t>
  </si>
  <si>
    <t>RAZEM ROBOTY części żłobkowej (poz. 259 do 380) netto</t>
  </si>
  <si>
    <t>RAZEM ROBOTY  (poz. 1 do 380) netto</t>
  </si>
  <si>
    <t>Instalowanie ręcznych ostrzegaczy pożaru - przycisków w uprzednio zainsta- lowanych gniazdach i obudowach wraz ze sprawdzeniem</t>
  </si>
  <si>
    <t>Rurociągi kanalizacyjne z PVC o śr. 110 mm na ścianach w budynkach niemieszkalnych o połączeniach wciskowych</t>
  </si>
  <si>
    <t>Świetliki i klapy dymowe  - z wykonaniem otworu, dostawą klapy i obróbkami</t>
  </si>
  <si>
    <t>Świetliki i klapy dymowe - z wykonaniem otworu, dostawą klapy i obróbkami</t>
  </si>
  <si>
    <t xml:space="preserve">Rurociągi kanalizacyjne z PVC o śr. 110 mm na ścianach w budynkach niemieszkalnych o połączeniach wciskowych </t>
  </si>
  <si>
    <t>Łączniki krzyżowe, dwubiegunowe pod- tynkowe w puszce instalacyjnej - schodowy</t>
  </si>
  <si>
    <t>Łączniki świecznikowe - podwójny</t>
  </si>
  <si>
    <t>Łączniki świecznikowe podtynkowe w puszce instalacyjnej - podwójny</t>
  </si>
  <si>
    <t>Łączniki świecznikowe podtynkowe w puszce instalacyjnej - wyłacznik podwójny</t>
  </si>
  <si>
    <t>B- CZĘŚĆ ŻŁOBKOWA</t>
  </si>
  <si>
    <t xml:space="preserve">B I -BRANŻA BUDOWLANA </t>
  </si>
  <si>
    <t xml:space="preserve">B II - BRANŻA INSTALACYJNA </t>
  </si>
  <si>
    <t xml:space="preserve">B III - BRANŻA ELEKTRYCZNA </t>
  </si>
  <si>
    <t>A I - BRANŻA BUDOWLANA</t>
  </si>
  <si>
    <t>A II - BRANŻA INSTALACYJNA</t>
  </si>
  <si>
    <t>A III - BRANŻA ELEKTRYCZNA</t>
  </si>
  <si>
    <t>RAZEM ROBOTY (części przedszkolnej z wyłąśczeniem żłobkowej) (poz. 1 do 258) netto</t>
  </si>
  <si>
    <t>A -CZĘŚĆ PRZEDSZKOLNA (BEZ ŻŁOBKOWEJ)</t>
  </si>
  <si>
    <t>Przebijanie otworów śr. 25 mm o dłu- gości do 1 1/2 ceg. w ścianach lub stropach z cegły</t>
  </si>
  <si>
    <t>………………………………………………</t>
  </si>
  <si>
    <t xml:space="preserve"> Podpis/y upoważnionego/ych przedstawiciela/li Wykonawcy</t>
  </si>
  <si>
    <t xml:space="preserve">Zał. Nr 2.2 do SIWZ </t>
  </si>
  <si>
    <t xml:space="preserve">Zał. Nr 2.1 do SIWZ </t>
  </si>
  <si>
    <t>Razem CHODNIKI I DOJŚCIA I OBUDOWA ŚMIETNIKA netto</t>
  </si>
  <si>
    <t>KNNR 1 0104-13</t>
  </si>
  <si>
    <t>Karczowanie pni o śr. 36-45 cm koparką podsiębierną w gruntach kat.III-IV o normalnej wilgotności</t>
  </si>
  <si>
    <t>KNNR 1 0206-02</t>
  </si>
  <si>
    <t>Roboty ziemne wykonywane koparkami podsiębiernymi o poj.łyżki 0.25 m3 w gr.kat. I-III w ziemi uprzednio zmagazynowanej w hałdach z transportem urobku na odległość do 1 km samochodami samowyładowczymi</t>
  </si>
  <si>
    <t>KNNR 1 0208-02</t>
  </si>
  <si>
    <t>Dodatek za każdy rozpoczęty 1 km transportu ziemi samochodami samowyładowczymi po drogach o nawierzchni utwardzonej (kat.gr. I-IV) ponad 1 km Krotność = 2</t>
  </si>
  <si>
    <t xml:space="preserve"> Nawierzchnia poliuretanowo- gumowa o grubości 6cm</t>
  </si>
  <si>
    <t>Natrysk mieszanką poliuretanowo-EPDM x 2</t>
  </si>
  <si>
    <t>Ustawienie zestawu ZAMEK PREMIUM</t>
  </si>
  <si>
    <t>Pionowe znaki drogowe - słupki żelbetowe dł. 280 cm analogia- HUŚTAWKA WAGOWA  stalowa ocynkowana, malowana proszkowo. Dostawa wraz z montażem</t>
  </si>
  <si>
    <t>Pionowe znaki drogowe - słupki żelbetowe dł. 280 cm analogia -Ławka drewniana, nogi żeliwne lub stalowe ocynkowane, malowane proszkowo, dług. min. 1,8 m. Dostawa wraz z montażem.</t>
  </si>
  <si>
    <t>Pionowe znaki drogowe - słupki żelbetowe dł. 280 cm, analogia -KOSZ NA ŚIECI Z DASZKIEM stalowy ocynkowany, malowany proszkowo. Dostawa wraz z montażem</t>
  </si>
  <si>
    <t>KNNR 1 0503-05</t>
  </si>
  <si>
    <t>Plantowanie (obrobienie na czysto) skarp i korony nasypów w gruntach kat.I-III</t>
  </si>
  <si>
    <t>Formularz cenowy do przetargu nieogranicznego na  wykonanie robót budowlanych dotyczących zadania pod nazwą "Przebudowa Przedszkola Miejskiego Nr 3 w Leżajsku"</t>
  </si>
  <si>
    <t>Dodatek za każdy rozpoczęty 1 km transportu ziemi samochodami samowyładowczymi po drogach o nawierzchni utwardzonej (kat.gr. I-IV) ponad 1 km</t>
  </si>
  <si>
    <t>Wiata do przechowywania pojemników na odpady komunalne, wymiar  ok. 3,600 x 1,5 m (5,4 m2), konstrukcja metalowa ocynkowana lub aluminiowa, malowana proszkowo , dach dwuspadowy, układ kratownicowy, rygle skręcane lub spawane, pokrycie dachowe blachodachówką, drzwi wejściowe podwójne, wypełnienie części dolnej ścian z blach panelowych, części górnej ażurowe. Dostawa wraz z montażem i zakotwieniem.</t>
  </si>
  <si>
    <t>II CHODNIKI, DOJŚCIA  I OBUDOWA ŚMIETNIKA</t>
  </si>
  <si>
    <t xml:space="preserve">1. Dołączyć kosztorys przedstawiający kalkulację szczegółową robót  wraz z zestawieniem wszystkich cen materiałów i sprzętu, które posłużyły do wyznaczenia wartości jednostkowych robót. W podanych wartościach jednostkowych robót uwzględnione są wszystkie koszty niezbędne do wykonania robót zgodnie ze specyfikacjami technicznymi oraz obowiązującymi normami w tym także koszty zagospodarowania i zabezpieczenia placu budowy, zabezpieczenia obiektu i terenu w okresie prowadzenia prac, zabezpieczenia przed zniszczeniem elementów budowlanych nie podlegających robotom, koszty dostarczenia wody, energii elektrycznej  w okresie prowadzenia prac, sprowadzenia sprzętu, dowozu materiałów, wywozu odpadów i materiałów z rozbiórki zgodnie z wymaganiami  Zmawiającego, , zabezpieczenia dostępu, dojazdów do placu zabaw i sąsiednich nieruchomości w okresie realizacji robót. </t>
  </si>
  <si>
    <t xml:space="preserve">1. Dołączyć kosztorys przedstawiający kalkulację szczegółową robót  wraz z zestawieniem wszystkich cen materiałów i sprzętu, które posłużyły do wyznaczenia wartości jednostkowych robót. W podanych wartościach jednostkowych robót uwzględnione są wszystkie koszty niezbędne do wykonania robót zgodnie ze specyfikacjami technicznymi oraz obowiązującymi normami w tym także koszty zagospodarowania i zabezpieczenia placu budowy, zabezpieczenia obiektu i terenu w okresie prowadzenia prac, zabezpieczenia przed zniszczeniem elementów budowlanych nie podlegających robotom, koszty dostarczenia wody, energii elektrycznej  w okresie prowadzenia prac, sprowadzenia sprzętu, dowozu materiałów, wywozu odpadów i materiałów z rozbiórki zgodnie z wymaganiami  Zmawiającego, , zabezpieczenia dostępu, dojazdów do budynku przedszkola i sąsiednich nieruchomości w okresie realizacji robót. </t>
  </si>
  <si>
    <r>
      <t xml:space="preserve">Natrysk </t>
    </r>
    <r>
      <rPr>
        <sz val="11"/>
        <rFont val="Calibri"/>
        <family val="2"/>
        <charset val="238"/>
        <scheme val="minor"/>
      </rPr>
      <t>podbudowy klejem poliuretanowym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</si>
</sst>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System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b/>
      <sz val="10"/>
      <color theme="0" tint="-0.499984740745262"/>
      <name val="Arial"/>
      <family val="2"/>
    </font>
    <font>
      <b/>
      <sz val="10"/>
      <color theme="0" tint="-0.499984740745262"/>
      <name val="System"/>
      <family val="2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Calibri"/>
      <family val="2"/>
      <scheme val="minor"/>
    </font>
    <font>
      <b/>
      <sz val="9"/>
      <name val="Arial CE"/>
      <charset val="238"/>
    </font>
    <font>
      <b/>
      <sz val="14"/>
      <name val="Calibri"/>
      <family val="2"/>
      <charset val="238"/>
      <scheme val="minor"/>
    </font>
    <font>
      <b/>
      <sz val="14"/>
      <name val="Arial CE"/>
      <charset val="238"/>
    </font>
    <font>
      <b/>
      <sz val="8"/>
      <name val="System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5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5" xfId="1" applyFill="1" applyBorder="1" applyAlignment="1">
      <alignment horizontal="right" vertical="top"/>
    </xf>
    <xf numFmtId="0" fontId="4" fillId="2" borderId="6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right" vertical="center" wrapText="1"/>
    </xf>
    <xf numFmtId="0" fontId="9" fillId="2" borderId="5" xfId="1" applyFont="1" applyFill="1" applyBorder="1" applyAlignment="1">
      <alignment horizontal="right" vertical="center"/>
    </xf>
    <xf numFmtId="4" fontId="9" fillId="2" borderId="6" xfId="1" applyNumberFormat="1" applyFont="1" applyFill="1" applyBorder="1" applyAlignment="1">
      <alignment horizontal="center" vertical="center"/>
    </xf>
    <xf numFmtId="4" fontId="9" fillId="2" borderId="7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Continuous" vertical="center" wrapText="1"/>
    </xf>
    <xf numFmtId="0" fontId="6" fillId="2" borderId="6" xfId="1" applyFont="1" applyFill="1" applyBorder="1" applyAlignment="1">
      <alignment horizontal="centerContinuous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Continuous" vertical="center" wrapText="1"/>
    </xf>
    <xf numFmtId="0" fontId="0" fillId="2" borderId="4" xfId="0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/>
    </xf>
    <xf numFmtId="4" fontId="0" fillId="2" borderId="4" xfId="0" applyNumberForma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vertical="center" wrapText="1"/>
    </xf>
    <xf numFmtId="4" fontId="6" fillId="2" borderId="6" xfId="1" applyNumberFormat="1" applyFont="1" applyFill="1" applyBorder="1" applyAlignment="1">
      <alignment horizontal="centerContinuous" vertical="center" wrapText="1"/>
    </xf>
    <xf numFmtId="4" fontId="6" fillId="2" borderId="7" xfId="1" applyNumberFormat="1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 wrapText="1"/>
    </xf>
    <xf numFmtId="0" fontId="11" fillId="0" borderId="8" xfId="1" applyFont="1" applyBorder="1" applyAlignment="1">
      <alignment horizontal="right" vertical="center" wrapText="1"/>
    </xf>
    <xf numFmtId="0" fontId="10" fillId="2" borderId="8" xfId="1" applyFont="1" applyFill="1" applyBorder="1" applyAlignment="1">
      <alignment horizontal="right" vertical="top" wrapText="1"/>
    </xf>
    <xf numFmtId="4" fontId="10" fillId="2" borderId="9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Continuous" vertical="top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left" vertical="center"/>
    </xf>
    <xf numFmtId="0" fontId="4" fillId="0" borderId="0" xfId="1" applyBorder="1" applyAlignment="1">
      <alignment horizontal="center" vertical="top" wrapText="1"/>
    </xf>
    <xf numFmtId="0" fontId="10" fillId="0" borderId="0" xfId="1" applyFont="1" applyBorder="1" applyAlignment="1">
      <alignment horizontal="justify" vertical="top" wrapText="1"/>
    </xf>
    <xf numFmtId="0" fontId="10" fillId="0" borderId="0" xfId="1" applyFont="1" applyBorder="1" applyAlignment="1">
      <alignment horizontal="justify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Continuous" vertical="center"/>
    </xf>
    <xf numFmtId="0" fontId="10" fillId="0" borderId="0" xfId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1" fontId="4" fillId="0" borderId="0" xfId="1" applyNumberFormat="1" applyAlignment="1">
      <alignment horizontal="center"/>
    </xf>
    <xf numFmtId="0" fontId="4" fillId="0" borderId="0" xfId="1" applyAlignment="1">
      <alignment horizontal="left"/>
    </xf>
    <xf numFmtId="0" fontId="4" fillId="0" borderId="0" xfId="1" applyAlignment="1">
      <alignment horizontal="centerContinuous" vertical="center" wrapText="1"/>
    </xf>
    <xf numFmtId="0" fontId="4" fillId="0" borderId="0" xfId="1"/>
    <xf numFmtId="0" fontId="10" fillId="0" borderId="0" xfId="1" applyFont="1" applyAlignment="1">
      <alignment horizontal="center" vertical="center"/>
    </xf>
    <xf numFmtId="0" fontId="4" fillId="0" borderId="0" xfId="1" applyAlignment="1">
      <alignment horizontal="left" vertical="center"/>
    </xf>
    <xf numFmtId="0" fontId="4" fillId="0" borderId="0" xfId="1" applyAlignment="1">
      <alignment vertical="center" wrapText="1"/>
    </xf>
    <xf numFmtId="1" fontId="10" fillId="0" borderId="0" xfId="1" applyNumberFormat="1" applyFont="1" applyAlignment="1">
      <alignment horizontal="centerContinuous" vertical="center" wrapText="1"/>
    </xf>
    <xf numFmtId="1" fontId="4" fillId="0" borderId="0" xfId="1" applyNumberFormat="1" applyAlignment="1">
      <alignment horizontal="centerContinuous" vertical="center"/>
    </xf>
    <xf numFmtId="1" fontId="4" fillId="0" borderId="0" xfId="1" applyNumberFormat="1" applyAlignment="1">
      <alignment horizontal="centerContinuous" vertical="center" wrapText="1"/>
    </xf>
    <xf numFmtId="1" fontId="4" fillId="0" borderId="0" xfId="1" applyNumberFormat="1" applyAlignment="1">
      <alignment horizontal="centerContinuous" wrapText="1"/>
    </xf>
    <xf numFmtId="0" fontId="0" fillId="0" borderId="0" xfId="0" applyAlignment="1">
      <alignment horizontal="centerContinuous" wrapText="1"/>
    </xf>
    <xf numFmtId="4" fontId="10" fillId="0" borderId="0" xfId="1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6" fillId="0" borderId="0" xfId="1" applyFont="1" applyFill="1" applyBorder="1" applyAlignment="1">
      <alignment horizontal="centerContinuous" vertical="center" wrapText="1"/>
    </xf>
    <xf numFmtId="0" fontId="0" fillId="0" borderId="0" xfId="0" applyFill="1"/>
    <xf numFmtId="0" fontId="6" fillId="0" borderId="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49" fontId="12" fillId="2" borderId="11" xfId="1" applyNumberFormat="1" applyFont="1" applyFill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right" vertical="center" wrapText="1"/>
    </xf>
    <xf numFmtId="1" fontId="4" fillId="0" borderId="0" xfId="1" applyNumberFormat="1" applyAlignment="1">
      <alignment horizontal="centerContinuous" vertical="top" wrapText="1"/>
    </xf>
    <xf numFmtId="0" fontId="17" fillId="0" borderId="0" xfId="0" applyFont="1" applyAlignment="1">
      <alignment horizontal="centerContinuous" wrapText="1"/>
    </xf>
    <xf numFmtId="4" fontId="17" fillId="0" borderId="2" xfId="0" applyNumberFormat="1" applyFont="1" applyBorder="1" applyAlignment="1">
      <alignment vertical="center" wrapText="1"/>
    </xf>
    <xf numFmtId="4" fontId="10" fillId="2" borderId="13" xfId="1" applyNumberFormat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right" vertical="top" wrapText="1"/>
    </xf>
    <xf numFmtId="4" fontId="10" fillId="2" borderId="15" xfId="1" applyNumberFormat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right" vertical="top" wrapText="1"/>
    </xf>
    <xf numFmtId="0" fontId="16" fillId="0" borderId="1" xfId="1" applyFont="1" applyBorder="1" applyAlignment="1">
      <alignment horizontal="right" vertical="center" wrapText="1"/>
    </xf>
    <xf numFmtId="0" fontId="10" fillId="2" borderId="9" xfId="1" applyFont="1" applyFill="1" applyBorder="1" applyAlignment="1">
      <alignment horizontal="right" vertical="top" wrapText="1"/>
    </xf>
    <xf numFmtId="0" fontId="16" fillId="0" borderId="16" xfId="1" applyFont="1" applyBorder="1" applyAlignment="1">
      <alignment horizontal="right" vertical="center" wrapText="1"/>
    </xf>
    <xf numFmtId="0" fontId="18" fillId="0" borderId="0" xfId="1" applyFont="1" applyBorder="1" applyAlignment="1">
      <alignment horizontal="centerContinuous" vertical="center" wrapText="1"/>
    </xf>
    <xf numFmtId="0" fontId="18" fillId="0" borderId="0" xfId="1" applyFont="1" applyBorder="1" applyAlignment="1">
      <alignment horizontal="centerContinuous" vertical="top" wrapText="1"/>
    </xf>
    <xf numFmtId="0" fontId="18" fillId="0" borderId="0" xfId="1" applyFont="1" applyBorder="1" applyAlignment="1">
      <alignment horizontal="centerContinuous" vertical="center"/>
    </xf>
    <xf numFmtId="0" fontId="19" fillId="0" borderId="0" xfId="0" applyFont="1" applyAlignment="1">
      <alignment horizontal="centerContinuous" wrapText="1"/>
    </xf>
    <xf numFmtId="0" fontId="4" fillId="0" borderId="0" xfId="1" applyFont="1" applyBorder="1" applyAlignment="1">
      <alignment horizontal="centerContinuous" vertical="center"/>
    </xf>
    <xf numFmtId="0" fontId="20" fillId="0" borderId="0" xfId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right" vertical="top" wrapText="1"/>
    </xf>
    <xf numFmtId="4" fontId="10" fillId="0" borderId="0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right" vertical="center" wrapText="1"/>
    </xf>
    <xf numFmtId="0" fontId="10" fillId="2" borderId="17" xfId="1" applyFont="1" applyFill="1" applyBorder="1" applyAlignment="1">
      <alignment horizontal="right" vertical="top" wrapText="1"/>
    </xf>
    <xf numFmtId="4" fontId="10" fillId="2" borderId="18" xfId="1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right" vertical="top" wrapText="1"/>
    </xf>
    <xf numFmtId="4" fontId="10" fillId="2" borderId="20" xfId="1" applyNumberFormat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right" vertical="top" wrapText="1"/>
    </xf>
    <xf numFmtId="4" fontId="10" fillId="2" borderId="2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vertical="center" wrapText="1"/>
    </xf>
    <xf numFmtId="0" fontId="21" fillId="0" borderId="3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wrapText="1"/>
    </xf>
    <xf numFmtId="0" fontId="18" fillId="0" borderId="0" xfId="1" applyFont="1" applyBorder="1" applyAlignment="1">
      <alignment horizontal="center" wrapText="1"/>
    </xf>
    <xf numFmtId="1" fontId="10" fillId="0" borderId="23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805961</xdr:colOff>
      <xdr:row>0</xdr:row>
      <xdr:rowOff>138397</xdr:rowOff>
    </xdr:from>
    <xdr:to>
      <xdr:col>2</xdr:col>
      <xdr:colOff>6495561</xdr:colOff>
      <xdr:row>3</xdr:row>
      <xdr:rowOff>103554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615" y="138397"/>
          <a:ext cx="5689600" cy="681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0</xdr:row>
      <xdr:rowOff>95251</xdr:rowOff>
    </xdr:from>
    <xdr:to>
      <xdr:col>3</xdr:col>
      <xdr:colOff>22225</xdr:colOff>
      <xdr:row>3</xdr:row>
      <xdr:rowOff>150813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3" y="95251"/>
          <a:ext cx="6229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9"/>
  <sheetViews>
    <sheetView tabSelected="1" view="pageBreakPreview" topLeftCell="A419" zoomScale="78" zoomScaleNormal="96" zoomScaleSheetLayoutView="78" zoomScalePageLayoutView="68" workbookViewId="0">
      <selection activeCell="C393" sqref="C393"/>
    </sheetView>
  </sheetViews>
  <sheetFormatPr defaultRowHeight="14.5" x14ac:dyDescent="0.35"/>
  <cols>
    <col min="1" max="1" width="5.7265625" style="5" bestFit="1" customWidth="1"/>
    <col min="2" max="2" width="25.453125" style="5" customWidth="1"/>
    <col min="3" max="3" width="93.7265625" style="3" customWidth="1"/>
    <col min="4" max="4" width="8.7265625" style="8" bestFit="1" customWidth="1"/>
    <col min="5" max="5" width="9.08984375" style="5" customWidth="1"/>
    <col min="6" max="6" width="9.7265625" style="5" customWidth="1"/>
    <col min="7" max="7" width="12.90625" style="5" customWidth="1"/>
  </cols>
  <sheetData>
    <row r="1" spans="1:7" ht="27" customHeight="1" x14ac:dyDescent="0.45">
      <c r="A1"/>
      <c r="B1" s="49"/>
      <c r="C1"/>
      <c r="D1"/>
      <c r="E1"/>
      <c r="F1" s="98" t="s">
        <v>458</v>
      </c>
      <c r="G1" s="61"/>
    </row>
    <row r="2" spans="1:7" x14ac:dyDescent="0.35">
      <c r="A2"/>
      <c r="B2" s="49"/>
      <c r="C2"/>
      <c r="D2"/>
      <c r="E2"/>
      <c r="F2"/>
      <c r="G2"/>
    </row>
    <row r="3" spans="1:7" x14ac:dyDescent="0.35">
      <c r="A3" s="50"/>
      <c r="B3" s="51"/>
      <c r="C3" s="52" t="s">
        <v>331</v>
      </c>
      <c r="D3" s="53"/>
      <c r="E3" s="54"/>
      <c r="F3" s="53"/>
      <c r="G3" s="53"/>
    </row>
    <row r="4" spans="1:7" x14ac:dyDescent="0.35">
      <c r="A4" s="50"/>
      <c r="B4" s="55"/>
      <c r="C4" s="56"/>
      <c r="D4" s="53"/>
      <c r="E4" s="54"/>
      <c r="F4" s="53"/>
      <c r="G4" s="53"/>
    </row>
    <row r="5" spans="1:7" ht="39" x14ac:dyDescent="0.35">
      <c r="A5" s="57" t="s">
        <v>332</v>
      </c>
      <c r="B5" s="58"/>
      <c r="C5" s="85"/>
      <c r="D5" s="60"/>
      <c r="E5" s="59"/>
      <c r="F5" s="60"/>
      <c r="G5" s="60"/>
    </row>
    <row r="6" spans="1:7" ht="9" customHeight="1" thickBot="1" x14ac:dyDescent="0.4"/>
    <row r="7" spans="1:7" s="67" customFormat="1" ht="24" customHeight="1" thickBot="1" x14ac:dyDescent="0.4">
      <c r="A7" s="1" t="s">
        <v>0</v>
      </c>
      <c r="B7" s="66" t="s">
        <v>88</v>
      </c>
      <c r="C7" s="2" t="s">
        <v>89</v>
      </c>
      <c r="D7" s="2" t="s">
        <v>90</v>
      </c>
      <c r="E7" s="2" t="s">
        <v>1</v>
      </c>
      <c r="F7" s="2" t="s">
        <v>91</v>
      </c>
      <c r="G7" s="2" t="s">
        <v>92</v>
      </c>
    </row>
    <row r="8" spans="1:7" s="67" customFormat="1" ht="15" thickBot="1" x14ac:dyDescent="0.4">
      <c r="A8" s="79"/>
      <c r="B8" s="80"/>
      <c r="C8" s="83" t="s">
        <v>453</v>
      </c>
      <c r="D8" s="81"/>
      <c r="E8" s="81"/>
      <c r="F8" s="81"/>
      <c r="G8" s="82"/>
    </row>
    <row r="9" spans="1:7" ht="15" thickBot="1" x14ac:dyDescent="0.4">
      <c r="A9" s="17" t="s">
        <v>449</v>
      </c>
      <c r="B9" s="18"/>
      <c r="C9" s="18"/>
      <c r="D9" s="19"/>
      <c r="E9" s="18"/>
      <c r="F9" s="18"/>
      <c r="G9" s="20"/>
    </row>
    <row r="10" spans="1:7" x14ac:dyDescent="0.35">
      <c r="A10" s="21"/>
      <c r="B10" s="22" t="s">
        <v>2</v>
      </c>
      <c r="C10" s="23"/>
      <c r="D10" s="24"/>
      <c r="E10" s="25"/>
      <c r="F10" s="25"/>
      <c r="G10" s="25"/>
    </row>
    <row r="11" spans="1:7" x14ac:dyDescent="0.35">
      <c r="A11" s="6">
        <v>1</v>
      </c>
      <c r="B11" s="6" t="s">
        <v>3</v>
      </c>
      <c r="C11" s="72" t="s">
        <v>4</v>
      </c>
      <c r="D11" s="9" t="s">
        <v>5</v>
      </c>
      <c r="E11" s="7">
        <v>303.17</v>
      </c>
      <c r="F11" s="7"/>
      <c r="G11" s="7"/>
    </row>
    <row r="12" spans="1:7" x14ac:dyDescent="0.35">
      <c r="A12" s="6">
        <v>2</v>
      </c>
      <c r="B12" s="6" t="s">
        <v>6</v>
      </c>
      <c r="C12" s="72" t="s">
        <v>7</v>
      </c>
      <c r="D12" s="9" t="s">
        <v>5</v>
      </c>
      <c r="E12" s="7">
        <v>133.05000000000001</v>
      </c>
      <c r="F12" s="7"/>
      <c r="G12" s="7"/>
    </row>
    <row r="13" spans="1:7" x14ac:dyDescent="0.35">
      <c r="A13" s="6">
        <v>3</v>
      </c>
      <c r="B13" s="6" t="s">
        <v>8</v>
      </c>
      <c r="C13" s="72" t="s">
        <v>9</v>
      </c>
      <c r="D13" s="9" t="s">
        <v>5</v>
      </c>
      <c r="E13" s="7">
        <v>32.1</v>
      </c>
      <c r="F13" s="7"/>
      <c r="G13" s="7"/>
    </row>
    <row r="14" spans="1:7" x14ac:dyDescent="0.35">
      <c r="A14" s="6">
        <v>4</v>
      </c>
      <c r="B14" s="6" t="s">
        <v>10</v>
      </c>
      <c r="C14" s="72" t="s">
        <v>11</v>
      </c>
      <c r="D14" s="9" t="s">
        <v>12</v>
      </c>
      <c r="E14" s="7">
        <v>14.38</v>
      </c>
      <c r="F14" s="7"/>
      <c r="G14" s="7"/>
    </row>
    <row r="15" spans="1:7" x14ac:dyDescent="0.35">
      <c r="A15" s="6">
        <v>5</v>
      </c>
      <c r="B15" s="6" t="s">
        <v>13</v>
      </c>
      <c r="C15" s="72" t="s">
        <v>14</v>
      </c>
      <c r="D15" s="9" t="s">
        <v>5</v>
      </c>
      <c r="E15" s="7">
        <v>0.71</v>
      </c>
      <c r="F15" s="7"/>
      <c r="G15" s="7"/>
    </row>
    <row r="16" spans="1:7" x14ac:dyDescent="0.35">
      <c r="A16" s="6">
        <v>6</v>
      </c>
      <c r="B16" s="6" t="s">
        <v>15</v>
      </c>
      <c r="C16" s="72" t="s">
        <v>16</v>
      </c>
      <c r="D16" s="9" t="s">
        <v>17</v>
      </c>
      <c r="E16" s="7">
        <v>50</v>
      </c>
      <c r="F16" s="7"/>
      <c r="G16" s="7"/>
    </row>
    <row r="17" spans="1:7" x14ac:dyDescent="0.35">
      <c r="A17" s="6">
        <v>7</v>
      </c>
      <c r="B17" s="6" t="s">
        <v>18</v>
      </c>
      <c r="C17" s="72" t="s">
        <v>19</v>
      </c>
      <c r="D17" s="9" t="s">
        <v>5</v>
      </c>
      <c r="E17" s="7">
        <v>7</v>
      </c>
      <c r="F17" s="7"/>
      <c r="G17" s="7"/>
    </row>
    <row r="18" spans="1:7" ht="29" x14ac:dyDescent="0.35">
      <c r="A18" s="6">
        <v>8</v>
      </c>
      <c r="B18" s="6" t="s">
        <v>20</v>
      </c>
      <c r="C18" s="72" t="s">
        <v>21</v>
      </c>
      <c r="D18" s="9" t="s">
        <v>5</v>
      </c>
      <c r="E18" s="7">
        <v>6.48</v>
      </c>
      <c r="F18" s="7"/>
      <c r="G18" s="7"/>
    </row>
    <row r="19" spans="1:7" ht="29" x14ac:dyDescent="0.35">
      <c r="A19" s="6">
        <v>9</v>
      </c>
      <c r="B19" s="6" t="s">
        <v>22</v>
      </c>
      <c r="C19" s="72" t="s">
        <v>23</v>
      </c>
      <c r="D19" s="9" t="s">
        <v>12</v>
      </c>
      <c r="E19" s="7">
        <v>10.029999999999999</v>
      </c>
      <c r="F19" s="7"/>
      <c r="G19" s="7"/>
    </row>
    <row r="20" spans="1:7" x14ac:dyDescent="0.35">
      <c r="A20" s="6">
        <v>10</v>
      </c>
      <c r="B20" s="6" t="s">
        <v>24</v>
      </c>
      <c r="C20" s="72" t="s">
        <v>25</v>
      </c>
      <c r="D20" s="9" t="s">
        <v>12</v>
      </c>
      <c r="E20" s="7">
        <v>30.29</v>
      </c>
      <c r="F20" s="7"/>
      <c r="G20" s="7"/>
    </row>
    <row r="21" spans="1:7" ht="29" x14ac:dyDescent="0.35">
      <c r="A21" s="6">
        <v>11</v>
      </c>
      <c r="B21" s="6" t="s">
        <v>26</v>
      </c>
      <c r="C21" s="72" t="s">
        <v>356</v>
      </c>
      <c r="D21" s="9" t="s">
        <v>12</v>
      </c>
      <c r="E21" s="7">
        <v>30.29</v>
      </c>
      <c r="F21" s="7"/>
      <c r="G21" s="7"/>
    </row>
    <row r="22" spans="1:7" x14ac:dyDescent="0.35">
      <c r="A22" s="26"/>
      <c r="B22" s="27" t="s">
        <v>27</v>
      </c>
      <c r="C22" s="28"/>
      <c r="D22" s="29"/>
      <c r="E22" s="30"/>
      <c r="F22" s="30"/>
      <c r="G22" s="30"/>
    </row>
    <row r="23" spans="1:7" x14ac:dyDescent="0.35">
      <c r="A23" s="6">
        <v>12</v>
      </c>
      <c r="B23" s="6" t="s">
        <v>28</v>
      </c>
      <c r="C23" s="72" t="s">
        <v>29</v>
      </c>
      <c r="D23" s="9" t="s">
        <v>30</v>
      </c>
      <c r="E23" s="7">
        <v>18.399999999999999</v>
      </c>
      <c r="F23" s="7"/>
      <c r="G23" s="7"/>
    </row>
    <row r="24" spans="1:7" x14ac:dyDescent="0.35">
      <c r="A24" s="6">
        <v>13</v>
      </c>
      <c r="B24" s="6" t="s">
        <v>28</v>
      </c>
      <c r="C24" s="72" t="s">
        <v>31</v>
      </c>
      <c r="D24" s="9" t="s">
        <v>30</v>
      </c>
      <c r="E24" s="7">
        <v>39.76</v>
      </c>
      <c r="F24" s="7"/>
      <c r="G24" s="7"/>
    </row>
    <row r="25" spans="1:7" x14ac:dyDescent="0.35">
      <c r="A25" s="6">
        <v>14</v>
      </c>
      <c r="B25" s="6" t="s">
        <v>32</v>
      </c>
      <c r="C25" s="72" t="s">
        <v>33</v>
      </c>
      <c r="D25" s="9" t="s">
        <v>12</v>
      </c>
      <c r="E25" s="7">
        <v>2.8</v>
      </c>
      <c r="F25" s="7"/>
      <c r="G25" s="7"/>
    </row>
    <row r="26" spans="1:7" ht="43.5" x14ac:dyDescent="0.35">
      <c r="A26" s="6">
        <v>15</v>
      </c>
      <c r="B26" s="6" t="s">
        <v>34</v>
      </c>
      <c r="C26" s="72" t="s">
        <v>35</v>
      </c>
      <c r="D26" s="9" t="s">
        <v>5</v>
      </c>
      <c r="E26" s="7">
        <v>24.11</v>
      </c>
      <c r="F26" s="7"/>
      <c r="G26" s="7"/>
    </row>
    <row r="27" spans="1:7" ht="29" x14ac:dyDescent="0.35">
      <c r="A27" s="6">
        <v>16</v>
      </c>
      <c r="B27" s="6" t="s">
        <v>36</v>
      </c>
      <c r="C27" s="72" t="s">
        <v>37</v>
      </c>
      <c r="D27" s="9" t="s">
        <v>5</v>
      </c>
      <c r="E27" s="7">
        <v>32.130000000000003</v>
      </c>
      <c r="F27" s="7"/>
      <c r="G27" s="7"/>
    </row>
    <row r="28" spans="1:7" x14ac:dyDescent="0.35">
      <c r="A28" s="6">
        <v>17</v>
      </c>
      <c r="B28" s="6" t="s">
        <v>38</v>
      </c>
      <c r="C28" s="72" t="s">
        <v>39</v>
      </c>
      <c r="D28" s="9" t="s">
        <v>5</v>
      </c>
      <c r="E28" s="7">
        <v>113.94</v>
      </c>
      <c r="F28" s="7"/>
      <c r="G28" s="7"/>
    </row>
    <row r="29" spans="1:7" ht="29" x14ac:dyDescent="0.35">
      <c r="A29" s="6">
        <v>18</v>
      </c>
      <c r="B29" s="6" t="s">
        <v>40</v>
      </c>
      <c r="C29" s="72" t="s">
        <v>41</v>
      </c>
      <c r="D29" s="9" t="s">
        <v>5</v>
      </c>
      <c r="E29" s="7">
        <v>241.82</v>
      </c>
      <c r="F29" s="7"/>
      <c r="G29" s="7"/>
    </row>
    <row r="30" spans="1:7" ht="29" x14ac:dyDescent="0.35">
      <c r="A30" s="6">
        <v>19</v>
      </c>
      <c r="B30" s="6" t="s">
        <v>36</v>
      </c>
      <c r="C30" s="72" t="s">
        <v>37</v>
      </c>
      <c r="D30" s="9" t="s">
        <v>5</v>
      </c>
      <c r="E30" s="7">
        <v>241.82</v>
      </c>
      <c r="F30" s="7"/>
      <c r="G30" s="7"/>
    </row>
    <row r="31" spans="1:7" x14ac:dyDescent="0.35">
      <c r="A31" s="6">
        <v>20</v>
      </c>
      <c r="B31" s="6" t="s">
        <v>42</v>
      </c>
      <c r="C31" s="72" t="s">
        <v>43</v>
      </c>
      <c r="D31" s="9" t="s">
        <v>5</v>
      </c>
      <c r="E31" s="7">
        <v>26.51</v>
      </c>
      <c r="F31" s="7"/>
      <c r="G31" s="7"/>
    </row>
    <row r="32" spans="1:7" x14ac:dyDescent="0.35">
      <c r="A32" s="6">
        <v>21</v>
      </c>
      <c r="B32" s="6" t="s">
        <v>44</v>
      </c>
      <c r="C32" s="72" t="s">
        <v>45</v>
      </c>
      <c r="D32" s="9" t="s">
        <v>5</v>
      </c>
      <c r="E32" s="7">
        <v>15.3</v>
      </c>
      <c r="F32" s="7"/>
      <c r="G32" s="7"/>
    </row>
    <row r="33" spans="1:7" x14ac:dyDescent="0.35">
      <c r="A33" s="6">
        <v>22</v>
      </c>
      <c r="B33" s="6" t="s">
        <v>46</v>
      </c>
      <c r="C33" s="72" t="s">
        <v>357</v>
      </c>
      <c r="D33" s="9" t="s">
        <v>5</v>
      </c>
      <c r="E33" s="7">
        <v>26.98</v>
      </c>
      <c r="F33" s="7"/>
      <c r="G33" s="7"/>
    </row>
    <row r="34" spans="1:7" x14ac:dyDescent="0.35">
      <c r="A34" s="6">
        <v>23</v>
      </c>
      <c r="B34" s="6" t="s">
        <v>358</v>
      </c>
      <c r="C34" s="72" t="s">
        <v>359</v>
      </c>
      <c r="D34" s="9" t="s">
        <v>30</v>
      </c>
      <c r="E34" s="7">
        <v>115.27</v>
      </c>
      <c r="F34" s="7"/>
      <c r="G34" s="7"/>
    </row>
    <row r="35" spans="1:7" x14ac:dyDescent="0.35">
      <c r="A35" s="6">
        <v>24</v>
      </c>
      <c r="B35" s="6" t="s">
        <v>48</v>
      </c>
      <c r="C35" s="72" t="s">
        <v>49</v>
      </c>
      <c r="D35" s="9" t="s">
        <v>5</v>
      </c>
      <c r="E35" s="7">
        <v>154.19</v>
      </c>
      <c r="F35" s="7"/>
      <c r="G35" s="7"/>
    </row>
    <row r="36" spans="1:7" x14ac:dyDescent="0.35">
      <c r="A36" s="6">
        <v>25</v>
      </c>
      <c r="B36" s="6" t="s">
        <v>50</v>
      </c>
      <c r="C36" s="72" t="s">
        <v>51</v>
      </c>
      <c r="D36" s="9" t="s">
        <v>5</v>
      </c>
      <c r="E36" s="7">
        <v>154.19</v>
      </c>
      <c r="F36" s="7"/>
      <c r="G36" s="7"/>
    </row>
    <row r="37" spans="1:7" x14ac:dyDescent="0.35">
      <c r="A37" s="6">
        <v>26</v>
      </c>
      <c r="B37" s="6" t="s">
        <v>52</v>
      </c>
      <c r="C37" s="72" t="s">
        <v>53</v>
      </c>
      <c r="D37" s="9" t="s">
        <v>5</v>
      </c>
      <c r="E37" s="7">
        <v>1866.44</v>
      </c>
      <c r="F37" s="7"/>
      <c r="G37" s="7"/>
    </row>
    <row r="38" spans="1:7" x14ac:dyDescent="0.35">
      <c r="A38" s="6">
        <v>27</v>
      </c>
      <c r="B38" s="6" t="s">
        <v>54</v>
      </c>
      <c r="C38" s="72" t="s">
        <v>55</v>
      </c>
      <c r="D38" s="9" t="s">
        <v>5</v>
      </c>
      <c r="E38" s="7">
        <v>2793.86</v>
      </c>
      <c r="F38" s="7"/>
      <c r="G38" s="7"/>
    </row>
    <row r="39" spans="1:7" x14ac:dyDescent="0.35">
      <c r="A39" s="6">
        <v>28</v>
      </c>
      <c r="B39" s="6" t="s">
        <v>56</v>
      </c>
      <c r="C39" s="72" t="s">
        <v>57</v>
      </c>
      <c r="D39" s="9" t="s">
        <v>5</v>
      </c>
      <c r="E39" s="7">
        <v>1866.44</v>
      </c>
      <c r="F39" s="7"/>
      <c r="G39" s="7"/>
    </row>
    <row r="40" spans="1:7" x14ac:dyDescent="0.35">
      <c r="A40" s="6">
        <v>29</v>
      </c>
      <c r="B40" s="6" t="s">
        <v>58</v>
      </c>
      <c r="C40" s="72" t="s">
        <v>59</v>
      </c>
      <c r="D40" s="9" t="s">
        <v>5</v>
      </c>
      <c r="E40" s="7">
        <v>927.42</v>
      </c>
      <c r="F40" s="7"/>
      <c r="G40" s="7"/>
    </row>
    <row r="41" spans="1:7" x14ac:dyDescent="0.35">
      <c r="A41" s="6">
        <v>30</v>
      </c>
      <c r="B41" s="6" t="s">
        <v>60</v>
      </c>
      <c r="C41" s="72" t="s">
        <v>61</v>
      </c>
      <c r="D41" s="9" t="s">
        <v>5</v>
      </c>
      <c r="E41" s="7">
        <v>272.94</v>
      </c>
      <c r="F41" s="7"/>
      <c r="G41" s="7"/>
    </row>
    <row r="42" spans="1:7" x14ac:dyDescent="0.35">
      <c r="A42" s="6">
        <v>31</v>
      </c>
      <c r="B42" s="6" t="s">
        <v>62</v>
      </c>
      <c r="C42" s="72" t="s">
        <v>63</v>
      </c>
      <c r="D42" s="9" t="s">
        <v>5</v>
      </c>
      <c r="E42" s="7">
        <v>303.17</v>
      </c>
      <c r="F42" s="7"/>
      <c r="G42" s="7"/>
    </row>
    <row r="43" spans="1:7" ht="43.5" x14ac:dyDescent="0.35">
      <c r="A43" s="6">
        <v>32</v>
      </c>
      <c r="B43" s="6" t="s">
        <v>64</v>
      </c>
      <c r="C43" s="72" t="s">
        <v>360</v>
      </c>
      <c r="D43" s="9" t="s">
        <v>5</v>
      </c>
      <c r="E43" s="7">
        <v>303.17</v>
      </c>
      <c r="F43" s="7"/>
      <c r="G43" s="7"/>
    </row>
    <row r="44" spans="1:7" x14ac:dyDescent="0.35">
      <c r="A44" s="6">
        <v>33</v>
      </c>
      <c r="B44" s="6" t="s">
        <v>65</v>
      </c>
      <c r="C44" s="72" t="s">
        <v>66</v>
      </c>
      <c r="D44" s="9" t="s">
        <v>5</v>
      </c>
      <c r="E44" s="7">
        <v>66.86</v>
      </c>
      <c r="F44" s="7"/>
      <c r="G44" s="7"/>
    </row>
    <row r="45" spans="1:7" x14ac:dyDescent="0.35">
      <c r="A45" s="6">
        <v>34</v>
      </c>
      <c r="B45" s="6" t="s">
        <v>67</v>
      </c>
      <c r="C45" s="72" t="s">
        <v>68</v>
      </c>
      <c r="D45" s="9" t="s">
        <v>5</v>
      </c>
      <c r="E45" s="7">
        <v>113.74</v>
      </c>
      <c r="F45" s="7"/>
      <c r="G45" s="7"/>
    </row>
    <row r="46" spans="1:7" x14ac:dyDescent="0.35">
      <c r="A46" s="6">
        <v>35</v>
      </c>
      <c r="B46" s="6" t="s">
        <v>69</v>
      </c>
      <c r="C46" s="72" t="s">
        <v>361</v>
      </c>
      <c r="D46" s="9" t="s">
        <v>5</v>
      </c>
      <c r="E46" s="7">
        <v>113.74</v>
      </c>
      <c r="F46" s="7"/>
      <c r="G46" s="7"/>
    </row>
    <row r="47" spans="1:7" ht="29" x14ac:dyDescent="0.35">
      <c r="A47" s="6">
        <v>36</v>
      </c>
      <c r="B47" s="6" t="s">
        <v>70</v>
      </c>
      <c r="C47" s="72" t="s">
        <v>71</v>
      </c>
      <c r="D47" s="9" t="s">
        <v>30</v>
      </c>
      <c r="E47" s="7">
        <v>125.12</v>
      </c>
      <c r="F47" s="7"/>
      <c r="G47" s="7"/>
    </row>
    <row r="48" spans="1:7" ht="29" x14ac:dyDescent="0.35">
      <c r="A48" s="6">
        <v>37</v>
      </c>
      <c r="B48" s="6" t="s">
        <v>72</v>
      </c>
      <c r="C48" s="72" t="s">
        <v>73</v>
      </c>
      <c r="D48" s="9" t="s">
        <v>30</v>
      </c>
      <c r="E48" s="7">
        <v>125.12</v>
      </c>
      <c r="F48" s="7"/>
      <c r="G48" s="7"/>
    </row>
    <row r="49" spans="1:7" x14ac:dyDescent="0.35">
      <c r="A49" s="26"/>
      <c r="B49" s="27" t="s">
        <v>74</v>
      </c>
      <c r="C49" s="28"/>
      <c r="D49" s="29"/>
      <c r="E49" s="30"/>
      <c r="F49" s="30"/>
      <c r="G49" s="30"/>
    </row>
    <row r="50" spans="1:7" x14ac:dyDescent="0.35">
      <c r="A50" s="6">
        <v>38</v>
      </c>
      <c r="B50" s="6" t="s">
        <v>75</v>
      </c>
      <c r="C50" s="72" t="s">
        <v>76</v>
      </c>
      <c r="D50" s="9" t="s">
        <v>77</v>
      </c>
      <c r="E50" s="7">
        <v>200</v>
      </c>
      <c r="F50" s="7"/>
      <c r="G50" s="7"/>
    </row>
    <row r="51" spans="1:7" x14ac:dyDescent="0.35">
      <c r="A51" s="6">
        <v>40</v>
      </c>
      <c r="B51" s="6" t="s">
        <v>79</v>
      </c>
      <c r="C51" s="72" t="s">
        <v>80</v>
      </c>
      <c r="D51" s="9" t="s">
        <v>17</v>
      </c>
      <c r="E51" s="7">
        <v>5</v>
      </c>
      <c r="F51" s="7"/>
      <c r="G51" s="7"/>
    </row>
    <row r="52" spans="1:7" x14ac:dyDescent="0.35">
      <c r="A52" s="6">
        <v>41</v>
      </c>
      <c r="B52" s="6" t="s">
        <v>81</v>
      </c>
      <c r="C52" s="72" t="s">
        <v>82</v>
      </c>
      <c r="D52" s="9" t="s">
        <v>5</v>
      </c>
      <c r="E52" s="7">
        <v>13.46</v>
      </c>
      <c r="F52" s="7"/>
      <c r="G52" s="7"/>
    </row>
    <row r="53" spans="1:7" x14ac:dyDescent="0.35">
      <c r="A53" s="6">
        <v>42</v>
      </c>
      <c r="B53" s="6" t="s">
        <v>83</v>
      </c>
      <c r="C53" s="72" t="s">
        <v>84</v>
      </c>
      <c r="D53" s="9" t="s">
        <v>5</v>
      </c>
      <c r="E53" s="7">
        <v>145.9</v>
      </c>
      <c r="F53" s="7"/>
      <c r="G53" s="7"/>
    </row>
    <row r="54" spans="1:7" x14ac:dyDescent="0.35">
      <c r="A54" s="6">
        <v>43</v>
      </c>
      <c r="B54" s="6" t="s">
        <v>85</v>
      </c>
      <c r="C54" s="72" t="s">
        <v>362</v>
      </c>
      <c r="D54" s="9" t="s">
        <v>5</v>
      </c>
      <c r="E54" s="7">
        <v>25.14</v>
      </c>
      <c r="F54" s="7"/>
      <c r="G54" s="7"/>
    </row>
    <row r="55" spans="1:7" x14ac:dyDescent="0.35">
      <c r="A55" s="6">
        <v>44</v>
      </c>
      <c r="B55" s="6" t="s">
        <v>85</v>
      </c>
      <c r="C55" s="72" t="s">
        <v>86</v>
      </c>
      <c r="D55" s="9" t="s">
        <v>5</v>
      </c>
      <c r="E55" s="7">
        <v>17</v>
      </c>
      <c r="F55" s="7"/>
      <c r="G55" s="7"/>
    </row>
    <row r="56" spans="1:7" x14ac:dyDescent="0.35">
      <c r="A56" s="6">
        <v>45</v>
      </c>
      <c r="B56" s="6" t="s">
        <v>85</v>
      </c>
      <c r="C56" s="72" t="s">
        <v>87</v>
      </c>
      <c r="D56" s="9" t="s">
        <v>5</v>
      </c>
      <c r="E56" s="7">
        <v>62.54</v>
      </c>
      <c r="F56" s="7"/>
      <c r="G56" s="7"/>
    </row>
    <row r="57" spans="1:7" x14ac:dyDescent="0.35">
      <c r="A57" s="6">
        <v>46</v>
      </c>
      <c r="B57" s="6" t="s">
        <v>363</v>
      </c>
      <c r="C57" s="72" t="s">
        <v>364</v>
      </c>
      <c r="D57" s="9" t="s">
        <v>5</v>
      </c>
      <c r="E57" s="7">
        <v>8.2799999999999994</v>
      </c>
      <c r="F57" s="7"/>
      <c r="G57" s="7"/>
    </row>
    <row r="58" spans="1:7" ht="15" thickBot="1" x14ac:dyDescent="0.4">
      <c r="A58" s="6">
        <v>47</v>
      </c>
      <c r="B58" s="6" t="s">
        <v>363</v>
      </c>
      <c r="C58" s="72" t="s">
        <v>365</v>
      </c>
      <c r="D58" s="9" t="s">
        <v>5</v>
      </c>
      <c r="E58" s="7">
        <v>3.25</v>
      </c>
      <c r="F58" s="7"/>
      <c r="G58" s="7"/>
    </row>
    <row r="59" spans="1:7" ht="16" thickBot="1" x14ac:dyDescent="0.4">
      <c r="A59" s="10"/>
      <c r="B59" s="11"/>
      <c r="C59" s="12" t="s">
        <v>323</v>
      </c>
      <c r="D59" s="13"/>
      <c r="E59" s="14"/>
      <c r="F59" s="15"/>
      <c r="G59" s="16">
        <f>SUM(G11:G58)</f>
        <v>0</v>
      </c>
    </row>
    <row r="60" spans="1:7" ht="15" thickBot="1" x14ac:dyDescent="0.4">
      <c r="A60" s="17" t="s">
        <v>450</v>
      </c>
      <c r="B60" s="18"/>
      <c r="C60" s="18"/>
      <c r="D60" s="19"/>
      <c r="E60" s="31"/>
      <c r="F60" s="31"/>
      <c r="G60" s="32"/>
    </row>
    <row r="61" spans="1:7" x14ac:dyDescent="0.35">
      <c r="A61" s="26"/>
      <c r="B61" s="27" t="s">
        <v>93</v>
      </c>
      <c r="C61" s="28"/>
      <c r="D61" s="29"/>
      <c r="E61" s="30"/>
      <c r="F61" s="30"/>
      <c r="G61" s="30"/>
    </row>
    <row r="62" spans="1:7" x14ac:dyDescent="0.35">
      <c r="A62" s="6">
        <v>48</v>
      </c>
      <c r="B62" s="6" t="s">
        <v>94</v>
      </c>
      <c r="C62" s="72" t="s">
        <v>95</v>
      </c>
      <c r="D62" s="9" t="s">
        <v>30</v>
      </c>
      <c r="E62" s="7">
        <v>1385</v>
      </c>
      <c r="F62" s="7"/>
      <c r="G62" s="7"/>
    </row>
    <row r="63" spans="1:7" x14ac:dyDescent="0.35">
      <c r="A63" s="6">
        <v>49</v>
      </c>
      <c r="B63" s="6" t="s">
        <v>96</v>
      </c>
      <c r="C63" s="72" t="s">
        <v>97</v>
      </c>
      <c r="D63" s="9" t="s">
        <v>30</v>
      </c>
      <c r="E63" s="7">
        <v>254</v>
      </c>
      <c r="F63" s="7"/>
      <c r="G63" s="7"/>
    </row>
    <row r="64" spans="1:7" x14ac:dyDescent="0.35">
      <c r="A64" s="6">
        <v>50</v>
      </c>
      <c r="B64" s="6" t="s">
        <v>98</v>
      </c>
      <c r="C64" s="72" t="s">
        <v>99</v>
      </c>
      <c r="D64" s="9" t="s">
        <v>100</v>
      </c>
      <c r="E64" s="7">
        <v>4</v>
      </c>
      <c r="F64" s="7"/>
      <c r="G64" s="7"/>
    </row>
    <row r="65" spans="1:7" x14ac:dyDescent="0.35">
      <c r="A65" s="6">
        <v>51</v>
      </c>
      <c r="B65" s="6" t="s">
        <v>101</v>
      </c>
      <c r="C65" s="72" t="s">
        <v>102</v>
      </c>
      <c r="D65" s="9" t="s">
        <v>100</v>
      </c>
      <c r="E65" s="7">
        <v>4</v>
      </c>
      <c r="F65" s="7"/>
      <c r="G65" s="7"/>
    </row>
    <row r="66" spans="1:7" x14ac:dyDescent="0.35">
      <c r="A66" s="6">
        <v>52</v>
      </c>
      <c r="B66" s="6" t="s">
        <v>103</v>
      </c>
      <c r="C66" s="72" t="s">
        <v>104</v>
      </c>
      <c r="D66" s="9" t="s">
        <v>100</v>
      </c>
      <c r="E66" s="7">
        <v>54</v>
      </c>
      <c r="F66" s="7"/>
      <c r="G66" s="7"/>
    </row>
    <row r="67" spans="1:7" x14ac:dyDescent="0.35">
      <c r="A67" s="6">
        <v>53</v>
      </c>
      <c r="B67" s="6" t="s">
        <v>105</v>
      </c>
      <c r="C67" s="72" t="s">
        <v>106</v>
      </c>
      <c r="D67" s="9" t="s">
        <v>30</v>
      </c>
      <c r="E67" s="7">
        <v>60</v>
      </c>
      <c r="F67" s="7"/>
      <c r="G67" s="7"/>
    </row>
    <row r="68" spans="1:7" x14ac:dyDescent="0.35">
      <c r="A68" s="6">
        <v>54</v>
      </c>
      <c r="B68" s="6" t="s">
        <v>107</v>
      </c>
      <c r="C68" s="72" t="s">
        <v>108</v>
      </c>
      <c r="D68" s="9" t="s">
        <v>100</v>
      </c>
      <c r="E68" s="7">
        <v>30</v>
      </c>
      <c r="F68" s="7"/>
      <c r="G68" s="7"/>
    </row>
    <row r="69" spans="1:7" x14ac:dyDescent="0.35">
      <c r="A69" s="6">
        <v>55</v>
      </c>
      <c r="B69" s="6" t="s">
        <v>109</v>
      </c>
      <c r="C69" s="72" t="s">
        <v>110</v>
      </c>
      <c r="D69" s="9" t="s">
        <v>30</v>
      </c>
      <c r="E69" s="7">
        <v>11</v>
      </c>
      <c r="F69" s="7"/>
      <c r="G69" s="7"/>
    </row>
    <row r="70" spans="1:7" x14ac:dyDescent="0.35">
      <c r="A70" s="6">
        <v>56</v>
      </c>
      <c r="B70" s="6" t="s">
        <v>111</v>
      </c>
      <c r="C70" s="72" t="s">
        <v>112</v>
      </c>
      <c r="D70" s="9" t="s">
        <v>100</v>
      </c>
      <c r="E70" s="7">
        <v>16</v>
      </c>
      <c r="F70" s="7"/>
      <c r="G70" s="7"/>
    </row>
    <row r="71" spans="1:7" x14ac:dyDescent="0.35">
      <c r="A71" s="6">
        <v>57</v>
      </c>
      <c r="B71" s="6" t="s">
        <v>113</v>
      </c>
      <c r="C71" s="72" t="s">
        <v>114</v>
      </c>
      <c r="D71" s="9" t="s">
        <v>100</v>
      </c>
      <c r="E71" s="7">
        <v>17</v>
      </c>
      <c r="F71" s="7"/>
      <c r="G71" s="7"/>
    </row>
    <row r="72" spans="1:7" ht="29" x14ac:dyDescent="0.35">
      <c r="A72" s="6">
        <v>58</v>
      </c>
      <c r="B72" s="6" t="s">
        <v>115</v>
      </c>
      <c r="C72" s="72" t="s">
        <v>116</v>
      </c>
      <c r="D72" s="9" t="s">
        <v>117</v>
      </c>
      <c r="E72" s="7">
        <v>5</v>
      </c>
      <c r="F72" s="7"/>
      <c r="G72" s="7"/>
    </row>
    <row r="73" spans="1:7" x14ac:dyDescent="0.35">
      <c r="A73" s="6">
        <v>59</v>
      </c>
      <c r="B73" s="6" t="s">
        <v>118</v>
      </c>
      <c r="C73" s="72" t="s">
        <v>119</v>
      </c>
      <c r="D73" s="9" t="s">
        <v>117</v>
      </c>
      <c r="E73" s="7">
        <v>25</v>
      </c>
      <c r="F73" s="7"/>
      <c r="G73" s="7"/>
    </row>
    <row r="74" spans="1:7" x14ac:dyDescent="0.35">
      <c r="A74" s="6">
        <v>60</v>
      </c>
      <c r="B74" s="6" t="s">
        <v>120</v>
      </c>
      <c r="C74" s="72" t="s">
        <v>121</v>
      </c>
      <c r="D74" s="9" t="s">
        <v>117</v>
      </c>
      <c r="E74" s="7">
        <v>3</v>
      </c>
      <c r="F74" s="7"/>
      <c r="G74" s="7"/>
    </row>
    <row r="75" spans="1:7" ht="29" x14ac:dyDescent="0.35">
      <c r="A75" s="6">
        <v>61</v>
      </c>
      <c r="B75" s="6" t="s">
        <v>122</v>
      </c>
      <c r="C75" s="72" t="s">
        <v>123</v>
      </c>
      <c r="D75" s="9" t="s">
        <v>117</v>
      </c>
      <c r="E75" s="7">
        <v>15</v>
      </c>
      <c r="F75" s="7"/>
      <c r="G75" s="7"/>
    </row>
    <row r="76" spans="1:7" x14ac:dyDescent="0.35">
      <c r="A76" s="6">
        <v>62</v>
      </c>
      <c r="B76" s="6" t="s">
        <v>124</v>
      </c>
      <c r="C76" s="72" t="s">
        <v>125</v>
      </c>
      <c r="D76" s="9" t="s">
        <v>100</v>
      </c>
      <c r="E76" s="7">
        <v>49</v>
      </c>
      <c r="F76" s="7"/>
      <c r="G76" s="7"/>
    </row>
    <row r="77" spans="1:7" x14ac:dyDescent="0.35">
      <c r="A77" s="6">
        <v>63</v>
      </c>
      <c r="B77" s="6" t="s">
        <v>126</v>
      </c>
      <c r="C77" s="72" t="s">
        <v>127</v>
      </c>
      <c r="D77" s="9" t="s">
        <v>100</v>
      </c>
      <c r="E77" s="7">
        <v>3</v>
      </c>
      <c r="F77" s="7"/>
      <c r="G77" s="7"/>
    </row>
    <row r="78" spans="1:7" ht="29" x14ac:dyDescent="0.35">
      <c r="A78" s="6">
        <v>64</v>
      </c>
      <c r="B78" s="6" t="s">
        <v>128</v>
      </c>
      <c r="C78" s="72" t="s">
        <v>129</v>
      </c>
      <c r="D78" s="9" t="s">
        <v>100</v>
      </c>
      <c r="E78" s="7">
        <v>56</v>
      </c>
      <c r="F78" s="7"/>
      <c r="G78" s="7"/>
    </row>
    <row r="79" spans="1:7" x14ac:dyDescent="0.35">
      <c r="A79" s="6">
        <v>65</v>
      </c>
      <c r="B79" s="6" t="s">
        <v>130</v>
      </c>
      <c r="C79" s="72" t="s">
        <v>131</v>
      </c>
      <c r="D79" s="9" t="s">
        <v>30</v>
      </c>
      <c r="E79" s="7">
        <v>477.5</v>
      </c>
      <c r="F79" s="7"/>
      <c r="G79" s="7"/>
    </row>
    <row r="80" spans="1:7" x14ac:dyDescent="0.35">
      <c r="A80" s="6">
        <v>66</v>
      </c>
      <c r="B80" s="6" t="s">
        <v>132</v>
      </c>
      <c r="C80" s="72" t="s">
        <v>133</v>
      </c>
      <c r="D80" s="9" t="s">
        <v>30</v>
      </c>
      <c r="E80" s="7">
        <v>4.5</v>
      </c>
      <c r="F80" s="7"/>
      <c r="G80" s="7"/>
    </row>
    <row r="81" spans="1:7" ht="29" x14ac:dyDescent="0.35">
      <c r="A81" s="6">
        <v>67</v>
      </c>
      <c r="B81" s="6" t="s">
        <v>134</v>
      </c>
      <c r="C81" s="72" t="s">
        <v>135</v>
      </c>
      <c r="D81" s="9" t="s">
        <v>12</v>
      </c>
      <c r="E81" s="7">
        <v>20.74</v>
      </c>
      <c r="F81" s="7"/>
      <c r="G81" s="7"/>
    </row>
    <row r="82" spans="1:7" x14ac:dyDescent="0.35">
      <c r="A82" s="6">
        <v>68</v>
      </c>
      <c r="B82" s="6" t="s">
        <v>136</v>
      </c>
      <c r="C82" s="72" t="s">
        <v>137</v>
      </c>
      <c r="D82" s="9" t="s">
        <v>12</v>
      </c>
      <c r="E82" s="7">
        <v>49.5</v>
      </c>
      <c r="F82" s="7"/>
      <c r="G82" s="7"/>
    </row>
    <row r="83" spans="1:7" ht="29" x14ac:dyDescent="0.35">
      <c r="A83" s="6">
        <v>69</v>
      </c>
      <c r="B83" s="6" t="s">
        <v>138</v>
      </c>
      <c r="C83" s="72" t="s">
        <v>139</v>
      </c>
      <c r="D83" s="9" t="s">
        <v>12</v>
      </c>
      <c r="E83" s="7">
        <v>41.48</v>
      </c>
      <c r="F83" s="7"/>
      <c r="G83" s="7"/>
    </row>
    <row r="84" spans="1:7" x14ac:dyDescent="0.35">
      <c r="A84" s="26"/>
      <c r="B84" s="27" t="s">
        <v>140</v>
      </c>
      <c r="C84" s="28"/>
      <c r="D84" s="29"/>
      <c r="E84" s="30"/>
      <c r="F84" s="30"/>
      <c r="G84" s="30"/>
    </row>
    <row r="85" spans="1:7" ht="29" x14ac:dyDescent="0.35">
      <c r="A85" s="6">
        <v>70</v>
      </c>
      <c r="B85" s="6" t="s">
        <v>141</v>
      </c>
      <c r="C85" s="72" t="s">
        <v>142</v>
      </c>
      <c r="D85" s="9" t="s">
        <v>30</v>
      </c>
      <c r="E85" s="7">
        <v>211.4</v>
      </c>
      <c r="F85" s="7"/>
      <c r="G85" s="7"/>
    </row>
    <row r="86" spans="1:7" ht="29" x14ac:dyDescent="0.35">
      <c r="A86" s="6">
        <v>71</v>
      </c>
      <c r="B86" s="6" t="s">
        <v>143</v>
      </c>
      <c r="C86" s="72" t="s">
        <v>144</v>
      </c>
      <c r="D86" s="9" t="s">
        <v>30</v>
      </c>
      <c r="E86" s="7">
        <v>81</v>
      </c>
      <c r="F86" s="7"/>
      <c r="G86" s="7"/>
    </row>
    <row r="87" spans="1:7" ht="29" x14ac:dyDescent="0.35">
      <c r="A87" s="6">
        <v>72</v>
      </c>
      <c r="B87" s="6" t="s">
        <v>145</v>
      </c>
      <c r="C87" s="72" t="s">
        <v>146</v>
      </c>
      <c r="D87" s="9" t="s">
        <v>30</v>
      </c>
      <c r="E87" s="7">
        <v>84.5</v>
      </c>
      <c r="F87" s="7"/>
      <c r="G87" s="7"/>
    </row>
    <row r="88" spans="1:7" ht="29" x14ac:dyDescent="0.35">
      <c r="A88" s="6">
        <v>73</v>
      </c>
      <c r="B88" s="6" t="s">
        <v>147</v>
      </c>
      <c r="C88" s="72" t="s">
        <v>148</v>
      </c>
      <c r="D88" s="9" t="s">
        <v>30</v>
      </c>
      <c r="E88" s="7">
        <v>95.4</v>
      </c>
      <c r="F88" s="87"/>
      <c r="G88" s="7"/>
    </row>
    <row r="89" spans="1:7" ht="29" x14ac:dyDescent="0.35">
      <c r="A89" s="6">
        <v>74</v>
      </c>
      <c r="B89" s="6" t="s">
        <v>149</v>
      </c>
      <c r="C89" s="72" t="s">
        <v>150</v>
      </c>
      <c r="D89" s="9" t="s">
        <v>30</v>
      </c>
      <c r="E89" s="7">
        <v>292.39999999999998</v>
      </c>
      <c r="F89" s="7"/>
      <c r="G89" s="7"/>
    </row>
    <row r="90" spans="1:7" ht="29" x14ac:dyDescent="0.35">
      <c r="A90" s="6">
        <v>75</v>
      </c>
      <c r="B90" s="6" t="s">
        <v>151</v>
      </c>
      <c r="C90" s="72" t="s">
        <v>152</v>
      </c>
      <c r="D90" s="9" t="s">
        <v>30</v>
      </c>
      <c r="E90" s="7">
        <v>84.7</v>
      </c>
      <c r="F90" s="7"/>
      <c r="G90" s="7"/>
    </row>
    <row r="91" spans="1:7" ht="29" x14ac:dyDescent="0.35">
      <c r="A91" s="6">
        <v>76</v>
      </c>
      <c r="B91" s="6"/>
      <c r="C91" s="72" t="s">
        <v>153</v>
      </c>
      <c r="D91" s="9" t="s">
        <v>30</v>
      </c>
      <c r="E91" s="7">
        <v>95.4</v>
      </c>
      <c r="F91" s="7"/>
      <c r="G91" s="7"/>
    </row>
    <row r="92" spans="1:7" ht="29" x14ac:dyDescent="0.35">
      <c r="A92" s="6">
        <v>77</v>
      </c>
      <c r="B92" s="6" t="s">
        <v>154</v>
      </c>
      <c r="C92" s="72" t="s">
        <v>155</v>
      </c>
      <c r="D92" s="9" t="s">
        <v>100</v>
      </c>
      <c r="E92" s="7">
        <v>46</v>
      </c>
      <c r="F92" s="7"/>
      <c r="G92" s="7"/>
    </row>
    <row r="93" spans="1:7" ht="29" x14ac:dyDescent="0.35">
      <c r="A93" s="6">
        <v>78</v>
      </c>
      <c r="B93" s="6" t="s">
        <v>156</v>
      </c>
      <c r="C93" s="72" t="s">
        <v>157</v>
      </c>
      <c r="D93" s="9" t="s">
        <v>100</v>
      </c>
      <c r="E93" s="7">
        <v>4</v>
      </c>
      <c r="F93" s="7"/>
      <c r="G93" s="7"/>
    </row>
    <row r="94" spans="1:7" x14ac:dyDescent="0.35">
      <c r="A94" s="6">
        <v>79</v>
      </c>
      <c r="B94" s="6" t="s">
        <v>158</v>
      </c>
      <c r="C94" s="72" t="s">
        <v>159</v>
      </c>
      <c r="D94" s="9" t="s">
        <v>100</v>
      </c>
      <c r="E94" s="7">
        <v>82</v>
      </c>
      <c r="F94" s="7"/>
      <c r="G94" s="7"/>
    </row>
    <row r="95" spans="1:7" x14ac:dyDescent="0.35">
      <c r="A95" s="6">
        <v>80</v>
      </c>
      <c r="B95" s="6" t="s">
        <v>160</v>
      </c>
      <c r="C95" s="72" t="s">
        <v>161</v>
      </c>
      <c r="D95" s="9" t="s">
        <v>100</v>
      </c>
      <c r="E95" s="7">
        <v>4</v>
      </c>
      <c r="F95" s="7"/>
      <c r="G95" s="7"/>
    </row>
    <row r="96" spans="1:7" x14ac:dyDescent="0.35">
      <c r="A96" s="6">
        <v>81</v>
      </c>
      <c r="B96" s="6" t="s">
        <v>162</v>
      </c>
      <c r="C96" s="72" t="s">
        <v>366</v>
      </c>
      <c r="D96" s="9" t="s">
        <v>117</v>
      </c>
      <c r="E96" s="7">
        <v>4</v>
      </c>
      <c r="F96" s="7"/>
      <c r="G96" s="7"/>
    </row>
    <row r="97" spans="1:7" x14ac:dyDescent="0.35">
      <c r="A97" s="6">
        <v>82</v>
      </c>
      <c r="B97" s="6" t="s">
        <v>163</v>
      </c>
      <c r="C97" s="72" t="s">
        <v>367</v>
      </c>
      <c r="D97" s="9" t="s">
        <v>100</v>
      </c>
      <c r="E97" s="7">
        <v>1</v>
      </c>
      <c r="F97" s="7"/>
      <c r="G97" s="7"/>
    </row>
    <row r="98" spans="1:7" x14ac:dyDescent="0.35">
      <c r="A98" s="6">
        <v>83</v>
      </c>
      <c r="B98" s="6" t="s">
        <v>164</v>
      </c>
      <c r="C98" s="72" t="s">
        <v>165</v>
      </c>
      <c r="D98" s="9" t="s">
        <v>100</v>
      </c>
      <c r="E98" s="7">
        <v>29</v>
      </c>
      <c r="F98" s="7"/>
      <c r="G98" s="7"/>
    </row>
    <row r="99" spans="1:7" x14ac:dyDescent="0.35">
      <c r="A99" s="6">
        <v>84</v>
      </c>
      <c r="B99" s="6" t="s">
        <v>166</v>
      </c>
      <c r="C99" s="72" t="s">
        <v>167</v>
      </c>
      <c r="D99" s="9" t="s">
        <v>100</v>
      </c>
      <c r="E99" s="7">
        <v>2</v>
      </c>
      <c r="F99" s="7"/>
      <c r="G99" s="7"/>
    </row>
    <row r="100" spans="1:7" ht="29" x14ac:dyDescent="0.35">
      <c r="A100" s="6">
        <v>85</v>
      </c>
      <c r="B100" s="6" t="s">
        <v>168</v>
      </c>
      <c r="C100" s="72" t="s">
        <v>169</v>
      </c>
      <c r="D100" s="9" t="s">
        <v>30</v>
      </c>
      <c r="E100" s="7">
        <v>82.95</v>
      </c>
      <c r="F100" s="7"/>
      <c r="G100" s="7"/>
    </row>
    <row r="101" spans="1:7" ht="29" x14ac:dyDescent="0.35">
      <c r="A101" s="6">
        <v>86</v>
      </c>
      <c r="B101" s="6" t="s">
        <v>170</v>
      </c>
      <c r="C101" s="72" t="s">
        <v>176</v>
      </c>
      <c r="D101" s="9" t="s">
        <v>30</v>
      </c>
      <c r="E101" s="7">
        <v>25.9</v>
      </c>
      <c r="F101" s="7"/>
      <c r="G101" s="7"/>
    </row>
    <row r="102" spans="1:7" ht="29" x14ac:dyDescent="0.35">
      <c r="A102" s="6">
        <v>87</v>
      </c>
      <c r="B102" s="6" t="s">
        <v>171</v>
      </c>
      <c r="C102" s="72" t="s">
        <v>437</v>
      </c>
      <c r="D102" s="9" t="s">
        <v>30</v>
      </c>
      <c r="E102" s="7">
        <v>9</v>
      </c>
      <c r="F102" s="7"/>
      <c r="G102" s="7"/>
    </row>
    <row r="103" spans="1:7" x14ac:dyDescent="0.35">
      <c r="A103" s="6">
        <v>88</v>
      </c>
      <c r="B103" s="6" t="s">
        <v>172</v>
      </c>
      <c r="C103" s="72" t="s">
        <v>173</v>
      </c>
      <c r="D103" s="9" t="s">
        <v>30</v>
      </c>
      <c r="E103" s="7">
        <v>8.6</v>
      </c>
      <c r="F103" s="7"/>
      <c r="G103" s="7"/>
    </row>
    <row r="104" spans="1:7" x14ac:dyDescent="0.35">
      <c r="A104" s="6">
        <v>89</v>
      </c>
      <c r="B104" s="6" t="s">
        <v>174</v>
      </c>
      <c r="C104" s="72" t="s">
        <v>175</v>
      </c>
      <c r="D104" s="9" t="s">
        <v>100</v>
      </c>
      <c r="E104" s="7">
        <v>10</v>
      </c>
      <c r="F104" s="7"/>
      <c r="G104" s="7"/>
    </row>
    <row r="105" spans="1:7" ht="29" x14ac:dyDescent="0.35">
      <c r="A105" s="6">
        <v>90</v>
      </c>
      <c r="B105" s="6" t="s">
        <v>170</v>
      </c>
      <c r="C105" s="72" t="s">
        <v>176</v>
      </c>
      <c r="D105" s="9" t="s">
        <v>30</v>
      </c>
      <c r="E105" s="7">
        <v>24</v>
      </c>
      <c r="F105" s="7"/>
      <c r="G105" s="7"/>
    </row>
    <row r="106" spans="1:7" x14ac:dyDescent="0.35">
      <c r="A106" s="6">
        <v>91</v>
      </c>
      <c r="B106" s="6" t="s">
        <v>177</v>
      </c>
      <c r="C106" s="72" t="s">
        <v>178</v>
      </c>
      <c r="D106" s="9" t="s">
        <v>100</v>
      </c>
      <c r="E106" s="7">
        <v>22</v>
      </c>
      <c r="F106" s="7"/>
      <c r="G106" s="7"/>
    </row>
    <row r="107" spans="1:7" x14ac:dyDescent="0.35">
      <c r="A107" s="6">
        <v>92</v>
      </c>
      <c r="B107" s="6" t="s">
        <v>163</v>
      </c>
      <c r="C107" s="72" t="s">
        <v>179</v>
      </c>
      <c r="D107" s="9" t="s">
        <v>100</v>
      </c>
      <c r="E107" s="7">
        <v>16</v>
      </c>
      <c r="F107" s="7"/>
      <c r="G107" s="7"/>
    </row>
    <row r="108" spans="1:7" x14ac:dyDescent="0.35">
      <c r="A108" s="6">
        <v>93</v>
      </c>
      <c r="B108" s="6" t="s">
        <v>180</v>
      </c>
      <c r="C108" s="72" t="s">
        <v>181</v>
      </c>
      <c r="D108" s="9" t="s">
        <v>100</v>
      </c>
      <c r="E108" s="7">
        <v>3</v>
      </c>
      <c r="F108" s="7"/>
      <c r="G108" s="7"/>
    </row>
    <row r="109" spans="1:7" x14ac:dyDescent="0.35">
      <c r="A109" s="6">
        <v>94</v>
      </c>
      <c r="B109" s="6" t="s">
        <v>182</v>
      </c>
      <c r="C109" s="72" t="s">
        <v>183</v>
      </c>
      <c r="D109" s="9" t="s">
        <v>100</v>
      </c>
      <c r="E109" s="7">
        <v>29</v>
      </c>
      <c r="F109" s="7"/>
      <c r="G109" s="7"/>
    </row>
    <row r="110" spans="1:7" x14ac:dyDescent="0.35">
      <c r="A110" s="6">
        <v>95</v>
      </c>
      <c r="B110" s="6" t="s">
        <v>184</v>
      </c>
      <c r="C110" s="72" t="s">
        <v>185</v>
      </c>
      <c r="D110" s="9" t="s">
        <v>100</v>
      </c>
      <c r="E110" s="7">
        <v>18</v>
      </c>
      <c r="F110" s="7"/>
      <c r="G110" s="7"/>
    </row>
    <row r="111" spans="1:7" x14ac:dyDescent="0.35">
      <c r="A111" s="6">
        <v>96</v>
      </c>
      <c r="B111" s="6" t="s">
        <v>186</v>
      </c>
      <c r="C111" s="72" t="s">
        <v>187</v>
      </c>
      <c r="D111" s="9" t="s">
        <v>100</v>
      </c>
      <c r="E111" s="7">
        <v>6</v>
      </c>
      <c r="F111" s="7"/>
      <c r="G111" s="7"/>
    </row>
    <row r="112" spans="1:7" x14ac:dyDescent="0.35">
      <c r="A112" s="6">
        <v>97</v>
      </c>
      <c r="B112" s="6" t="s">
        <v>188</v>
      </c>
      <c r="C112" s="72" t="s">
        <v>189</v>
      </c>
      <c r="D112" s="9" t="s">
        <v>117</v>
      </c>
      <c r="E112" s="7">
        <v>23</v>
      </c>
      <c r="F112" s="7"/>
      <c r="G112" s="7"/>
    </row>
    <row r="113" spans="1:7" x14ac:dyDescent="0.35">
      <c r="A113" s="6">
        <v>98</v>
      </c>
      <c r="B113" s="6" t="s">
        <v>190</v>
      </c>
      <c r="C113" s="72" t="s">
        <v>191</v>
      </c>
      <c r="D113" s="9" t="s">
        <v>117</v>
      </c>
      <c r="E113" s="7">
        <v>3</v>
      </c>
      <c r="F113" s="7"/>
      <c r="G113" s="7"/>
    </row>
    <row r="114" spans="1:7" x14ac:dyDescent="0.35">
      <c r="A114" s="6">
        <v>99</v>
      </c>
      <c r="B114" s="6" t="s">
        <v>192</v>
      </c>
      <c r="C114" s="72" t="s">
        <v>193</v>
      </c>
      <c r="D114" s="9" t="s">
        <v>117</v>
      </c>
      <c r="E114" s="7">
        <v>14</v>
      </c>
      <c r="F114" s="7"/>
      <c r="G114" s="7"/>
    </row>
    <row r="115" spans="1:7" ht="29" x14ac:dyDescent="0.35">
      <c r="A115" s="6">
        <v>100</v>
      </c>
      <c r="B115" s="6" t="s">
        <v>194</v>
      </c>
      <c r="C115" s="72" t="s">
        <v>195</v>
      </c>
      <c r="D115" s="9" t="s">
        <v>30</v>
      </c>
      <c r="E115" s="7">
        <v>472.5</v>
      </c>
      <c r="F115" s="7"/>
      <c r="G115" s="7"/>
    </row>
    <row r="116" spans="1:7" x14ac:dyDescent="0.35">
      <c r="A116" s="6">
        <v>101</v>
      </c>
      <c r="B116" s="6" t="s">
        <v>196</v>
      </c>
      <c r="C116" s="72" t="s">
        <v>197</v>
      </c>
      <c r="D116" s="9" t="s">
        <v>30</v>
      </c>
      <c r="E116" s="7">
        <v>472.5</v>
      </c>
      <c r="F116" s="7"/>
      <c r="G116" s="7"/>
    </row>
    <row r="117" spans="1:7" ht="29" x14ac:dyDescent="0.35">
      <c r="A117" s="6">
        <v>102</v>
      </c>
      <c r="B117" s="6" t="s">
        <v>198</v>
      </c>
      <c r="C117" s="72" t="s">
        <v>199</v>
      </c>
      <c r="D117" s="9" t="s">
        <v>12</v>
      </c>
      <c r="E117" s="7">
        <v>41</v>
      </c>
      <c r="F117" s="7"/>
      <c r="G117" s="7"/>
    </row>
    <row r="118" spans="1:7" ht="29" x14ac:dyDescent="0.35">
      <c r="A118" s="6">
        <v>103</v>
      </c>
      <c r="B118" s="6" t="s">
        <v>200</v>
      </c>
      <c r="C118" s="72" t="s">
        <v>201</v>
      </c>
      <c r="D118" s="9" t="s">
        <v>12</v>
      </c>
      <c r="E118" s="7">
        <v>3.62</v>
      </c>
      <c r="F118" s="7"/>
      <c r="G118" s="7"/>
    </row>
    <row r="119" spans="1:7" ht="29" x14ac:dyDescent="0.35">
      <c r="A119" s="6">
        <v>104</v>
      </c>
      <c r="B119" s="6" t="s">
        <v>202</v>
      </c>
      <c r="C119" s="72" t="s">
        <v>203</v>
      </c>
      <c r="D119" s="9" t="s">
        <v>5</v>
      </c>
      <c r="E119" s="7">
        <v>14.5</v>
      </c>
      <c r="F119" s="7"/>
      <c r="G119" s="7"/>
    </row>
    <row r="120" spans="1:7" x14ac:dyDescent="0.35">
      <c r="A120" s="6">
        <v>105</v>
      </c>
      <c r="B120" s="6" t="s">
        <v>204</v>
      </c>
      <c r="C120" s="72" t="s">
        <v>205</v>
      </c>
      <c r="D120" s="9" t="s">
        <v>100</v>
      </c>
      <c r="E120" s="7">
        <v>112</v>
      </c>
      <c r="F120" s="7"/>
      <c r="G120" s="7"/>
    </row>
    <row r="121" spans="1:7" x14ac:dyDescent="0.35">
      <c r="A121" s="6">
        <v>106</v>
      </c>
      <c r="B121" s="6" t="s">
        <v>206</v>
      </c>
      <c r="C121" s="72" t="s">
        <v>207</v>
      </c>
      <c r="D121" s="9" t="s">
        <v>30</v>
      </c>
      <c r="E121" s="7">
        <v>482</v>
      </c>
      <c r="F121" s="7"/>
      <c r="G121" s="7"/>
    </row>
    <row r="122" spans="1:7" ht="29" x14ac:dyDescent="0.35">
      <c r="A122" s="6">
        <v>107</v>
      </c>
      <c r="B122" s="6" t="s">
        <v>208</v>
      </c>
      <c r="C122" s="72" t="s">
        <v>209</v>
      </c>
      <c r="D122" s="9" t="s">
        <v>30</v>
      </c>
      <c r="E122" s="7">
        <v>482</v>
      </c>
      <c r="F122" s="7"/>
      <c r="G122" s="7"/>
    </row>
    <row r="123" spans="1:7" ht="29" x14ac:dyDescent="0.35">
      <c r="A123" s="6">
        <v>108</v>
      </c>
      <c r="B123" s="6" t="s">
        <v>210</v>
      </c>
      <c r="C123" s="72" t="s">
        <v>211</v>
      </c>
      <c r="D123" s="9" t="s">
        <v>100</v>
      </c>
      <c r="E123" s="7">
        <v>112</v>
      </c>
      <c r="F123" s="7"/>
      <c r="G123" s="7"/>
    </row>
    <row r="124" spans="1:7" x14ac:dyDescent="0.35">
      <c r="A124" s="27"/>
      <c r="B124" s="27" t="s">
        <v>212</v>
      </c>
      <c r="C124" s="73"/>
      <c r="D124" s="34"/>
      <c r="E124" s="35"/>
      <c r="F124" s="35"/>
      <c r="G124" s="35"/>
    </row>
    <row r="125" spans="1:7" ht="29" x14ac:dyDescent="0.35">
      <c r="A125" s="6">
        <v>109</v>
      </c>
      <c r="B125" s="6" t="s">
        <v>213</v>
      </c>
      <c r="C125" s="72" t="s">
        <v>214</v>
      </c>
      <c r="D125" s="9" t="s">
        <v>30</v>
      </c>
      <c r="E125" s="7">
        <v>65.599999999999994</v>
      </c>
      <c r="F125" s="7"/>
      <c r="G125" s="7"/>
    </row>
    <row r="126" spans="1:7" ht="29" x14ac:dyDescent="0.35">
      <c r="A126" s="6">
        <v>110</v>
      </c>
      <c r="B126" s="6" t="s">
        <v>215</v>
      </c>
      <c r="C126" s="72" t="s">
        <v>216</v>
      </c>
      <c r="D126" s="9" t="s">
        <v>30</v>
      </c>
      <c r="E126" s="7">
        <v>935.7</v>
      </c>
      <c r="F126" s="7"/>
      <c r="G126" s="7"/>
    </row>
    <row r="127" spans="1:7" ht="29" x14ac:dyDescent="0.35">
      <c r="A127" s="6">
        <v>111</v>
      </c>
      <c r="B127" s="6" t="s">
        <v>217</v>
      </c>
      <c r="C127" s="72" t="s">
        <v>218</v>
      </c>
      <c r="D127" s="9" t="s">
        <v>30</v>
      </c>
      <c r="E127" s="7">
        <v>55.2</v>
      </c>
      <c r="F127" s="7"/>
      <c r="G127" s="7"/>
    </row>
    <row r="128" spans="1:7" ht="29" x14ac:dyDescent="0.35">
      <c r="A128" s="6">
        <v>112</v>
      </c>
      <c r="B128" s="6" t="s">
        <v>219</v>
      </c>
      <c r="C128" s="72" t="s">
        <v>220</v>
      </c>
      <c r="D128" s="9" t="s">
        <v>30</v>
      </c>
      <c r="E128" s="7">
        <v>12.8</v>
      </c>
      <c r="F128" s="7"/>
      <c r="G128" s="7"/>
    </row>
    <row r="129" spans="1:7" x14ac:dyDescent="0.35">
      <c r="A129" s="6">
        <v>113</v>
      </c>
      <c r="B129" s="6" t="s">
        <v>221</v>
      </c>
      <c r="C129" s="72" t="s">
        <v>222</v>
      </c>
      <c r="D129" s="9" t="s">
        <v>30</v>
      </c>
      <c r="E129" s="7">
        <v>1069.6300000000001</v>
      </c>
      <c r="F129" s="7"/>
      <c r="G129" s="7"/>
    </row>
    <row r="130" spans="1:7" x14ac:dyDescent="0.35">
      <c r="A130" s="6">
        <v>114</v>
      </c>
      <c r="B130" s="6" t="s">
        <v>223</v>
      </c>
      <c r="C130" s="72" t="s">
        <v>224</v>
      </c>
      <c r="D130" s="9" t="s">
        <v>100</v>
      </c>
      <c r="E130" s="7">
        <v>4</v>
      </c>
      <c r="F130" s="7"/>
      <c r="G130" s="7"/>
    </row>
    <row r="131" spans="1:7" x14ac:dyDescent="0.35">
      <c r="A131" s="6">
        <v>115</v>
      </c>
      <c r="B131" s="6" t="s">
        <v>225</v>
      </c>
      <c r="C131" s="72" t="s">
        <v>226</v>
      </c>
      <c r="D131" s="9" t="s">
        <v>100</v>
      </c>
      <c r="E131" s="7">
        <v>81</v>
      </c>
      <c r="F131" s="7"/>
      <c r="G131" s="7"/>
    </row>
    <row r="132" spans="1:7" x14ac:dyDescent="0.35">
      <c r="A132" s="6">
        <v>116</v>
      </c>
      <c r="B132" s="6" t="s">
        <v>227</v>
      </c>
      <c r="C132" s="72" t="s">
        <v>228</v>
      </c>
      <c r="D132" s="9" t="s">
        <v>100</v>
      </c>
      <c r="E132" s="7">
        <v>1</v>
      </c>
      <c r="F132" s="7"/>
      <c r="G132" s="7"/>
    </row>
    <row r="133" spans="1:7" x14ac:dyDescent="0.35">
      <c r="A133" s="6">
        <v>117</v>
      </c>
      <c r="B133" s="6" t="s">
        <v>229</v>
      </c>
      <c r="C133" s="72" t="s">
        <v>230</v>
      </c>
      <c r="D133" s="9" t="s">
        <v>100</v>
      </c>
      <c r="E133" s="7">
        <v>2</v>
      </c>
      <c r="F133" s="7"/>
      <c r="G133" s="7"/>
    </row>
    <row r="134" spans="1:7" x14ac:dyDescent="0.35">
      <c r="A134" s="6">
        <v>118</v>
      </c>
      <c r="B134" s="6" t="s">
        <v>231</v>
      </c>
      <c r="C134" s="72" t="s">
        <v>232</v>
      </c>
      <c r="D134" s="9" t="s">
        <v>100</v>
      </c>
      <c r="E134" s="7">
        <v>4</v>
      </c>
      <c r="F134" s="7"/>
      <c r="G134" s="7"/>
    </row>
    <row r="135" spans="1:7" x14ac:dyDescent="0.35">
      <c r="A135" s="6">
        <v>119</v>
      </c>
      <c r="B135" s="6" t="s">
        <v>233</v>
      </c>
      <c r="C135" s="72" t="s">
        <v>234</v>
      </c>
      <c r="D135" s="9" t="s">
        <v>100</v>
      </c>
      <c r="E135" s="7">
        <v>92</v>
      </c>
      <c r="F135" s="7"/>
      <c r="G135" s="7"/>
    </row>
    <row r="136" spans="1:7" x14ac:dyDescent="0.35">
      <c r="A136" s="6">
        <v>120</v>
      </c>
      <c r="B136" s="6" t="s">
        <v>235</v>
      </c>
      <c r="C136" s="72" t="s">
        <v>236</v>
      </c>
      <c r="D136" s="9" t="s">
        <v>100</v>
      </c>
      <c r="E136" s="7">
        <v>92</v>
      </c>
      <c r="F136" s="7"/>
      <c r="G136" s="7"/>
    </row>
    <row r="137" spans="1:7" x14ac:dyDescent="0.35">
      <c r="A137" s="6">
        <v>121</v>
      </c>
      <c r="B137" s="6" t="s">
        <v>237</v>
      </c>
      <c r="C137" s="72" t="s">
        <v>238</v>
      </c>
      <c r="D137" s="9" t="s">
        <v>100</v>
      </c>
      <c r="E137" s="7">
        <v>92</v>
      </c>
      <c r="F137" s="7"/>
      <c r="G137" s="7"/>
    </row>
    <row r="138" spans="1:7" x14ac:dyDescent="0.35">
      <c r="A138" s="6">
        <v>122</v>
      </c>
      <c r="B138" s="6" t="s">
        <v>136</v>
      </c>
      <c r="C138" s="72" t="s">
        <v>239</v>
      </c>
      <c r="D138" s="9" t="s">
        <v>17</v>
      </c>
      <c r="E138" s="7">
        <v>113</v>
      </c>
      <c r="F138" s="7"/>
      <c r="G138" s="7"/>
    </row>
    <row r="139" spans="1:7" x14ac:dyDescent="0.35">
      <c r="A139" s="6">
        <v>123</v>
      </c>
      <c r="B139" s="6" t="s">
        <v>240</v>
      </c>
      <c r="C139" s="72" t="s">
        <v>241</v>
      </c>
      <c r="D139" s="9" t="s">
        <v>242</v>
      </c>
      <c r="E139" s="7">
        <v>96</v>
      </c>
      <c r="F139" s="7"/>
      <c r="G139" s="7"/>
    </row>
    <row r="140" spans="1:7" x14ac:dyDescent="0.35">
      <c r="A140" s="6">
        <v>124</v>
      </c>
      <c r="B140" s="6" t="s">
        <v>163</v>
      </c>
      <c r="C140" s="72" t="s">
        <v>243</v>
      </c>
      <c r="D140" s="9" t="s">
        <v>30</v>
      </c>
      <c r="E140" s="7">
        <v>1069.6300000000001</v>
      </c>
      <c r="F140" s="7"/>
      <c r="G140" s="7"/>
    </row>
    <row r="141" spans="1:7" x14ac:dyDescent="0.35">
      <c r="A141" s="6">
        <v>125</v>
      </c>
      <c r="B141" s="6" t="s">
        <v>244</v>
      </c>
      <c r="C141" s="72" t="s">
        <v>245</v>
      </c>
      <c r="D141" s="9" t="s">
        <v>117</v>
      </c>
      <c r="E141" s="7">
        <v>1</v>
      </c>
      <c r="F141" s="7"/>
      <c r="G141" s="7"/>
    </row>
    <row r="142" spans="1:7" ht="29" x14ac:dyDescent="0.35">
      <c r="A142" s="6">
        <v>126</v>
      </c>
      <c r="B142" s="6" t="s">
        <v>246</v>
      </c>
      <c r="C142" s="72" t="s">
        <v>247</v>
      </c>
      <c r="D142" s="9" t="s">
        <v>100</v>
      </c>
      <c r="E142" s="7">
        <v>55</v>
      </c>
      <c r="F142" s="7"/>
      <c r="G142" s="7"/>
    </row>
    <row r="143" spans="1:7" x14ac:dyDescent="0.35">
      <c r="A143" s="27"/>
      <c r="B143" s="27" t="s">
        <v>248</v>
      </c>
      <c r="C143" s="33"/>
      <c r="D143" s="34"/>
      <c r="E143" s="35"/>
      <c r="F143" s="35"/>
      <c r="G143" s="35"/>
    </row>
    <row r="144" spans="1:7" ht="29" x14ac:dyDescent="0.35">
      <c r="A144" s="6">
        <v>127</v>
      </c>
      <c r="B144" s="6" t="s">
        <v>136</v>
      </c>
      <c r="C144" s="72" t="s">
        <v>368</v>
      </c>
      <c r="D144" s="9" t="s">
        <v>117</v>
      </c>
      <c r="E144" s="7">
        <v>8</v>
      </c>
      <c r="F144" s="7"/>
      <c r="G144" s="7"/>
    </row>
    <row r="145" spans="1:7" x14ac:dyDescent="0.35">
      <c r="A145" s="6">
        <v>128</v>
      </c>
      <c r="B145" s="6" t="s">
        <v>136</v>
      </c>
      <c r="C145" s="72" t="s">
        <v>249</v>
      </c>
      <c r="D145" s="9" t="s">
        <v>78</v>
      </c>
      <c r="E145" s="7">
        <v>1</v>
      </c>
      <c r="F145" s="7"/>
      <c r="G145" s="7"/>
    </row>
    <row r="146" spans="1:7" x14ac:dyDescent="0.35">
      <c r="A146" s="6">
        <v>129</v>
      </c>
      <c r="B146" s="6" t="s">
        <v>136</v>
      </c>
      <c r="C146" s="72" t="s">
        <v>250</v>
      </c>
      <c r="D146" s="9" t="s">
        <v>78</v>
      </c>
      <c r="E146" s="7">
        <v>1</v>
      </c>
      <c r="F146" s="7"/>
      <c r="G146" s="7"/>
    </row>
    <row r="147" spans="1:7" x14ac:dyDescent="0.35">
      <c r="A147" s="6">
        <v>130</v>
      </c>
      <c r="B147" s="6" t="s">
        <v>136</v>
      </c>
      <c r="C147" s="72" t="s">
        <v>251</v>
      </c>
      <c r="D147" s="9" t="s">
        <v>78</v>
      </c>
      <c r="E147" s="7">
        <v>1</v>
      </c>
      <c r="F147" s="7"/>
      <c r="G147" s="7"/>
    </row>
    <row r="148" spans="1:7" x14ac:dyDescent="0.35">
      <c r="A148" s="6">
        <v>131</v>
      </c>
      <c r="B148" s="6" t="s">
        <v>136</v>
      </c>
      <c r="C148" s="72" t="s">
        <v>252</v>
      </c>
      <c r="D148" s="9" t="s">
        <v>100</v>
      </c>
      <c r="E148" s="7">
        <v>1</v>
      </c>
      <c r="F148" s="7"/>
      <c r="G148" s="7"/>
    </row>
    <row r="149" spans="1:7" ht="15" thickBot="1" x14ac:dyDescent="0.4">
      <c r="A149" s="6">
        <v>132</v>
      </c>
      <c r="B149" s="6" t="s">
        <v>136</v>
      </c>
      <c r="C149" s="72" t="s">
        <v>253</v>
      </c>
      <c r="D149" s="9" t="s">
        <v>100</v>
      </c>
      <c r="E149" s="7">
        <v>1</v>
      </c>
      <c r="F149" s="7"/>
      <c r="G149" s="7"/>
    </row>
    <row r="150" spans="1:7" ht="16" thickBot="1" x14ac:dyDescent="0.4">
      <c r="A150" s="10"/>
      <c r="B150" s="11"/>
      <c r="C150" s="12" t="s">
        <v>324</v>
      </c>
      <c r="D150" s="13"/>
      <c r="E150" s="14"/>
      <c r="F150" s="15"/>
      <c r="G150" s="16">
        <f>SUM(G62:G149)</f>
        <v>0</v>
      </c>
    </row>
    <row r="151" spans="1:7" ht="15" thickBot="1" x14ac:dyDescent="0.4">
      <c r="A151" s="17" t="s">
        <v>451</v>
      </c>
      <c r="B151" s="18"/>
      <c r="C151" s="18"/>
      <c r="D151" s="19"/>
      <c r="E151" s="31"/>
      <c r="F151" s="31"/>
      <c r="G151" s="32"/>
    </row>
    <row r="152" spans="1:7" x14ac:dyDescent="0.35">
      <c r="A152" s="21"/>
      <c r="B152" s="22" t="s">
        <v>254</v>
      </c>
      <c r="C152" s="23"/>
      <c r="D152" s="24"/>
      <c r="E152" s="25"/>
      <c r="F152" s="25"/>
      <c r="G152" s="25"/>
    </row>
    <row r="153" spans="1:7" x14ac:dyDescent="0.35">
      <c r="A153" s="6">
        <v>133</v>
      </c>
      <c r="B153" s="6" t="s">
        <v>255</v>
      </c>
      <c r="C153" s="72" t="s">
        <v>256</v>
      </c>
      <c r="D153" s="9" t="s">
        <v>30</v>
      </c>
      <c r="E153" s="7">
        <v>1050</v>
      </c>
      <c r="F153" s="7"/>
      <c r="G153" s="7"/>
    </row>
    <row r="154" spans="1:7" ht="29" x14ac:dyDescent="0.35">
      <c r="A154" s="6">
        <v>134</v>
      </c>
      <c r="B154" s="6" t="s">
        <v>257</v>
      </c>
      <c r="C154" s="72" t="s">
        <v>369</v>
      </c>
      <c r="D154" s="9" t="s">
        <v>30</v>
      </c>
      <c r="E154" s="7">
        <v>816</v>
      </c>
      <c r="F154" s="7"/>
      <c r="G154" s="7"/>
    </row>
    <row r="155" spans="1:7" ht="29" x14ac:dyDescent="0.35">
      <c r="A155" s="6">
        <v>135</v>
      </c>
      <c r="B155" s="6" t="s">
        <v>257</v>
      </c>
      <c r="C155" s="72" t="s">
        <v>370</v>
      </c>
      <c r="D155" s="9" t="s">
        <v>30</v>
      </c>
      <c r="E155" s="7">
        <v>234</v>
      </c>
      <c r="F155" s="7"/>
      <c r="G155" s="7"/>
    </row>
    <row r="156" spans="1:7" x14ac:dyDescent="0.35">
      <c r="A156" s="6">
        <v>136</v>
      </c>
      <c r="B156" s="6" t="s">
        <v>259</v>
      </c>
      <c r="C156" s="72" t="s">
        <v>260</v>
      </c>
      <c r="D156" s="9" t="s">
        <v>261</v>
      </c>
      <c r="E156" s="7">
        <v>46</v>
      </c>
      <c r="F156" s="7"/>
      <c r="G156" s="7"/>
    </row>
    <row r="157" spans="1:7" ht="29" x14ac:dyDescent="0.35">
      <c r="A157" s="6">
        <v>137</v>
      </c>
      <c r="B157" s="6" t="s">
        <v>262</v>
      </c>
      <c r="C157" s="72" t="s">
        <v>263</v>
      </c>
      <c r="D157" s="9" t="s">
        <v>100</v>
      </c>
      <c r="E157" s="7">
        <v>94</v>
      </c>
      <c r="F157" s="7"/>
      <c r="G157" s="7"/>
    </row>
    <row r="158" spans="1:7" x14ac:dyDescent="0.35">
      <c r="A158" s="6">
        <v>138</v>
      </c>
      <c r="B158" s="6" t="s">
        <v>264</v>
      </c>
      <c r="C158" s="72" t="s">
        <v>265</v>
      </c>
      <c r="D158" s="9" t="s">
        <v>100</v>
      </c>
      <c r="E158" s="7">
        <v>44</v>
      </c>
      <c r="F158" s="7"/>
      <c r="G158" s="7"/>
    </row>
    <row r="159" spans="1:7" x14ac:dyDescent="0.35">
      <c r="A159" s="6">
        <v>139</v>
      </c>
      <c r="B159" s="6" t="s">
        <v>266</v>
      </c>
      <c r="C159" s="72" t="s">
        <v>267</v>
      </c>
      <c r="D159" s="9" t="s">
        <v>100</v>
      </c>
      <c r="E159" s="7">
        <v>16</v>
      </c>
      <c r="F159" s="7"/>
      <c r="G159" s="7"/>
    </row>
    <row r="160" spans="1:7" x14ac:dyDescent="0.35">
      <c r="A160" s="6">
        <v>140</v>
      </c>
      <c r="B160" s="6" t="s">
        <v>268</v>
      </c>
      <c r="C160" s="72" t="s">
        <v>269</v>
      </c>
      <c r="D160" s="9" t="s">
        <v>100</v>
      </c>
      <c r="E160" s="7">
        <v>34</v>
      </c>
      <c r="F160" s="7"/>
      <c r="G160" s="7"/>
    </row>
    <row r="161" spans="1:7" x14ac:dyDescent="0.35">
      <c r="A161" s="6">
        <v>141</v>
      </c>
      <c r="B161" s="6" t="s">
        <v>270</v>
      </c>
      <c r="C161" s="72" t="s">
        <v>271</v>
      </c>
      <c r="D161" s="9" t="s">
        <v>100</v>
      </c>
      <c r="E161" s="7">
        <v>4</v>
      </c>
      <c r="F161" s="7"/>
      <c r="G161" s="7"/>
    </row>
    <row r="162" spans="1:7" x14ac:dyDescent="0.35">
      <c r="A162" s="6">
        <v>142</v>
      </c>
      <c r="B162" s="6" t="s">
        <v>272</v>
      </c>
      <c r="C162" s="72" t="s">
        <v>442</v>
      </c>
      <c r="D162" s="9" t="s">
        <v>100</v>
      </c>
      <c r="E162" s="7">
        <v>10</v>
      </c>
      <c r="F162" s="7"/>
      <c r="G162" s="7"/>
    </row>
    <row r="163" spans="1:7" x14ac:dyDescent="0.35">
      <c r="A163" s="6">
        <v>143</v>
      </c>
      <c r="B163" s="6" t="s">
        <v>273</v>
      </c>
      <c r="C163" s="72" t="s">
        <v>443</v>
      </c>
      <c r="D163" s="9" t="s">
        <v>100</v>
      </c>
      <c r="E163" s="7">
        <v>8</v>
      </c>
      <c r="F163" s="7"/>
      <c r="G163" s="7"/>
    </row>
    <row r="164" spans="1:7" x14ac:dyDescent="0.35">
      <c r="A164" s="6">
        <v>144</v>
      </c>
      <c r="B164" s="6" t="s">
        <v>273</v>
      </c>
      <c r="C164" s="72" t="s">
        <v>274</v>
      </c>
      <c r="D164" s="9" t="s">
        <v>100</v>
      </c>
      <c r="E164" s="7">
        <v>5</v>
      </c>
      <c r="F164" s="7"/>
      <c r="G164" s="7"/>
    </row>
    <row r="165" spans="1:7" x14ac:dyDescent="0.35">
      <c r="A165" s="6">
        <v>145</v>
      </c>
      <c r="B165" s="6" t="s">
        <v>275</v>
      </c>
      <c r="C165" s="72" t="s">
        <v>441</v>
      </c>
      <c r="D165" s="9" t="s">
        <v>100</v>
      </c>
      <c r="E165" s="7">
        <v>17</v>
      </c>
      <c r="F165" s="7"/>
      <c r="G165" s="7"/>
    </row>
    <row r="166" spans="1:7" x14ac:dyDescent="0.35">
      <c r="A166" s="6">
        <v>146</v>
      </c>
      <c r="B166" s="6" t="s">
        <v>276</v>
      </c>
      <c r="C166" s="72" t="s">
        <v>371</v>
      </c>
      <c r="D166" s="9" t="s">
        <v>117</v>
      </c>
      <c r="E166" s="7">
        <v>47</v>
      </c>
      <c r="F166" s="7"/>
      <c r="G166" s="7"/>
    </row>
    <row r="167" spans="1:7" x14ac:dyDescent="0.35">
      <c r="A167" s="6">
        <v>147</v>
      </c>
      <c r="B167" s="6" t="s">
        <v>276</v>
      </c>
      <c r="C167" s="72" t="s">
        <v>372</v>
      </c>
      <c r="D167" s="9" t="s">
        <v>117</v>
      </c>
      <c r="E167" s="7">
        <v>3</v>
      </c>
      <c r="F167" s="7"/>
      <c r="G167" s="7"/>
    </row>
    <row r="168" spans="1:7" ht="29" x14ac:dyDescent="0.35">
      <c r="A168" s="6">
        <v>148</v>
      </c>
      <c r="B168" s="6" t="s">
        <v>277</v>
      </c>
      <c r="C168" s="72" t="s">
        <v>373</v>
      </c>
      <c r="D168" s="9" t="s">
        <v>117</v>
      </c>
      <c r="E168" s="7">
        <v>2</v>
      </c>
      <c r="F168" s="7"/>
      <c r="G168" s="7"/>
    </row>
    <row r="169" spans="1:7" ht="29" x14ac:dyDescent="0.35">
      <c r="A169" s="6">
        <v>149</v>
      </c>
      <c r="B169" s="6" t="s">
        <v>278</v>
      </c>
      <c r="C169" s="72" t="s">
        <v>374</v>
      </c>
      <c r="D169" s="9" t="s">
        <v>117</v>
      </c>
      <c r="E169" s="7">
        <v>27</v>
      </c>
      <c r="F169" s="7"/>
      <c r="G169" s="7"/>
    </row>
    <row r="170" spans="1:7" x14ac:dyDescent="0.35">
      <c r="A170" s="6">
        <v>150</v>
      </c>
      <c r="B170" s="6" t="s">
        <v>278</v>
      </c>
      <c r="C170" s="72" t="s">
        <v>279</v>
      </c>
      <c r="D170" s="9" t="s">
        <v>117</v>
      </c>
      <c r="E170" s="7">
        <v>2</v>
      </c>
      <c r="F170" s="7"/>
      <c r="G170" s="7"/>
    </row>
    <row r="171" spans="1:7" ht="29" x14ac:dyDescent="0.35">
      <c r="A171" s="6">
        <v>151</v>
      </c>
      <c r="B171" s="6" t="s">
        <v>278</v>
      </c>
      <c r="C171" s="72" t="s">
        <v>375</v>
      </c>
      <c r="D171" s="9" t="s">
        <v>117</v>
      </c>
      <c r="E171" s="7">
        <v>1</v>
      </c>
      <c r="F171" s="7"/>
      <c r="G171" s="7"/>
    </row>
    <row r="172" spans="1:7" ht="29" x14ac:dyDescent="0.35">
      <c r="A172" s="6">
        <v>152</v>
      </c>
      <c r="B172" s="6" t="s">
        <v>278</v>
      </c>
      <c r="C172" s="72" t="s">
        <v>376</v>
      </c>
      <c r="D172" s="9" t="s">
        <v>117</v>
      </c>
      <c r="E172" s="7">
        <v>9</v>
      </c>
      <c r="F172" s="7"/>
      <c r="G172" s="7"/>
    </row>
    <row r="173" spans="1:7" x14ac:dyDescent="0.35">
      <c r="A173" s="6">
        <v>153</v>
      </c>
      <c r="B173" s="6" t="s">
        <v>280</v>
      </c>
      <c r="C173" s="72" t="s">
        <v>377</v>
      </c>
      <c r="D173" s="9" t="s">
        <v>117</v>
      </c>
      <c r="E173" s="7">
        <v>5</v>
      </c>
      <c r="F173" s="7"/>
      <c r="G173" s="7"/>
    </row>
    <row r="174" spans="1:7" x14ac:dyDescent="0.35">
      <c r="A174" s="6">
        <v>154</v>
      </c>
      <c r="B174" s="6" t="s">
        <v>281</v>
      </c>
      <c r="C174" s="72" t="s">
        <v>378</v>
      </c>
      <c r="D174" s="9" t="s">
        <v>100</v>
      </c>
      <c r="E174" s="7">
        <v>3</v>
      </c>
      <c r="F174" s="7"/>
      <c r="G174" s="7"/>
    </row>
    <row r="175" spans="1:7" x14ac:dyDescent="0.35">
      <c r="A175" s="6">
        <v>155</v>
      </c>
      <c r="B175" s="6" t="s">
        <v>282</v>
      </c>
      <c r="C175" s="72" t="s">
        <v>379</v>
      </c>
      <c r="D175" s="9" t="s">
        <v>100</v>
      </c>
      <c r="E175" s="7">
        <v>24</v>
      </c>
      <c r="F175" s="7"/>
      <c r="G175" s="7"/>
    </row>
    <row r="176" spans="1:7" x14ac:dyDescent="0.35">
      <c r="A176" s="27"/>
      <c r="B176" s="27" t="s">
        <v>336</v>
      </c>
      <c r="C176" s="33"/>
      <c r="D176" s="34"/>
      <c r="E176" s="35"/>
      <c r="F176" s="35"/>
      <c r="G176" s="35"/>
    </row>
    <row r="177" spans="1:7" x14ac:dyDescent="0.35">
      <c r="A177" s="6">
        <v>156</v>
      </c>
      <c r="B177" s="6" t="s">
        <v>255</v>
      </c>
      <c r="C177" s="72" t="s">
        <v>256</v>
      </c>
      <c r="D177" s="9" t="s">
        <v>30</v>
      </c>
      <c r="E177" s="7">
        <v>575</v>
      </c>
      <c r="F177" s="7"/>
      <c r="G177" s="7"/>
    </row>
    <row r="178" spans="1:7" ht="29" x14ac:dyDescent="0.35">
      <c r="A178" s="6">
        <v>157</v>
      </c>
      <c r="B178" s="6" t="s">
        <v>257</v>
      </c>
      <c r="C178" s="72" t="s">
        <v>369</v>
      </c>
      <c r="D178" s="9" t="s">
        <v>30</v>
      </c>
      <c r="E178" s="7">
        <v>494</v>
      </c>
      <c r="F178" s="7"/>
      <c r="G178" s="7"/>
    </row>
    <row r="179" spans="1:7" ht="29" x14ac:dyDescent="0.35">
      <c r="A179" s="6">
        <v>158</v>
      </c>
      <c r="B179" s="6" t="s">
        <v>257</v>
      </c>
      <c r="C179" s="72" t="s">
        <v>370</v>
      </c>
      <c r="D179" s="9" t="s">
        <v>30</v>
      </c>
      <c r="E179" s="7">
        <v>81</v>
      </c>
      <c r="F179" s="7"/>
      <c r="G179" s="7"/>
    </row>
    <row r="180" spans="1:7" x14ac:dyDescent="0.35">
      <c r="A180" s="6">
        <v>159</v>
      </c>
      <c r="B180" s="6" t="s">
        <v>259</v>
      </c>
      <c r="C180" s="72" t="s">
        <v>260</v>
      </c>
      <c r="D180" s="9" t="s">
        <v>261</v>
      </c>
      <c r="E180" s="7">
        <v>25</v>
      </c>
      <c r="F180" s="7"/>
      <c r="G180" s="7"/>
    </row>
    <row r="181" spans="1:7" ht="29" x14ac:dyDescent="0.35">
      <c r="A181" s="6">
        <v>160</v>
      </c>
      <c r="B181" s="6" t="s">
        <v>262</v>
      </c>
      <c r="C181" s="72" t="s">
        <v>263</v>
      </c>
      <c r="D181" s="9" t="s">
        <v>100</v>
      </c>
      <c r="E181" s="7">
        <v>64</v>
      </c>
      <c r="F181" s="7"/>
      <c r="G181" s="7"/>
    </row>
    <row r="182" spans="1:7" x14ac:dyDescent="0.35">
      <c r="A182" s="6">
        <v>161</v>
      </c>
      <c r="B182" s="6" t="s">
        <v>264</v>
      </c>
      <c r="C182" s="72" t="s">
        <v>265</v>
      </c>
      <c r="D182" s="9" t="s">
        <v>100</v>
      </c>
      <c r="E182" s="7">
        <v>34</v>
      </c>
      <c r="F182" s="7"/>
      <c r="G182" s="7"/>
    </row>
    <row r="183" spans="1:7" x14ac:dyDescent="0.35">
      <c r="A183" s="6">
        <v>162</v>
      </c>
      <c r="B183" s="6" t="s">
        <v>266</v>
      </c>
      <c r="C183" s="72" t="s">
        <v>267</v>
      </c>
      <c r="D183" s="9" t="s">
        <v>100</v>
      </c>
      <c r="E183" s="7">
        <v>4</v>
      </c>
      <c r="F183" s="7"/>
      <c r="G183" s="7"/>
    </row>
    <row r="184" spans="1:7" x14ac:dyDescent="0.35">
      <c r="A184" s="6">
        <v>163</v>
      </c>
      <c r="B184" s="6" t="s">
        <v>268</v>
      </c>
      <c r="C184" s="72" t="s">
        <v>269</v>
      </c>
      <c r="D184" s="9" t="s">
        <v>100</v>
      </c>
      <c r="E184" s="7">
        <v>26</v>
      </c>
      <c r="F184" s="7"/>
      <c r="G184" s="7"/>
    </row>
    <row r="185" spans="1:7" x14ac:dyDescent="0.35">
      <c r="A185" s="6">
        <v>164</v>
      </c>
      <c r="B185" s="6" t="s">
        <v>270</v>
      </c>
      <c r="C185" s="72" t="s">
        <v>271</v>
      </c>
      <c r="D185" s="9" t="s">
        <v>100</v>
      </c>
      <c r="E185" s="7">
        <v>8</v>
      </c>
      <c r="F185" s="7"/>
      <c r="G185" s="7"/>
    </row>
    <row r="186" spans="1:7" x14ac:dyDescent="0.35">
      <c r="A186" s="6">
        <v>165</v>
      </c>
      <c r="B186" s="6" t="s">
        <v>270</v>
      </c>
      <c r="C186" s="72" t="s">
        <v>271</v>
      </c>
      <c r="D186" s="9" t="s">
        <v>100</v>
      </c>
      <c r="E186" s="7">
        <v>4</v>
      </c>
      <c r="F186" s="7"/>
      <c r="G186" s="7"/>
    </row>
    <row r="187" spans="1:7" x14ac:dyDescent="0.35">
      <c r="A187" s="6">
        <v>166</v>
      </c>
      <c r="B187" s="6" t="s">
        <v>273</v>
      </c>
      <c r="C187" s="72" t="s">
        <v>380</v>
      </c>
      <c r="D187" s="9" t="s">
        <v>100</v>
      </c>
      <c r="E187" s="7">
        <v>5</v>
      </c>
      <c r="F187" s="7"/>
      <c r="G187" s="7"/>
    </row>
    <row r="188" spans="1:7" x14ac:dyDescent="0.35">
      <c r="A188" s="6">
        <v>167</v>
      </c>
      <c r="B188" s="6" t="s">
        <v>273</v>
      </c>
      <c r="C188" s="72" t="s">
        <v>381</v>
      </c>
      <c r="D188" s="9" t="s">
        <v>100</v>
      </c>
      <c r="E188" s="7">
        <v>3</v>
      </c>
      <c r="F188" s="7"/>
      <c r="G188" s="7"/>
    </row>
    <row r="189" spans="1:7" x14ac:dyDescent="0.35">
      <c r="A189" s="6">
        <v>168</v>
      </c>
      <c r="B189" s="6" t="s">
        <v>275</v>
      </c>
      <c r="C189" s="72" t="s">
        <v>382</v>
      </c>
      <c r="D189" s="9" t="s">
        <v>100</v>
      </c>
      <c r="E189" s="7">
        <v>11</v>
      </c>
      <c r="F189" s="7"/>
      <c r="G189" s="7"/>
    </row>
    <row r="190" spans="1:7" x14ac:dyDescent="0.35">
      <c r="A190" s="6">
        <v>169</v>
      </c>
      <c r="B190" s="6" t="s">
        <v>283</v>
      </c>
      <c r="C190" s="72" t="s">
        <v>383</v>
      </c>
      <c r="D190" s="9" t="s">
        <v>100</v>
      </c>
      <c r="E190" s="7">
        <v>2</v>
      </c>
      <c r="F190" s="7"/>
      <c r="G190" s="7"/>
    </row>
    <row r="191" spans="1:7" x14ac:dyDescent="0.35">
      <c r="A191" s="6">
        <v>170</v>
      </c>
      <c r="B191" s="6" t="s">
        <v>282</v>
      </c>
      <c r="C191" s="72" t="s">
        <v>379</v>
      </c>
      <c r="D191" s="9" t="s">
        <v>100</v>
      </c>
      <c r="E191" s="7">
        <v>19</v>
      </c>
      <c r="F191" s="7"/>
      <c r="G191" s="7"/>
    </row>
    <row r="192" spans="1:7" x14ac:dyDescent="0.35">
      <c r="A192" s="6">
        <v>171</v>
      </c>
      <c r="B192" s="6" t="s">
        <v>275</v>
      </c>
      <c r="C192" s="72" t="s">
        <v>384</v>
      </c>
      <c r="D192" s="9" t="s">
        <v>100</v>
      </c>
      <c r="E192" s="7">
        <v>2</v>
      </c>
      <c r="F192" s="7"/>
      <c r="G192" s="7"/>
    </row>
    <row r="193" spans="1:7" x14ac:dyDescent="0.35">
      <c r="A193" s="6">
        <v>172</v>
      </c>
      <c r="B193" s="6" t="s">
        <v>276</v>
      </c>
      <c r="C193" s="72" t="s">
        <v>385</v>
      </c>
      <c r="D193" s="9" t="s">
        <v>117</v>
      </c>
      <c r="E193" s="7">
        <v>30</v>
      </c>
      <c r="F193" s="7"/>
      <c r="G193" s="7"/>
    </row>
    <row r="194" spans="1:7" x14ac:dyDescent="0.35">
      <c r="A194" s="6">
        <v>173</v>
      </c>
      <c r="B194" s="6" t="s">
        <v>276</v>
      </c>
      <c r="C194" s="72" t="s">
        <v>386</v>
      </c>
      <c r="D194" s="9" t="s">
        <v>117</v>
      </c>
      <c r="E194" s="7">
        <v>1</v>
      </c>
      <c r="F194" s="7"/>
      <c r="G194" s="7"/>
    </row>
    <row r="195" spans="1:7" ht="29" x14ac:dyDescent="0.35">
      <c r="A195" s="6">
        <v>174</v>
      </c>
      <c r="B195" s="6" t="s">
        <v>278</v>
      </c>
      <c r="C195" s="72" t="s">
        <v>387</v>
      </c>
      <c r="D195" s="9" t="s">
        <v>117</v>
      </c>
      <c r="E195" s="7">
        <v>16</v>
      </c>
      <c r="F195" s="7"/>
      <c r="G195" s="7"/>
    </row>
    <row r="196" spans="1:7" ht="29" x14ac:dyDescent="0.35">
      <c r="A196" s="6">
        <v>175</v>
      </c>
      <c r="B196" s="6" t="s">
        <v>278</v>
      </c>
      <c r="C196" s="72" t="s">
        <v>388</v>
      </c>
      <c r="D196" s="9" t="s">
        <v>117</v>
      </c>
      <c r="E196" s="7">
        <v>2</v>
      </c>
      <c r="F196" s="7"/>
      <c r="G196" s="7"/>
    </row>
    <row r="197" spans="1:7" ht="29" x14ac:dyDescent="0.35">
      <c r="A197" s="6">
        <v>176</v>
      </c>
      <c r="B197" s="6" t="s">
        <v>278</v>
      </c>
      <c r="C197" s="72" t="s">
        <v>389</v>
      </c>
      <c r="D197" s="9" t="s">
        <v>117</v>
      </c>
      <c r="E197" s="7">
        <v>2</v>
      </c>
      <c r="F197" s="7"/>
      <c r="G197" s="7"/>
    </row>
    <row r="198" spans="1:7" x14ac:dyDescent="0.35">
      <c r="A198" s="6">
        <v>177</v>
      </c>
      <c r="B198" s="6" t="s">
        <v>281</v>
      </c>
      <c r="C198" s="72" t="s">
        <v>390</v>
      </c>
      <c r="D198" s="9" t="s">
        <v>100</v>
      </c>
      <c r="E198" s="7">
        <v>3</v>
      </c>
      <c r="F198" s="7"/>
      <c r="G198" s="7"/>
    </row>
    <row r="199" spans="1:7" x14ac:dyDescent="0.35">
      <c r="A199" s="27"/>
      <c r="B199" s="27" t="s">
        <v>337</v>
      </c>
      <c r="C199" s="33"/>
      <c r="D199" s="34"/>
      <c r="E199" s="35"/>
      <c r="F199" s="35"/>
      <c r="G199" s="35"/>
    </row>
    <row r="200" spans="1:7" x14ac:dyDescent="0.35">
      <c r="A200" s="6">
        <v>178</v>
      </c>
      <c r="B200" s="6" t="s">
        <v>255</v>
      </c>
      <c r="C200" s="72" t="s">
        <v>256</v>
      </c>
      <c r="D200" s="9" t="s">
        <v>30</v>
      </c>
      <c r="E200" s="7">
        <v>1040</v>
      </c>
      <c r="F200" s="7"/>
      <c r="G200" s="7"/>
    </row>
    <row r="201" spans="1:7" x14ac:dyDescent="0.35">
      <c r="A201" s="6">
        <v>179</v>
      </c>
      <c r="B201" s="6" t="s">
        <v>257</v>
      </c>
      <c r="C201" s="72" t="s">
        <v>258</v>
      </c>
      <c r="D201" s="9" t="s">
        <v>30</v>
      </c>
      <c r="E201" s="7">
        <v>716</v>
      </c>
      <c r="F201" s="7"/>
      <c r="G201" s="7"/>
    </row>
    <row r="202" spans="1:7" ht="29" x14ac:dyDescent="0.35">
      <c r="A202" s="6">
        <v>180</v>
      </c>
      <c r="B202" s="6" t="s">
        <v>284</v>
      </c>
      <c r="C202" s="72" t="s">
        <v>391</v>
      </c>
      <c r="D202" s="9" t="s">
        <v>30</v>
      </c>
      <c r="E202" s="7">
        <v>185</v>
      </c>
      <c r="F202" s="7"/>
      <c r="G202" s="7"/>
    </row>
    <row r="203" spans="1:7" ht="29" x14ac:dyDescent="0.35">
      <c r="A203" s="6">
        <v>181</v>
      </c>
      <c r="B203" s="6" t="s">
        <v>285</v>
      </c>
      <c r="C203" s="72" t="s">
        <v>392</v>
      </c>
      <c r="D203" s="9" t="s">
        <v>30</v>
      </c>
      <c r="E203" s="7">
        <v>139</v>
      </c>
      <c r="F203" s="7"/>
      <c r="G203" s="7"/>
    </row>
    <row r="204" spans="1:7" ht="29" x14ac:dyDescent="0.35">
      <c r="A204" s="6">
        <v>182</v>
      </c>
      <c r="B204" s="6" t="s">
        <v>286</v>
      </c>
      <c r="C204" s="72" t="s">
        <v>393</v>
      </c>
      <c r="D204" s="9" t="s">
        <v>30</v>
      </c>
      <c r="E204" s="7">
        <v>46</v>
      </c>
      <c r="F204" s="7"/>
      <c r="G204" s="7"/>
    </row>
    <row r="205" spans="1:7" x14ac:dyDescent="0.35">
      <c r="A205" s="6">
        <v>183</v>
      </c>
      <c r="B205" s="6" t="s">
        <v>259</v>
      </c>
      <c r="C205" s="72" t="s">
        <v>260</v>
      </c>
      <c r="D205" s="9" t="s">
        <v>261</v>
      </c>
      <c r="E205" s="7">
        <v>38</v>
      </c>
      <c r="F205" s="7"/>
      <c r="G205" s="7"/>
    </row>
    <row r="206" spans="1:7" ht="29" x14ac:dyDescent="0.35">
      <c r="A206" s="6">
        <v>184</v>
      </c>
      <c r="B206" s="6" t="s">
        <v>262</v>
      </c>
      <c r="C206" s="72" t="s">
        <v>263</v>
      </c>
      <c r="D206" s="9" t="s">
        <v>100</v>
      </c>
      <c r="E206" s="7">
        <v>91</v>
      </c>
      <c r="F206" s="7"/>
      <c r="G206" s="7"/>
    </row>
    <row r="207" spans="1:7" x14ac:dyDescent="0.35">
      <c r="A207" s="6">
        <v>185</v>
      </c>
      <c r="B207" s="6" t="s">
        <v>264</v>
      </c>
      <c r="C207" s="72" t="s">
        <v>265</v>
      </c>
      <c r="D207" s="9" t="s">
        <v>100</v>
      </c>
      <c r="E207" s="7">
        <v>53</v>
      </c>
      <c r="F207" s="7"/>
      <c r="G207" s="7"/>
    </row>
    <row r="208" spans="1:7" x14ac:dyDescent="0.35">
      <c r="A208" s="6">
        <v>186</v>
      </c>
      <c r="B208" s="6" t="s">
        <v>266</v>
      </c>
      <c r="C208" s="72" t="s">
        <v>267</v>
      </c>
      <c r="D208" s="9" t="s">
        <v>100</v>
      </c>
      <c r="E208" s="7">
        <v>16</v>
      </c>
      <c r="F208" s="7"/>
      <c r="G208" s="7"/>
    </row>
    <row r="209" spans="1:7" x14ac:dyDescent="0.35">
      <c r="A209" s="6">
        <v>187</v>
      </c>
      <c r="B209" s="6" t="s">
        <v>268</v>
      </c>
      <c r="C209" s="72" t="s">
        <v>269</v>
      </c>
      <c r="D209" s="9" t="s">
        <v>100</v>
      </c>
      <c r="E209" s="7">
        <v>22</v>
      </c>
      <c r="F209" s="7"/>
      <c r="G209" s="7"/>
    </row>
    <row r="210" spans="1:7" ht="29" x14ac:dyDescent="0.35">
      <c r="A210" s="6">
        <v>188</v>
      </c>
      <c r="B210" s="6" t="s">
        <v>287</v>
      </c>
      <c r="C210" s="72" t="s">
        <v>394</v>
      </c>
      <c r="D210" s="9" t="s">
        <v>100</v>
      </c>
      <c r="E210" s="7">
        <v>31</v>
      </c>
      <c r="F210" s="7"/>
      <c r="G210" s="7"/>
    </row>
    <row r="211" spans="1:7" ht="29" x14ac:dyDescent="0.35">
      <c r="A211" s="6">
        <v>189</v>
      </c>
      <c r="B211" s="6" t="s">
        <v>289</v>
      </c>
      <c r="C211" s="72" t="s">
        <v>395</v>
      </c>
      <c r="D211" s="9" t="s">
        <v>100</v>
      </c>
      <c r="E211" s="7">
        <v>22</v>
      </c>
      <c r="F211" s="7"/>
      <c r="G211" s="7"/>
    </row>
    <row r="212" spans="1:7" x14ac:dyDescent="0.35">
      <c r="A212" s="6">
        <v>190</v>
      </c>
      <c r="B212" s="6" t="s">
        <v>281</v>
      </c>
      <c r="C212" s="72" t="s">
        <v>396</v>
      </c>
      <c r="D212" s="9" t="s">
        <v>100</v>
      </c>
      <c r="E212" s="7">
        <v>3</v>
      </c>
      <c r="F212" s="7"/>
      <c r="G212" s="7"/>
    </row>
    <row r="213" spans="1:7" x14ac:dyDescent="0.35">
      <c r="A213" s="6">
        <v>191</v>
      </c>
      <c r="B213" s="6" t="s">
        <v>281</v>
      </c>
      <c r="C213" s="72" t="s">
        <v>397</v>
      </c>
      <c r="D213" s="9" t="s">
        <v>100</v>
      </c>
      <c r="E213" s="7">
        <v>1</v>
      </c>
      <c r="F213" s="7"/>
      <c r="G213" s="7"/>
    </row>
    <row r="214" spans="1:7" x14ac:dyDescent="0.35">
      <c r="A214" s="6">
        <v>192</v>
      </c>
      <c r="B214" s="6" t="s">
        <v>281</v>
      </c>
      <c r="C214" s="72" t="s">
        <v>398</v>
      </c>
      <c r="D214" s="9" t="s">
        <v>100</v>
      </c>
      <c r="E214" s="7">
        <v>1</v>
      </c>
      <c r="F214" s="7"/>
      <c r="G214" s="7"/>
    </row>
    <row r="215" spans="1:7" x14ac:dyDescent="0.35">
      <c r="A215" s="6">
        <v>193</v>
      </c>
      <c r="B215" s="6" t="s">
        <v>290</v>
      </c>
      <c r="C215" s="72" t="s">
        <v>399</v>
      </c>
      <c r="D215" s="9" t="s">
        <v>100</v>
      </c>
      <c r="E215" s="7">
        <v>1</v>
      </c>
      <c r="F215" s="7"/>
      <c r="G215" s="7"/>
    </row>
    <row r="216" spans="1:7" x14ac:dyDescent="0.35">
      <c r="A216" s="6">
        <v>194</v>
      </c>
      <c r="B216" s="6" t="s">
        <v>291</v>
      </c>
      <c r="C216" s="72" t="s">
        <v>400</v>
      </c>
      <c r="D216" s="9" t="s">
        <v>100</v>
      </c>
      <c r="E216" s="7">
        <v>1</v>
      </c>
      <c r="F216" s="7"/>
      <c r="G216" s="7"/>
    </row>
    <row r="217" spans="1:7" x14ac:dyDescent="0.35">
      <c r="A217" s="6">
        <v>195</v>
      </c>
      <c r="B217" s="6" t="s">
        <v>291</v>
      </c>
      <c r="C217" s="72" t="s">
        <v>401</v>
      </c>
      <c r="D217" s="9" t="s">
        <v>100</v>
      </c>
      <c r="E217" s="7">
        <v>1</v>
      </c>
      <c r="F217" s="7"/>
      <c r="G217" s="7"/>
    </row>
    <row r="218" spans="1:7" x14ac:dyDescent="0.35">
      <c r="A218" s="6">
        <v>196</v>
      </c>
      <c r="B218" s="6" t="s">
        <v>291</v>
      </c>
      <c r="C218" s="72" t="s">
        <v>402</v>
      </c>
      <c r="D218" s="9" t="s">
        <v>100</v>
      </c>
      <c r="E218" s="7">
        <v>1</v>
      </c>
      <c r="F218" s="7"/>
      <c r="G218" s="7"/>
    </row>
    <row r="219" spans="1:7" x14ac:dyDescent="0.35">
      <c r="A219" s="6">
        <v>197</v>
      </c>
      <c r="B219" s="6" t="s">
        <v>291</v>
      </c>
      <c r="C219" s="72" t="s">
        <v>403</v>
      </c>
      <c r="D219" s="9" t="s">
        <v>100</v>
      </c>
      <c r="E219" s="7">
        <v>1</v>
      </c>
      <c r="F219" s="7"/>
      <c r="G219" s="7"/>
    </row>
    <row r="220" spans="1:7" x14ac:dyDescent="0.35">
      <c r="A220" s="6">
        <v>198</v>
      </c>
      <c r="B220" s="6" t="s">
        <v>292</v>
      </c>
      <c r="C220" s="72" t="s">
        <v>293</v>
      </c>
      <c r="D220" s="9" t="s">
        <v>30</v>
      </c>
      <c r="E220" s="7">
        <v>20</v>
      </c>
      <c r="F220" s="7"/>
      <c r="G220" s="7"/>
    </row>
    <row r="221" spans="1:7" x14ac:dyDescent="0.35">
      <c r="A221" s="6">
        <v>199</v>
      </c>
      <c r="B221" s="6" t="s">
        <v>294</v>
      </c>
      <c r="C221" s="72" t="s">
        <v>295</v>
      </c>
      <c r="D221" s="9" t="s">
        <v>100</v>
      </c>
      <c r="E221" s="7">
        <v>1</v>
      </c>
      <c r="F221" s="7"/>
      <c r="G221" s="7"/>
    </row>
    <row r="222" spans="1:7" x14ac:dyDescent="0.35">
      <c r="A222" s="27"/>
      <c r="B222" s="27" t="s">
        <v>338</v>
      </c>
      <c r="C222" s="33"/>
      <c r="D222" s="34"/>
      <c r="E222" s="35"/>
      <c r="F222" s="35"/>
      <c r="G222" s="35"/>
    </row>
    <row r="223" spans="1:7" x14ac:dyDescent="0.35">
      <c r="A223" s="6">
        <v>200</v>
      </c>
      <c r="B223" s="6" t="s">
        <v>255</v>
      </c>
      <c r="C223" s="72" t="s">
        <v>256</v>
      </c>
      <c r="D223" s="9" t="s">
        <v>30</v>
      </c>
      <c r="E223" s="7">
        <v>453</v>
      </c>
      <c r="F223" s="7"/>
      <c r="G223" s="7"/>
    </row>
    <row r="224" spans="1:7" ht="29" x14ac:dyDescent="0.35">
      <c r="A224" s="6">
        <v>201</v>
      </c>
      <c r="B224" s="6" t="s">
        <v>257</v>
      </c>
      <c r="C224" s="72" t="s">
        <v>404</v>
      </c>
      <c r="D224" s="9" t="s">
        <v>30</v>
      </c>
      <c r="E224" s="7">
        <v>332</v>
      </c>
      <c r="F224" s="7"/>
      <c r="G224" s="7"/>
    </row>
    <row r="225" spans="1:7" ht="29" x14ac:dyDescent="0.35">
      <c r="A225" s="6">
        <v>202</v>
      </c>
      <c r="B225" s="6" t="s">
        <v>284</v>
      </c>
      <c r="C225" s="72" t="s">
        <v>391</v>
      </c>
      <c r="D225" s="9" t="s">
        <v>30</v>
      </c>
      <c r="E225" s="7">
        <v>121</v>
      </c>
      <c r="F225" s="7"/>
      <c r="G225" s="7"/>
    </row>
    <row r="226" spans="1:7" x14ac:dyDescent="0.35">
      <c r="A226" s="6">
        <v>203</v>
      </c>
      <c r="B226" s="6" t="s">
        <v>259</v>
      </c>
      <c r="C226" s="72" t="s">
        <v>454</v>
      </c>
      <c r="D226" s="9" t="s">
        <v>261</v>
      </c>
      <c r="E226" s="7">
        <v>27</v>
      </c>
      <c r="F226" s="7"/>
      <c r="G226" s="7"/>
    </row>
    <row r="227" spans="1:7" ht="29" x14ac:dyDescent="0.35">
      <c r="A227" s="6">
        <v>204</v>
      </c>
      <c r="B227" s="6" t="s">
        <v>262</v>
      </c>
      <c r="C227" s="72" t="s">
        <v>263</v>
      </c>
      <c r="D227" s="9" t="s">
        <v>100</v>
      </c>
      <c r="E227" s="7">
        <v>47</v>
      </c>
      <c r="F227" s="7"/>
      <c r="G227" s="7"/>
    </row>
    <row r="228" spans="1:7" x14ac:dyDescent="0.35">
      <c r="A228" s="6">
        <v>205</v>
      </c>
      <c r="B228" s="6" t="s">
        <v>264</v>
      </c>
      <c r="C228" s="72" t="s">
        <v>265</v>
      </c>
      <c r="D228" s="9" t="s">
        <v>100</v>
      </c>
      <c r="E228" s="7">
        <v>31</v>
      </c>
      <c r="F228" s="7"/>
      <c r="G228" s="7"/>
    </row>
    <row r="229" spans="1:7" x14ac:dyDescent="0.35">
      <c r="A229" s="6">
        <v>206</v>
      </c>
      <c r="B229" s="6" t="s">
        <v>266</v>
      </c>
      <c r="C229" s="72" t="s">
        <v>267</v>
      </c>
      <c r="D229" s="9" t="s">
        <v>100</v>
      </c>
      <c r="E229" s="7">
        <v>4</v>
      </c>
      <c r="F229" s="7"/>
      <c r="G229" s="7"/>
    </row>
    <row r="230" spans="1:7" x14ac:dyDescent="0.35">
      <c r="A230" s="6">
        <v>207</v>
      </c>
      <c r="B230" s="6" t="s">
        <v>268</v>
      </c>
      <c r="C230" s="72" t="s">
        <v>269</v>
      </c>
      <c r="D230" s="9" t="s">
        <v>100</v>
      </c>
      <c r="E230" s="7">
        <v>12</v>
      </c>
      <c r="F230" s="7"/>
      <c r="G230" s="7"/>
    </row>
    <row r="231" spans="1:7" ht="29" x14ac:dyDescent="0.35">
      <c r="A231" s="6">
        <v>208</v>
      </c>
      <c r="B231" s="6" t="s">
        <v>287</v>
      </c>
      <c r="C231" s="72" t="s">
        <v>288</v>
      </c>
      <c r="D231" s="9" t="s">
        <v>100</v>
      </c>
      <c r="E231" s="7">
        <v>20</v>
      </c>
      <c r="F231" s="7"/>
      <c r="G231" s="7"/>
    </row>
    <row r="232" spans="1:7" ht="29" x14ac:dyDescent="0.35">
      <c r="A232" s="6">
        <v>209</v>
      </c>
      <c r="B232" s="6" t="s">
        <v>289</v>
      </c>
      <c r="C232" s="72" t="s">
        <v>395</v>
      </c>
      <c r="D232" s="9" t="s">
        <v>100</v>
      </c>
      <c r="E232" s="7">
        <v>10</v>
      </c>
      <c r="F232" s="7"/>
      <c r="G232" s="7"/>
    </row>
    <row r="233" spans="1:7" x14ac:dyDescent="0.35">
      <c r="A233" s="6">
        <v>210</v>
      </c>
      <c r="B233" s="6" t="s">
        <v>281</v>
      </c>
      <c r="C233" s="72" t="s">
        <v>390</v>
      </c>
      <c r="D233" s="9" t="s">
        <v>100</v>
      </c>
      <c r="E233" s="7">
        <v>5</v>
      </c>
      <c r="F233" s="7"/>
      <c r="G233" s="7"/>
    </row>
    <row r="234" spans="1:7" x14ac:dyDescent="0.35">
      <c r="A234" s="6">
        <v>211</v>
      </c>
      <c r="B234" s="6" t="s">
        <v>281</v>
      </c>
      <c r="C234" s="72" t="s">
        <v>396</v>
      </c>
      <c r="D234" s="9" t="s">
        <v>100</v>
      </c>
      <c r="E234" s="7">
        <v>1</v>
      </c>
      <c r="F234" s="7"/>
      <c r="G234" s="7"/>
    </row>
    <row r="235" spans="1:7" x14ac:dyDescent="0.35">
      <c r="A235" s="6">
        <v>212</v>
      </c>
      <c r="B235" s="6" t="s">
        <v>281</v>
      </c>
      <c r="C235" s="72" t="s">
        <v>397</v>
      </c>
      <c r="D235" s="9" t="s">
        <v>100</v>
      </c>
      <c r="E235" s="7">
        <v>5</v>
      </c>
      <c r="F235" s="7"/>
      <c r="G235" s="7"/>
    </row>
    <row r="236" spans="1:7" x14ac:dyDescent="0.35">
      <c r="A236" s="27"/>
      <c r="B236" s="27" t="s">
        <v>320</v>
      </c>
      <c r="C236" s="33"/>
      <c r="D236" s="34"/>
      <c r="E236" s="35"/>
      <c r="F236" s="35"/>
      <c r="G236" s="35"/>
    </row>
    <row r="237" spans="1:7" x14ac:dyDescent="0.35">
      <c r="A237" s="6">
        <v>213</v>
      </c>
      <c r="B237" s="6" t="s">
        <v>255</v>
      </c>
      <c r="C237" s="72" t="s">
        <v>256</v>
      </c>
      <c r="D237" s="9" t="s">
        <v>30</v>
      </c>
      <c r="E237" s="7">
        <v>294</v>
      </c>
      <c r="F237" s="7"/>
      <c r="G237" s="7"/>
    </row>
    <row r="238" spans="1:7" x14ac:dyDescent="0.35">
      <c r="A238" s="6">
        <v>214</v>
      </c>
      <c r="B238" s="6" t="s">
        <v>259</v>
      </c>
      <c r="C238" s="72" t="s">
        <v>260</v>
      </c>
      <c r="D238" s="9" t="s">
        <v>261</v>
      </c>
      <c r="E238" s="7">
        <v>4</v>
      </c>
      <c r="F238" s="7"/>
      <c r="G238" s="7"/>
    </row>
    <row r="239" spans="1:7" ht="29" x14ac:dyDescent="0.35">
      <c r="A239" s="6">
        <v>215</v>
      </c>
      <c r="B239" s="6" t="s">
        <v>286</v>
      </c>
      <c r="C239" s="72" t="s">
        <v>405</v>
      </c>
      <c r="D239" s="9" t="s">
        <v>30</v>
      </c>
      <c r="E239" s="7">
        <v>110</v>
      </c>
      <c r="F239" s="7"/>
      <c r="G239" s="7"/>
    </row>
    <row r="240" spans="1:7" ht="29" x14ac:dyDescent="0.35">
      <c r="A240" s="6">
        <v>216</v>
      </c>
      <c r="B240" s="6" t="s">
        <v>286</v>
      </c>
      <c r="C240" s="72" t="s">
        <v>406</v>
      </c>
      <c r="D240" s="9" t="s">
        <v>30</v>
      </c>
      <c r="E240" s="7">
        <v>18</v>
      </c>
      <c r="F240" s="7"/>
      <c r="G240" s="7"/>
    </row>
    <row r="241" spans="1:7" ht="29" x14ac:dyDescent="0.35">
      <c r="A241" s="6">
        <v>217</v>
      </c>
      <c r="B241" s="6" t="s">
        <v>286</v>
      </c>
      <c r="C241" s="72" t="s">
        <v>407</v>
      </c>
      <c r="D241" s="9" t="s">
        <v>30</v>
      </c>
      <c r="E241" s="7">
        <v>88</v>
      </c>
      <c r="F241" s="7"/>
      <c r="G241" s="7"/>
    </row>
    <row r="242" spans="1:7" ht="29" x14ac:dyDescent="0.35">
      <c r="A242" s="6">
        <v>218</v>
      </c>
      <c r="B242" s="6" t="s">
        <v>286</v>
      </c>
      <c r="C242" s="72" t="s">
        <v>408</v>
      </c>
      <c r="D242" s="9" t="s">
        <v>30</v>
      </c>
      <c r="E242" s="7">
        <v>15</v>
      </c>
      <c r="F242" s="7"/>
      <c r="G242" s="7"/>
    </row>
    <row r="243" spans="1:7" ht="29" x14ac:dyDescent="0.35">
      <c r="A243" s="6">
        <v>219</v>
      </c>
      <c r="B243" s="6" t="s">
        <v>286</v>
      </c>
      <c r="C243" s="72" t="s">
        <v>409</v>
      </c>
      <c r="D243" s="9" t="s">
        <v>30</v>
      </c>
      <c r="E243" s="7">
        <v>54</v>
      </c>
      <c r="F243" s="7"/>
      <c r="G243" s="7"/>
    </row>
    <row r="244" spans="1:7" x14ac:dyDescent="0.35">
      <c r="A244" s="6">
        <v>220</v>
      </c>
      <c r="B244" s="6" t="s">
        <v>296</v>
      </c>
      <c r="C244" s="72" t="s">
        <v>297</v>
      </c>
      <c r="D244" s="9" t="s">
        <v>100</v>
      </c>
      <c r="E244" s="7">
        <v>1</v>
      </c>
      <c r="F244" s="7"/>
      <c r="G244" s="7"/>
    </row>
    <row r="245" spans="1:7" ht="29" x14ac:dyDescent="0.35">
      <c r="A245" s="6">
        <v>221</v>
      </c>
      <c r="B245" s="6" t="s">
        <v>298</v>
      </c>
      <c r="C245" s="72" t="s">
        <v>410</v>
      </c>
      <c r="D245" s="9" t="s">
        <v>100</v>
      </c>
      <c r="E245" s="7">
        <v>1</v>
      </c>
      <c r="F245" s="7"/>
      <c r="G245" s="7"/>
    </row>
    <row r="246" spans="1:7" ht="29" x14ac:dyDescent="0.35">
      <c r="A246" s="6">
        <v>222</v>
      </c>
      <c r="B246" s="6" t="s">
        <v>298</v>
      </c>
      <c r="C246" s="72" t="s">
        <v>411</v>
      </c>
      <c r="D246" s="9" t="s">
        <v>100</v>
      </c>
      <c r="E246" s="7">
        <v>1</v>
      </c>
      <c r="F246" s="7"/>
      <c r="G246" s="7"/>
    </row>
    <row r="247" spans="1:7" ht="29" x14ac:dyDescent="0.35">
      <c r="A247" s="6">
        <v>223</v>
      </c>
      <c r="B247" s="6" t="s">
        <v>299</v>
      </c>
      <c r="C247" s="72" t="s">
        <v>412</v>
      </c>
      <c r="D247" s="9" t="s">
        <v>100</v>
      </c>
      <c r="E247" s="7">
        <v>1</v>
      </c>
      <c r="F247" s="7"/>
      <c r="G247" s="7"/>
    </row>
    <row r="248" spans="1:7" ht="29" x14ac:dyDescent="0.35">
      <c r="A248" s="6">
        <v>224</v>
      </c>
      <c r="B248" s="6" t="s">
        <v>299</v>
      </c>
      <c r="C248" s="72" t="s">
        <v>300</v>
      </c>
      <c r="D248" s="9" t="s">
        <v>100</v>
      </c>
      <c r="E248" s="7">
        <v>1</v>
      </c>
      <c r="F248" s="7"/>
      <c r="G248" s="7"/>
    </row>
    <row r="249" spans="1:7" ht="29" x14ac:dyDescent="0.35">
      <c r="A249" s="6">
        <v>225</v>
      </c>
      <c r="B249" s="6" t="s">
        <v>299</v>
      </c>
      <c r="C249" s="72" t="s">
        <v>436</v>
      </c>
      <c r="D249" s="9" t="s">
        <v>100</v>
      </c>
      <c r="E249" s="7">
        <v>1</v>
      </c>
      <c r="F249" s="7"/>
      <c r="G249" s="7"/>
    </row>
    <row r="250" spans="1:7" ht="29" x14ac:dyDescent="0.35">
      <c r="A250" s="6">
        <v>226</v>
      </c>
      <c r="B250" s="6" t="s">
        <v>301</v>
      </c>
      <c r="C250" s="72" t="s">
        <v>413</v>
      </c>
      <c r="D250" s="9" t="s">
        <v>17</v>
      </c>
      <c r="E250" s="7">
        <v>1</v>
      </c>
      <c r="F250" s="7"/>
      <c r="G250" s="7"/>
    </row>
    <row r="251" spans="1:7" ht="29" x14ac:dyDescent="0.35">
      <c r="A251" s="6">
        <v>227</v>
      </c>
      <c r="B251" s="6" t="s">
        <v>299</v>
      </c>
      <c r="C251" s="72" t="s">
        <v>436</v>
      </c>
      <c r="D251" s="9" t="s">
        <v>100</v>
      </c>
      <c r="E251" s="7">
        <v>1</v>
      </c>
      <c r="F251" s="7"/>
      <c r="G251" s="7"/>
    </row>
    <row r="252" spans="1:7" x14ac:dyDescent="0.35">
      <c r="A252" s="6">
        <v>228</v>
      </c>
      <c r="B252" s="6" t="s">
        <v>302</v>
      </c>
      <c r="C252" s="72" t="s">
        <v>438</v>
      </c>
      <c r="D252" s="9" t="s">
        <v>5</v>
      </c>
      <c r="E252" s="7">
        <v>1</v>
      </c>
      <c r="F252" s="7"/>
      <c r="G252" s="7"/>
    </row>
    <row r="253" spans="1:7" x14ac:dyDescent="0.35">
      <c r="A253" s="6">
        <v>229</v>
      </c>
      <c r="B253" s="6" t="s">
        <v>303</v>
      </c>
      <c r="C253" s="72" t="s">
        <v>414</v>
      </c>
      <c r="D253" s="9" t="s">
        <v>100</v>
      </c>
      <c r="E253" s="7">
        <v>1</v>
      </c>
      <c r="F253" s="7"/>
      <c r="G253" s="7"/>
    </row>
    <row r="254" spans="1:7" x14ac:dyDescent="0.35">
      <c r="A254" s="6">
        <v>230</v>
      </c>
      <c r="B254" s="6" t="s">
        <v>303</v>
      </c>
      <c r="C254" s="72" t="s">
        <v>415</v>
      </c>
      <c r="D254" s="9" t="s">
        <v>100</v>
      </c>
      <c r="E254" s="7">
        <v>1</v>
      </c>
      <c r="F254" s="7"/>
      <c r="G254" s="7"/>
    </row>
    <row r="255" spans="1:7" x14ac:dyDescent="0.35">
      <c r="A255" s="27"/>
      <c r="B255" s="27" t="s">
        <v>321</v>
      </c>
      <c r="C255" s="33"/>
      <c r="D255" s="34"/>
      <c r="E255" s="35"/>
      <c r="F255" s="35"/>
      <c r="G255" s="35"/>
    </row>
    <row r="256" spans="1:7" x14ac:dyDescent="0.35">
      <c r="A256" s="6">
        <v>231</v>
      </c>
      <c r="B256" s="6" t="s">
        <v>255</v>
      </c>
      <c r="C256" s="72" t="s">
        <v>256</v>
      </c>
      <c r="D256" s="9" t="s">
        <v>30</v>
      </c>
      <c r="E256" s="7">
        <v>231</v>
      </c>
      <c r="F256" s="7"/>
      <c r="G256" s="7"/>
    </row>
    <row r="257" spans="1:7" x14ac:dyDescent="0.35">
      <c r="A257" s="6">
        <v>232</v>
      </c>
      <c r="B257" s="6" t="s">
        <v>259</v>
      </c>
      <c r="C257" s="72" t="s">
        <v>260</v>
      </c>
      <c r="D257" s="9" t="s">
        <v>261</v>
      </c>
      <c r="E257" s="7">
        <v>4</v>
      </c>
      <c r="F257" s="7"/>
      <c r="G257" s="7"/>
    </row>
    <row r="258" spans="1:7" ht="29" x14ac:dyDescent="0.35">
      <c r="A258" s="6">
        <v>233</v>
      </c>
      <c r="B258" s="6" t="s">
        <v>286</v>
      </c>
      <c r="C258" s="72" t="s">
        <v>405</v>
      </c>
      <c r="D258" s="9" t="s">
        <v>30</v>
      </c>
      <c r="E258" s="7">
        <v>92</v>
      </c>
      <c r="F258" s="7"/>
      <c r="G258" s="7"/>
    </row>
    <row r="259" spans="1:7" ht="29" x14ac:dyDescent="0.35">
      <c r="A259" s="6">
        <v>234</v>
      </c>
      <c r="B259" s="6" t="s">
        <v>286</v>
      </c>
      <c r="C259" s="72" t="s">
        <v>406</v>
      </c>
      <c r="D259" s="9" t="s">
        <v>30</v>
      </c>
      <c r="E259" s="7">
        <v>18</v>
      </c>
      <c r="F259" s="7"/>
      <c r="G259" s="7"/>
    </row>
    <row r="260" spans="1:7" ht="29" x14ac:dyDescent="0.35">
      <c r="A260" s="6">
        <v>235</v>
      </c>
      <c r="B260" s="6" t="s">
        <v>286</v>
      </c>
      <c r="C260" s="72" t="s">
        <v>407</v>
      </c>
      <c r="D260" s="9" t="s">
        <v>30</v>
      </c>
      <c r="E260" s="7">
        <v>70</v>
      </c>
      <c r="F260" s="7"/>
      <c r="G260" s="7"/>
    </row>
    <row r="261" spans="1:7" ht="29" x14ac:dyDescent="0.35">
      <c r="A261" s="6">
        <v>236</v>
      </c>
      <c r="B261" s="6" t="s">
        <v>286</v>
      </c>
      <c r="C261" s="72" t="s">
        <v>408</v>
      </c>
      <c r="D261" s="9" t="s">
        <v>30</v>
      </c>
      <c r="E261" s="7">
        <v>15</v>
      </c>
      <c r="F261" s="7"/>
      <c r="G261" s="7"/>
    </row>
    <row r="262" spans="1:7" ht="29" x14ac:dyDescent="0.35">
      <c r="A262" s="6">
        <v>237</v>
      </c>
      <c r="B262" s="6" t="s">
        <v>286</v>
      </c>
      <c r="C262" s="72" t="s">
        <v>409</v>
      </c>
      <c r="D262" s="9" t="s">
        <v>30</v>
      </c>
      <c r="E262" s="7">
        <v>36</v>
      </c>
      <c r="F262" s="7"/>
      <c r="G262" s="7"/>
    </row>
    <row r="263" spans="1:7" x14ac:dyDescent="0.35">
      <c r="A263" s="6">
        <v>238</v>
      </c>
      <c r="B263" s="6" t="s">
        <v>296</v>
      </c>
      <c r="C263" s="72" t="s">
        <v>297</v>
      </c>
      <c r="D263" s="9" t="s">
        <v>100</v>
      </c>
      <c r="E263" s="7">
        <v>1</v>
      </c>
      <c r="F263" s="7"/>
      <c r="G263" s="7"/>
    </row>
    <row r="264" spans="1:7" ht="29" x14ac:dyDescent="0.35">
      <c r="A264" s="6">
        <v>239</v>
      </c>
      <c r="B264" s="6" t="s">
        <v>298</v>
      </c>
      <c r="C264" s="72" t="s">
        <v>410</v>
      </c>
      <c r="D264" s="9" t="s">
        <v>100</v>
      </c>
      <c r="E264" s="7">
        <v>1</v>
      </c>
      <c r="F264" s="7"/>
      <c r="G264" s="7"/>
    </row>
    <row r="265" spans="1:7" ht="29" x14ac:dyDescent="0.35">
      <c r="A265" s="6">
        <v>240</v>
      </c>
      <c r="B265" s="6" t="s">
        <v>298</v>
      </c>
      <c r="C265" s="72" t="s">
        <v>411</v>
      </c>
      <c r="D265" s="9" t="s">
        <v>100</v>
      </c>
      <c r="E265" s="7">
        <v>1</v>
      </c>
      <c r="F265" s="7"/>
      <c r="G265" s="7"/>
    </row>
    <row r="266" spans="1:7" ht="29" x14ac:dyDescent="0.35">
      <c r="A266" s="6">
        <v>241</v>
      </c>
      <c r="B266" s="6" t="s">
        <v>299</v>
      </c>
      <c r="C266" s="72" t="s">
        <v>412</v>
      </c>
      <c r="D266" s="9" t="s">
        <v>100</v>
      </c>
      <c r="E266" s="7">
        <v>1</v>
      </c>
      <c r="F266" s="7"/>
      <c r="G266" s="7"/>
    </row>
    <row r="267" spans="1:7" ht="29" x14ac:dyDescent="0.35">
      <c r="A267" s="6">
        <v>242</v>
      </c>
      <c r="B267" s="6" t="s">
        <v>299</v>
      </c>
      <c r="C267" s="72" t="s">
        <v>416</v>
      </c>
      <c r="D267" s="9" t="s">
        <v>100</v>
      </c>
      <c r="E267" s="7">
        <v>1</v>
      </c>
      <c r="F267" s="7"/>
      <c r="G267" s="7"/>
    </row>
    <row r="268" spans="1:7" ht="29" x14ac:dyDescent="0.35">
      <c r="A268" s="6">
        <v>243</v>
      </c>
      <c r="B268" s="6" t="s">
        <v>299</v>
      </c>
      <c r="C268" s="72" t="s">
        <v>300</v>
      </c>
      <c r="D268" s="9" t="s">
        <v>100</v>
      </c>
      <c r="E268" s="7">
        <v>1</v>
      </c>
      <c r="F268" s="7"/>
      <c r="G268" s="7"/>
    </row>
    <row r="269" spans="1:7" ht="29" x14ac:dyDescent="0.35">
      <c r="A269" s="6">
        <v>244</v>
      </c>
      <c r="B269" s="6" t="s">
        <v>301</v>
      </c>
      <c r="C269" s="72" t="s">
        <v>417</v>
      </c>
      <c r="D269" s="9" t="s">
        <v>17</v>
      </c>
      <c r="E269" s="7">
        <v>1</v>
      </c>
      <c r="F269" s="7"/>
      <c r="G269" s="7"/>
    </row>
    <row r="270" spans="1:7" ht="29" x14ac:dyDescent="0.35">
      <c r="A270" s="6">
        <v>245</v>
      </c>
      <c r="B270" s="6" t="s">
        <v>299</v>
      </c>
      <c r="C270" s="72" t="s">
        <v>300</v>
      </c>
      <c r="D270" s="9" t="s">
        <v>100</v>
      </c>
      <c r="E270" s="7">
        <v>1</v>
      </c>
      <c r="F270" s="7"/>
      <c r="G270" s="7"/>
    </row>
    <row r="271" spans="1:7" x14ac:dyDescent="0.35">
      <c r="A271" s="6">
        <v>246</v>
      </c>
      <c r="B271" s="6" t="s">
        <v>302</v>
      </c>
      <c r="C271" s="72" t="s">
        <v>439</v>
      </c>
      <c r="D271" s="9" t="s">
        <v>5</v>
      </c>
      <c r="E271" s="7">
        <v>1</v>
      </c>
      <c r="F271" s="7"/>
      <c r="G271" s="7"/>
    </row>
    <row r="272" spans="1:7" x14ac:dyDescent="0.35">
      <c r="A272" s="6">
        <v>247</v>
      </c>
      <c r="B272" s="6" t="s">
        <v>303</v>
      </c>
      <c r="C272" s="72" t="s">
        <v>414</v>
      </c>
      <c r="D272" s="9" t="s">
        <v>100</v>
      </c>
      <c r="E272" s="7">
        <v>1</v>
      </c>
      <c r="F272" s="7"/>
      <c r="G272" s="7"/>
    </row>
    <row r="273" spans="1:7" x14ac:dyDescent="0.35">
      <c r="A273" s="6">
        <v>248</v>
      </c>
      <c r="B273" s="6" t="s">
        <v>303</v>
      </c>
      <c r="C273" s="72" t="s">
        <v>415</v>
      </c>
      <c r="D273" s="9" t="s">
        <v>100</v>
      </c>
      <c r="E273" s="7">
        <v>1</v>
      </c>
      <c r="F273" s="7"/>
      <c r="G273" s="7"/>
    </row>
    <row r="274" spans="1:7" x14ac:dyDescent="0.35">
      <c r="A274" s="27"/>
      <c r="B274" s="27" t="s">
        <v>322</v>
      </c>
      <c r="C274" s="33"/>
      <c r="D274" s="34"/>
      <c r="E274" s="35"/>
      <c r="F274" s="35"/>
      <c r="G274" s="35"/>
    </row>
    <row r="275" spans="1:7" x14ac:dyDescent="0.35">
      <c r="A275" s="6">
        <v>249</v>
      </c>
      <c r="B275" s="6" t="s">
        <v>304</v>
      </c>
      <c r="C275" s="72" t="s">
        <v>420</v>
      </c>
      <c r="D275" s="9" t="s">
        <v>305</v>
      </c>
      <c r="E275" s="7">
        <v>3</v>
      </c>
      <c r="F275" s="7"/>
      <c r="G275" s="7"/>
    </row>
    <row r="276" spans="1:7" x14ac:dyDescent="0.35">
      <c r="A276" s="6">
        <v>250</v>
      </c>
      <c r="B276" s="6" t="s">
        <v>306</v>
      </c>
      <c r="C276" s="72" t="s">
        <v>421</v>
      </c>
      <c r="D276" s="9" t="s">
        <v>307</v>
      </c>
      <c r="E276" s="7">
        <v>1</v>
      </c>
      <c r="F276" s="7"/>
      <c r="G276" s="7"/>
    </row>
    <row r="277" spans="1:7" x14ac:dyDescent="0.35">
      <c r="A277" s="6">
        <v>251</v>
      </c>
      <c r="B277" s="6" t="s">
        <v>308</v>
      </c>
      <c r="C277" s="72" t="s">
        <v>422</v>
      </c>
      <c r="D277" s="9" t="s">
        <v>307</v>
      </c>
      <c r="E277" s="7">
        <v>20</v>
      </c>
      <c r="F277" s="7"/>
      <c r="G277" s="7"/>
    </row>
    <row r="278" spans="1:7" x14ac:dyDescent="0.35">
      <c r="A278" s="6">
        <v>252</v>
      </c>
      <c r="B278" s="6" t="s">
        <v>418</v>
      </c>
      <c r="C278" s="72" t="s">
        <v>419</v>
      </c>
      <c r="D278" s="9" t="s">
        <v>117</v>
      </c>
      <c r="E278" s="7">
        <v>1</v>
      </c>
      <c r="F278" s="7"/>
      <c r="G278" s="7"/>
    </row>
    <row r="279" spans="1:7" x14ac:dyDescent="0.35">
      <c r="A279" s="6">
        <v>253</v>
      </c>
      <c r="B279" s="6" t="s">
        <v>310</v>
      </c>
      <c r="C279" s="72" t="s">
        <v>311</v>
      </c>
      <c r="D279" s="9" t="s">
        <v>312</v>
      </c>
      <c r="E279" s="7">
        <v>67</v>
      </c>
      <c r="F279" s="7"/>
      <c r="G279" s="7"/>
    </row>
    <row r="280" spans="1:7" x14ac:dyDescent="0.35">
      <c r="A280" s="6">
        <v>254</v>
      </c>
      <c r="B280" s="6" t="s">
        <v>313</v>
      </c>
      <c r="C280" s="72" t="s">
        <v>314</v>
      </c>
      <c r="D280" s="9" t="s">
        <v>312</v>
      </c>
      <c r="E280" s="7">
        <v>1</v>
      </c>
      <c r="F280" s="7"/>
      <c r="G280" s="7"/>
    </row>
    <row r="281" spans="1:7" x14ac:dyDescent="0.35">
      <c r="A281" s="6">
        <v>255</v>
      </c>
      <c r="B281" s="6" t="s">
        <v>315</v>
      </c>
      <c r="C281" s="72" t="s">
        <v>316</v>
      </c>
      <c r="D281" s="9" t="s">
        <v>312</v>
      </c>
      <c r="E281" s="7">
        <v>9</v>
      </c>
      <c r="F281" s="7"/>
      <c r="G281" s="7"/>
    </row>
    <row r="282" spans="1:7" x14ac:dyDescent="0.35">
      <c r="A282" s="6">
        <v>256</v>
      </c>
      <c r="B282" s="6" t="s">
        <v>317</v>
      </c>
      <c r="C282" s="72" t="s">
        <v>423</v>
      </c>
      <c r="D282" s="9" t="s">
        <v>100</v>
      </c>
      <c r="E282" s="7">
        <v>1</v>
      </c>
      <c r="F282" s="7"/>
      <c r="G282" s="7"/>
    </row>
    <row r="283" spans="1:7" x14ac:dyDescent="0.35">
      <c r="A283" s="6">
        <v>257</v>
      </c>
      <c r="B283" s="6" t="s">
        <v>318</v>
      </c>
      <c r="C283" s="72" t="s">
        <v>424</v>
      </c>
      <c r="D283" s="9" t="s">
        <v>100</v>
      </c>
      <c r="E283" s="7">
        <v>267</v>
      </c>
      <c r="F283" s="7"/>
      <c r="G283" s="7"/>
    </row>
    <row r="284" spans="1:7" ht="15" thickBot="1" x14ac:dyDescent="0.4">
      <c r="A284" s="6">
        <v>258</v>
      </c>
      <c r="B284" s="6" t="s">
        <v>306</v>
      </c>
      <c r="C284" s="72" t="s">
        <v>425</v>
      </c>
      <c r="D284" s="9" t="s">
        <v>307</v>
      </c>
      <c r="E284" s="7">
        <v>1</v>
      </c>
      <c r="F284" s="7"/>
      <c r="G284" s="7"/>
    </row>
    <row r="285" spans="1:7" ht="16" thickBot="1" x14ac:dyDescent="0.4">
      <c r="A285" s="10"/>
      <c r="B285" s="11"/>
      <c r="C285" s="12" t="s">
        <v>325</v>
      </c>
      <c r="D285" s="13"/>
      <c r="E285" s="14"/>
      <c r="F285" s="15"/>
      <c r="G285" s="16">
        <f>SUM(G153:G284)</f>
        <v>0</v>
      </c>
    </row>
    <row r="286" spans="1:7" ht="15" thickBot="1" x14ac:dyDescent="0.4">
      <c r="C286" s="84" t="s">
        <v>452</v>
      </c>
      <c r="D286" s="37"/>
      <c r="E286" s="38"/>
      <c r="F286" s="38"/>
      <c r="G286" s="39">
        <f>G59+G150+G285</f>
        <v>0</v>
      </c>
    </row>
    <row r="287" spans="1:7" ht="10" customHeight="1" x14ac:dyDescent="0.35"/>
    <row r="288" spans="1:7" ht="8.5" customHeight="1" thickBot="1" x14ac:dyDescent="0.4">
      <c r="C288" s="48"/>
      <c r="G288" s="62"/>
    </row>
    <row r="289" spans="1:7" s="67" customFormat="1" ht="21.5" thickBot="1" x14ac:dyDescent="0.4">
      <c r="A289" s="68" t="s">
        <v>0</v>
      </c>
      <c r="B289" s="69" t="s">
        <v>88</v>
      </c>
      <c r="C289" s="70" t="s">
        <v>89</v>
      </c>
      <c r="D289" s="70" t="s">
        <v>90</v>
      </c>
      <c r="E289" s="70" t="s">
        <v>1</v>
      </c>
      <c r="F289" s="70" t="s">
        <v>91</v>
      </c>
      <c r="G289" s="70" t="s">
        <v>92</v>
      </c>
    </row>
    <row r="290" spans="1:7" s="67" customFormat="1" ht="15" thickBot="1" x14ac:dyDescent="0.4">
      <c r="A290" s="74"/>
      <c r="B290" s="75"/>
      <c r="C290" s="78" t="s">
        <v>445</v>
      </c>
      <c r="D290" s="76"/>
      <c r="E290" s="76"/>
      <c r="F290" s="76"/>
      <c r="G290" s="77"/>
    </row>
    <row r="291" spans="1:7" ht="15" thickBot="1" x14ac:dyDescent="0.4">
      <c r="A291" s="17" t="s">
        <v>446</v>
      </c>
      <c r="B291" s="18"/>
      <c r="C291" s="18"/>
      <c r="D291" s="19"/>
      <c r="E291" s="18"/>
      <c r="F291" s="18"/>
      <c r="G291" s="20"/>
    </row>
    <row r="292" spans="1:7" s="65" customFormat="1" x14ac:dyDescent="0.35">
      <c r="A292" s="26"/>
      <c r="B292" s="27" t="s">
        <v>2</v>
      </c>
      <c r="C292" s="28"/>
      <c r="D292" s="29"/>
      <c r="E292" s="30"/>
      <c r="F292" s="30"/>
      <c r="G292" s="30"/>
    </row>
    <row r="293" spans="1:7" s="65" customFormat="1" x14ac:dyDescent="0.35">
      <c r="A293" s="6">
        <v>259</v>
      </c>
      <c r="B293" s="6" t="s">
        <v>3</v>
      </c>
      <c r="C293" s="72" t="s">
        <v>4</v>
      </c>
      <c r="D293" s="9" t="s">
        <v>5</v>
      </c>
      <c r="E293" s="7">
        <v>6.85</v>
      </c>
      <c r="F293" s="7"/>
      <c r="G293" s="7"/>
    </row>
    <row r="294" spans="1:7" s="65" customFormat="1" x14ac:dyDescent="0.35">
      <c r="A294" s="6">
        <v>260</v>
      </c>
      <c r="B294" s="6" t="s">
        <v>6</v>
      </c>
      <c r="C294" s="72" t="s">
        <v>7</v>
      </c>
      <c r="D294" s="9" t="s">
        <v>5</v>
      </c>
      <c r="E294" s="7">
        <v>41.3</v>
      </c>
      <c r="F294" s="7"/>
      <c r="G294" s="7"/>
    </row>
    <row r="295" spans="1:7" s="65" customFormat="1" x14ac:dyDescent="0.35">
      <c r="A295" s="6">
        <v>261</v>
      </c>
      <c r="B295" s="6" t="s">
        <v>8</v>
      </c>
      <c r="C295" s="72" t="s">
        <v>9</v>
      </c>
      <c r="D295" s="9" t="s">
        <v>5</v>
      </c>
      <c r="E295" s="7">
        <v>8.59</v>
      </c>
      <c r="F295" s="7"/>
      <c r="G295" s="7"/>
    </row>
    <row r="296" spans="1:7" s="65" customFormat="1" x14ac:dyDescent="0.35">
      <c r="A296" s="6">
        <v>262</v>
      </c>
      <c r="B296" s="6" t="s">
        <v>15</v>
      </c>
      <c r="C296" s="72" t="s">
        <v>16</v>
      </c>
      <c r="D296" s="9" t="s">
        <v>17</v>
      </c>
      <c r="E296" s="7">
        <v>9</v>
      </c>
      <c r="F296" s="7"/>
      <c r="G296" s="7"/>
    </row>
    <row r="297" spans="1:7" s="65" customFormat="1" ht="29" x14ac:dyDescent="0.35">
      <c r="A297" s="6">
        <v>263</v>
      </c>
      <c r="B297" s="6" t="s">
        <v>22</v>
      </c>
      <c r="C297" s="72" t="s">
        <v>23</v>
      </c>
      <c r="D297" s="9" t="s">
        <v>12</v>
      </c>
      <c r="E297" s="7">
        <v>0.45</v>
      </c>
      <c r="F297" s="7"/>
      <c r="G297" s="7"/>
    </row>
    <row r="298" spans="1:7" s="65" customFormat="1" x14ac:dyDescent="0.35">
      <c r="A298" s="6">
        <v>264</v>
      </c>
      <c r="B298" s="6" t="s">
        <v>24</v>
      </c>
      <c r="C298" s="72" t="s">
        <v>25</v>
      </c>
      <c r="D298" s="9" t="s">
        <v>12</v>
      </c>
      <c r="E298" s="7">
        <v>1.74</v>
      </c>
      <c r="F298" s="7"/>
      <c r="G298" s="7"/>
    </row>
    <row r="299" spans="1:7" s="65" customFormat="1" ht="29" x14ac:dyDescent="0.35">
      <c r="A299" s="6">
        <v>265</v>
      </c>
      <c r="B299" s="6" t="s">
        <v>26</v>
      </c>
      <c r="C299" s="72" t="s">
        <v>356</v>
      </c>
      <c r="D299" s="9" t="s">
        <v>12</v>
      </c>
      <c r="E299" s="7">
        <v>32.03</v>
      </c>
      <c r="F299" s="7"/>
      <c r="G299" s="7"/>
    </row>
    <row r="300" spans="1:7" s="65" customFormat="1" x14ac:dyDescent="0.35">
      <c r="A300" s="26"/>
      <c r="B300" s="27" t="s">
        <v>27</v>
      </c>
      <c r="C300" s="28"/>
      <c r="D300" s="29"/>
      <c r="E300" s="30"/>
      <c r="F300" s="30"/>
      <c r="G300" s="30"/>
    </row>
    <row r="301" spans="1:7" s="65" customFormat="1" x14ac:dyDescent="0.35">
      <c r="A301" s="6">
        <v>266</v>
      </c>
      <c r="B301" s="6" t="s">
        <v>32</v>
      </c>
      <c r="C301" s="72" t="s">
        <v>33</v>
      </c>
      <c r="D301" s="9" t="s">
        <v>12</v>
      </c>
      <c r="E301" s="7">
        <v>1</v>
      </c>
      <c r="F301" s="7"/>
      <c r="G301" s="7"/>
    </row>
    <row r="302" spans="1:7" s="65" customFormat="1" ht="43.5" x14ac:dyDescent="0.35">
      <c r="A302" s="6">
        <v>267</v>
      </c>
      <c r="B302" s="6" t="s">
        <v>34</v>
      </c>
      <c r="C302" s="72" t="s">
        <v>35</v>
      </c>
      <c r="D302" s="9" t="s">
        <v>5</v>
      </c>
      <c r="E302" s="7">
        <v>8.02</v>
      </c>
      <c r="F302" s="7"/>
      <c r="G302" s="7"/>
    </row>
    <row r="303" spans="1:7" s="65" customFormat="1" x14ac:dyDescent="0.35">
      <c r="A303" s="6">
        <v>268</v>
      </c>
      <c r="B303" s="6" t="s">
        <v>38</v>
      </c>
      <c r="C303" s="72" t="s">
        <v>39</v>
      </c>
      <c r="D303" s="9" t="s">
        <v>5</v>
      </c>
      <c r="E303" s="7">
        <v>6.97</v>
      </c>
      <c r="F303" s="7"/>
      <c r="G303" s="7"/>
    </row>
    <row r="304" spans="1:7" s="65" customFormat="1" ht="29" x14ac:dyDescent="0.35">
      <c r="A304" s="6">
        <v>269</v>
      </c>
      <c r="B304" s="6" t="s">
        <v>36</v>
      </c>
      <c r="C304" s="72" t="s">
        <v>37</v>
      </c>
      <c r="D304" s="9" t="s">
        <v>5</v>
      </c>
      <c r="E304" s="7">
        <v>0</v>
      </c>
      <c r="F304" s="7"/>
      <c r="G304" s="7"/>
    </row>
    <row r="305" spans="1:7" s="65" customFormat="1" x14ac:dyDescent="0.35">
      <c r="A305" s="6">
        <v>270</v>
      </c>
      <c r="B305" s="6" t="s">
        <v>46</v>
      </c>
      <c r="C305" s="72" t="s">
        <v>47</v>
      </c>
      <c r="D305" s="9" t="s">
        <v>5</v>
      </c>
      <c r="E305" s="7">
        <v>2.88</v>
      </c>
      <c r="F305" s="7"/>
      <c r="G305" s="7"/>
    </row>
    <row r="306" spans="1:7" s="65" customFormat="1" x14ac:dyDescent="0.35">
      <c r="A306" s="6">
        <v>271</v>
      </c>
      <c r="B306" s="6" t="s">
        <v>48</v>
      </c>
      <c r="C306" s="72" t="s">
        <v>49</v>
      </c>
      <c r="D306" s="9" t="s">
        <v>5</v>
      </c>
      <c r="E306" s="7">
        <v>35.130000000000003</v>
      </c>
      <c r="F306" s="7"/>
      <c r="G306" s="7"/>
    </row>
    <row r="307" spans="1:7" s="65" customFormat="1" x14ac:dyDescent="0.35">
      <c r="A307" s="6">
        <v>272</v>
      </c>
      <c r="B307" s="6" t="s">
        <v>50</v>
      </c>
      <c r="C307" s="72" t="s">
        <v>51</v>
      </c>
      <c r="D307" s="9" t="s">
        <v>5</v>
      </c>
      <c r="E307" s="7">
        <v>35.130000000000003</v>
      </c>
      <c r="F307" s="7"/>
      <c r="G307" s="7"/>
    </row>
    <row r="308" spans="1:7" s="65" customFormat="1" x14ac:dyDescent="0.35">
      <c r="A308" s="6">
        <v>273</v>
      </c>
      <c r="B308" s="6" t="s">
        <v>52</v>
      </c>
      <c r="C308" s="72" t="s">
        <v>53</v>
      </c>
      <c r="D308" s="9" t="s">
        <v>5</v>
      </c>
      <c r="E308" s="7">
        <v>175.09</v>
      </c>
      <c r="F308" s="7"/>
      <c r="G308" s="7"/>
    </row>
    <row r="309" spans="1:7" s="65" customFormat="1" x14ac:dyDescent="0.35">
      <c r="A309" s="6">
        <v>274</v>
      </c>
      <c r="B309" s="6" t="s">
        <v>54</v>
      </c>
      <c r="C309" s="72" t="s">
        <v>55</v>
      </c>
      <c r="D309" s="9" t="s">
        <v>5</v>
      </c>
      <c r="E309" s="7">
        <v>308.56</v>
      </c>
      <c r="F309" s="7"/>
      <c r="G309" s="7"/>
    </row>
    <row r="310" spans="1:7" s="65" customFormat="1" x14ac:dyDescent="0.35">
      <c r="A310" s="6">
        <v>275</v>
      </c>
      <c r="B310" s="6" t="s">
        <v>56</v>
      </c>
      <c r="C310" s="72" t="s">
        <v>57</v>
      </c>
      <c r="D310" s="9" t="s">
        <v>5</v>
      </c>
      <c r="E310" s="7">
        <v>175.09</v>
      </c>
      <c r="F310" s="7"/>
      <c r="G310" s="7"/>
    </row>
    <row r="311" spans="1:7" s="65" customFormat="1" x14ac:dyDescent="0.35">
      <c r="A311" s="6">
        <v>276</v>
      </c>
      <c r="B311" s="6" t="s">
        <v>58</v>
      </c>
      <c r="C311" s="72" t="s">
        <v>59</v>
      </c>
      <c r="D311" s="9" t="s">
        <v>5</v>
      </c>
      <c r="E311" s="7">
        <v>133.47</v>
      </c>
      <c r="F311" s="7"/>
      <c r="G311" s="7"/>
    </row>
    <row r="312" spans="1:7" s="65" customFormat="1" x14ac:dyDescent="0.35">
      <c r="A312" s="6">
        <v>277</v>
      </c>
      <c r="B312" s="6" t="s">
        <v>62</v>
      </c>
      <c r="C312" s="72" t="s">
        <v>63</v>
      </c>
      <c r="D312" s="9" t="s">
        <v>5</v>
      </c>
      <c r="E312" s="7">
        <v>6.85</v>
      </c>
      <c r="F312" s="7"/>
      <c r="G312" s="7"/>
    </row>
    <row r="313" spans="1:7" s="65" customFormat="1" ht="43.5" x14ac:dyDescent="0.35">
      <c r="A313" s="6">
        <v>278</v>
      </c>
      <c r="B313" s="6" t="s">
        <v>64</v>
      </c>
      <c r="C313" s="72" t="s">
        <v>426</v>
      </c>
      <c r="D313" s="9" t="s">
        <v>5</v>
      </c>
      <c r="E313" s="7">
        <v>6.85</v>
      </c>
      <c r="F313" s="7"/>
      <c r="G313" s="7"/>
    </row>
    <row r="314" spans="1:7" s="65" customFormat="1" x14ac:dyDescent="0.35">
      <c r="A314" s="6">
        <v>279</v>
      </c>
      <c r="B314" s="6" t="s">
        <v>67</v>
      </c>
      <c r="C314" s="72" t="s">
        <v>68</v>
      </c>
      <c r="D314" s="9" t="s">
        <v>5</v>
      </c>
      <c r="E314" s="7">
        <v>19.54</v>
      </c>
      <c r="F314" s="7"/>
      <c r="G314" s="7"/>
    </row>
    <row r="315" spans="1:7" s="65" customFormat="1" x14ac:dyDescent="0.35">
      <c r="A315" s="6">
        <v>280</v>
      </c>
      <c r="B315" s="6" t="s">
        <v>69</v>
      </c>
      <c r="C315" s="72" t="s">
        <v>427</v>
      </c>
      <c r="D315" s="9" t="s">
        <v>5</v>
      </c>
      <c r="E315" s="7">
        <v>19.54</v>
      </c>
      <c r="F315" s="7"/>
      <c r="G315" s="7"/>
    </row>
    <row r="316" spans="1:7" s="65" customFormat="1" ht="29" x14ac:dyDescent="0.35">
      <c r="A316" s="6">
        <v>281</v>
      </c>
      <c r="B316" s="6" t="s">
        <v>70</v>
      </c>
      <c r="C316" s="72" t="s">
        <v>71</v>
      </c>
      <c r="D316" s="9" t="s">
        <v>30</v>
      </c>
      <c r="E316" s="7">
        <v>21.49</v>
      </c>
      <c r="F316" s="7"/>
      <c r="G316" s="7"/>
    </row>
    <row r="317" spans="1:7" s="65" customFormat="1" ht="29" x14ac:dyDescent="0.35">
      <c r="A317" s="6">
        <v>282</v>
      </c>
      <c r="B317" s="6" t="s">
        <v>72</v>
      </c>
      <c r="C317" s="72" t="s">
        <v>73</v>
      </c>
      <c r="D317" s="9" t="s">
        <v>30</v>
      </c>
      <c r="E317" s="7">
        <v>21.49</v>
      </c>
      <c r="F317" s="7"/>
      <c r="G317" s="7"/>
    </row>
    <row r="318" spans="1:7" s="65" customFormat="1" x14ac:dyDescent="0.35">
      <c r="A318" s="26"/>
      <c r="B318" s="27" t="s">
        <v>74</v>
      </c>
      <c r="C318" s="28"/>
      <c r="D318" s="29"/>
      <c r="E318" s="30"/>
      <c r="F318" s="30"/>
      <c r="G318" s="30"/>
    </row>
    <row r="319" spans="1:7" s="65" customFormat="1" x14ac:dyDescent="0.35">
      <c r="A319" s="6">
        <v>283</v>
      </c>
      <c r="B319" s="6" t="s">
        <v>83</v>
      </c>
      <c r="C319" s="72" t="s">
        <v>84</v>
      </c>
      <c r="D319" s="9" t="s">
        <v>5</v>
      </c>
      <c r="E319" s="7">
        <v>16</v>
      </c>
      <c r="F319" s="7"/>
      <c r="G319" s="7"/>
    </row>
    <row r="320" spans="1:7" s="65" customFormat="1" x14ac:dyDescent="0.35">
      <c r="A320" s="6">
        <v>284</v>
      </c>
      <c r="B320" s="6" t="s">
        <v>85</v>
      </c>
      <c r="C320" s="72" t="s">
        <v>86</v>
      </c>
      <c r="D320" s="9" t="s">
        <v>5</v>
      </c>
      <c r="E320" s="7">
        <v>1.6</v>
      </c>
      <c r="F320" s="7"/>
      <c r="G320" s="7"/>
    </row>
    <row r="321" spans="1:7" s="65" customFormat="1" ht="15" thickBot="1" x14ac:dyDescent="0.4">
      <c r="A321" s="6">
        <v>285</v>
      </c>
      <c r="B321" s="6" t="s">
        <v>85</v>
      </c>
      <c r="C321" s="72" t="s">
        <v>87</v>
      </c>
      <c r="D321" s="9" t="s">
        <v>5</v>
      </c>
      <c r="E321" s="7">
        <v>15.4</v>
      </c>
      <c r="F321" s="7"/>
      <c r="G321" s="7"/>
    </row>
    <row r="322" spans="1:7" s="65" customFormat="1" ht="16" thickBot="1" x14ac:dyDescent="0.4">
      <c r="A322" s="10"/>
      <c r="B322" s="11"/>
      <c r="C322" s="12" t="s">
        <v>323</v>
      </c>
      <c r="D322" s="13"/>
      <c r="E322" s="14"/>
      <c r="F322" s="15"/>
      <c r="G322" s="16">
        <f>SUM(G293:G321)</f>
        <v>0</v>
      </c>
    </row>
    <row r="323" spans="1:7" ht="15" thickBot="1" x14ac:dyDescent="0.4">
      <c r="A323" s="17" t="s">
        <v>447</v>
      </c>
      <c r="B323" s="18"/>
      <c r="C323" s="18"/>
      <c r="D323" s="19"/>
      <c r="E323" s="31"/>
      <c r="F323" s="31"/>
      <c r="G323" s="32"/>
    </row>
    <row r="324" spans="1:7" x14ac:dyDescent="0.35">
      <c r="A324" s="26"/>
      <c r="B324" s="27" t="s">
        <v>93</v>
      </c>
      <c r="C324" s="28"/>
      <c r="D324" s="29"/>
      <c r="E324" s="30"/>
      <c r="F324" s="30"/>
      <c r="G324" s="30"/>
    </row>
    <row r="325" spans="1:7" s="65" customFormat="1" x14ac:dyDescent="0.35">
      <c r="A325" s="6">
        <v>286</v>
      </c>
      <c r="B325" s="6" t="s">
        <v>94</v>
      </c>
      <c r="C325" s="72" t="s">
        <v>95</v>
      </c>
      <c r="D325" s="9" t="s">
        <v>30</v>
      </c>
      <c r="E325" s="7">
        <v>52</v>
      </c>
      <c r="F325" s="7"/>
      <c r="G325" s="7"/>
    </row>
    <row r="326" spans="1:7" s="65" customFormat="1" x14ac:dyDescent="0.35">
      <c r="A326" s="6">
        <v>287</v>
      </c>
      <c r="B326" s="6" t="s">
        <v>96</v>
      </c>
      <c r="C326" s="72" t="s">
        <v>97</v>
      </c>
      <c r="D326" s="9" t="s">
        <v>30</v>
      </c>
      <c r="E326" s="7">
        <v>5</v>
      </c>
      <c r="F326" s="7"/>
      <c r="G326" s="7"/>
    </row>
    <row r="327" spans="1:7" s="65" customFormat="1" x14ac:dyDescent="0.35">
      <c r="A327" s="6">
        <v>288</v>
      </c>
      <c r="B327" s="6" t="s">
        <v>103</v>
      </c>
      <c r="C327" s="72" t="s">
        <v>104</v>
      </c>
      <c r="D327" s="9" t="s">
        <v>100</v>
      </c>
      <c r="E327" s="7">
        <v>5</v>
      </c>
      <c r="F327" s="7"/>
      <c r="G327" s="7"/>
    </row>
    <row r="328" spans="1:7" s="65" customFormat="1" x14ac:dyDescent="0.35">
      <c r="A328" s="6">
        <v>289</v>
      </c>
      <c r="B328" s="6" t="s">
        <v>105</v>
      </c>
      <c r="C328" s="72" t="s">
        <v>106</v>
      </c>
      <c r="D328" s="9" t="s">
        <v>30</v>
      </c>
      <c r="E328" s="7">
        <v>4</v>
      </c>
      <c r="F328" s="7"/>
      <c r="G328" s="7"/>
    </row>
    <row r="329" spans="1:7" s="65" customFormat="1" x14ac:dyDescent="0.35">
      <c r="A329" s="6">
        <v>290</v>
      </c>
      <c r="B329" s="6" t="s">
        <v>107</v>
      </c>
      <c r="C329" s="72" t="s">
        <v>108</v>
      </c>
      <c r="D329" s="9" t="s">
        <v>100</v>
      </c>
      <c r="E329" s="7">
        <v>6</v>
      </c>
      <c r="F329" s="7"/>
      <c r="G329" s="7"/>
    </row>
    <row r="330" spans="1:7" s="65" customFormat="1" x14ac:dyDescent="0.35">
      <c r="A330" s="6">
        <v>291</v>
      </c>
      <c r="B330" s="6" t="s">
        <v>109</v>
      </c>
      <c r="C330" s="72" t="s">
        <v>110</v>
      </c>
      <c r="D330" s="9" t="s">
        <v>30</v>
      </c>
      <c r="E330" s="7">
        <v>1</v>
      </c>
      <c r="F330" s="7"/>
      <c r="G330" s="7"/>
    </row>
    <row r="331" spans="1:7" s="65" customFormat="1" x14ac:dyDescent="0.35">
      <c r="A331" s="6">
        <v>292</v>
      </c>
      <c r="B331" s="6" t="s">
        <v>111</v>
      </c>
      <c r="C331" s="72" t="s">
        <v>112</v>
      </c>
      <c r="D331" s="9" t="s">
        <v>100</v>
      </c>
      <c r="E331" s="7">
        <v>1</v>
      </c>
      <c r="F331" s="7"/>
      <c r="G331" s="7"/>
    </row>
    <row r="332" spans="1:7" s="65" customFormat="1" x14ac:dyDescent="0.35">
      <c r="A332" s="6">
        <v>293</v>
      </c>
      <c r="B332" s="6" t="s">
        <v>113</v>
      </c>
      <c r="C332" s="72" t="s">
        <v>114</v>
      </c>
      <c r="D332" s="9" t="s">
        <v>100</v>
      </c>
      <c r="E332" s="7">
        <v>2</v>
      </c>
      <c r="F332" s="7"/>
      <c r="G332" s="7"/>
    </row>
    <row r="333" spans="1:7" s="65" customFormat="1" ht="29" x14ac:dyDescent="0.35">
      <c r="A333" s="6">
        <v>294</v>
      </c>
      <c r="B333" s="6" t="s">
        <v>115</v>
      </c>
      <c r="C333" s="72" t="s">
        <v>116</v>
      </c>
      <c r="D333" s="9" t="s">
        <v>117</v>
      </c>
      <c r="E333" s="7">
        <v>1</v>
      </c>
      <c r="F333" s="7"/>
      <c r="G333" s="7"/>
    </row>
    <row r="334" spans="1:7" s="65" customFormat="1" x14ac:dyDescent="0.35">
      <c r="A334" s="6">
        <v>295</v>
      </c>
      <c r="B334" s="6" t="s">
        <v>118</v>
      </c>
      <c r="C334" s="72" t="s">
        <v>119</v>
      </c>
      <c r="D334" s="9" t="s">
        <v>117</v>
      </c>
      <c r="E334" s="7">
        <v>1</v>
      </c>
      <c r="F334" s="7"/>
      <c r="G334" s="7"/>
    </row>
    <row r="335" spans="1:7" s="65" customFormat="1" x14ac:dyDescent="0.35">
      <c r="A335" s="6">
        <v>296</v>
      </c>
      <c r="B335" s="6" t="s">
        <v>120</v>
      </c>
      <c r="C335" s="72" t="s">
        <v>121</v>
      </c>
      <c r="D335" s="9" t="s">
        <v>117</v>
      </c>
      <c r="E335" s="7">
        <v>1</v>
      </c>
      <c r="F335" s="7"/>
      <c r="G335" s="7"/>
    </row>
    <row r="336" spans="1:7" s="65" customFormat="1" ht="29" x14ac:dyDescent="0.35">
      <c r="A336" s="6">
        <v>297</v>
      </c>
      <c r="B336" s="6" t="s">
        <v>122</v>
      </c>
      <c r="C336" s="72" t="s">
        <v>123</v>
      </c>
      <c r="D336" s="9" t="s">
        <v>117</v>
      </c>
      <c r="E336" s="7">
        <v>2</v>
      </c>
      <c r="F336" s="7"/>
      <c r="G336" s="7"/>
    </row>
    <row r="337" spans="1:7" s="65" customFormat="1" x14ac:dyDescent="0.35">
      <c r="A337" s="6">
        <v>298</v>
      </c>
      <c r="B337" s="6" t="s">
        <v>124</v>
      </c>
      <c r="C337" s="72" t="s">
        <v>125</v>
      </c>
      <c r="D337" s="9" t="s">
        <v>100</v>
      </c>
      <c r="E337" s="7">
        <v>5</v>
      </c>
      <c r="F337" s="7"/>
      <c r="G337" s="7"/>
    </row>
    <row r="338" spans="1:7" s="65" customFormat="1" x14ac:dyDescent="0.35">
      <c r="A338" s="6">
        <v>299</v>
      </c>
      <c r="B338" s="6" t="s">
        <v>126</v>
      </c>
      <c r="C338" s="72" t="s">
        <v>127</v>
      </c>
      <c r="D338" s="9" t="s">
        <v>100</v>
      </c>
      <c r="E338" s="7">
        <v>1</v>
      </c>
      <c r="F338" s="7"/>
      <c r="G338" s="7"/>
    </row>
    <row r="339" spans="1:7" s="65" customFormat="1" ht="29" x14ac:dyDescent="0.35">
      <c r="A339" s="6">
        <v>300</v>
      </c>
      <c r="B339" s="6" t="s">
        <v>128</v>
      </c>
      <c r="C339" s="72" t="s">
        <v>129</v>
      </c>
      <c r="D339" s="9" t="s">
        <v>100</v>
      </c>
      <c r="E339" s="7">
        <v>3</v>
      </c>
      <c r="F339" s="7"/>
      <c r="G339" s="7"/>
    </row>
    <row r="340" spans="1:7" s="65" customFormat="1" x14ac:dyDescent="0.35">
      <c r="A340" s="6">
        <v>301</v>
      </c>
      <c r="B340" s="6" t="s">
        <v>130</v>
      </c>
      <c r="C340" s="72" t="s">
        <v>131</v>
      </c>
      <c r="D340" s="9" t="s">
        <v>30</v>
      </c>
      <c r="E340" s="7">
        <v>57</v>
      </c>
      <c r="F340" s="7"/>
      <c r="G340" s="7"/>
    </row>
    <row r="341" spans="1:7" s="65" customFormat="1" x14ac:dyDescent="0.35">
      <c r="A341" s="6">
        <v>302</v>
      </c>
      <c r="B341" s="6" t="s">
        <v>136</v>
      </c>
      <c r="C341" s="72" t="s">
        <v>137</v>
      </c>
      <c r="D341" s="9" t="s">
        <v>12</v>
      </c>
      <c r="E341" s="7">
        <v>1</v>
      </c>
      <c r="F341" s="7"/>
      <c r="G341" s="7"/>
    </row>
    <row r="342" spans="1:7" s="65" customFormat="1" ht="18.5" customHeight="1" x14ac:dyDescent="0.35">
      <c r="A342" s="6">
        <v>303</v>
      </c>
      <c r="B342" s="6" t="s">
        <v>138</v>
      </c>
      <c r="C342" s="72" t="s">
        <v>139</v>
      </c>
      <c r="D342" s="9" t="s">
        <v>12</v>
      </c>
      <c r="E342" s="7">
        <v>41.48</v>
      </c>
      <c r="F342" s="7"/>
      <c r="G342" s="7"/>
    </row>
    <row r="343" spans="1:7" s="65" customFormat="1" x14ac:dyDescent="0.35">
      <c r="A343" s="26"/>
      <c r="B343" s="27" t="s">
        <v>140</v>
      </c>
      <c r="C343" s="28"/>
      <c r="D343" s="29"/>
      <c r="E343" s="30"/>
      <c r="F343" s="30"/>
      <c r="G343" s="30"/>
    </row>
    <row r="344" spans="1:7" s="65" customFormat="1" ht="29" x14ac:dyDescent="0.35">
      <c r="A344" s="6">
        <v>304</v>
      </c>
      <c r="B344" s="6" t="s">
        <v>141</v>
      </c>
      <c r="C344" s="72" t="s">
        <v>142</v>
      </c>
      <c r="D344" s="9" t="s">
        <v>30</v>
      </c>
      <c r="E344" s="7">
        <v>18</v>
      </c>
      <c r="F344" s="7"/>
      <c r="G344" s="7"/>
    </row>
    <row r="345" spans="1:7" s="65" customFormat="1" ht="29" x14ac:dyDescent="0.35">
      <c r="A345" s="6">
        <v>305</v>
      </c>
      <c r="B345" s="6" t="s">
        <v>143</v>
      </c>
      <c r="C345" s="72" t="s">
        <v>144</v>
      </c>
      <c r="D345" s="9" t="s">
        <v>30</v>
      </c>
      <c r="E345" s="7">
        <v>34</v>
      </c>
      <c r="F345" s="7"/>
      <c r="G345" s="7"/>
    </row>
    <row r="346" spans="1:7" s="65" customFormat="1" ht="29" x14ac:dyDescent="0.35">
      <c r="A346" s="6">
        <v>306</v>
      </c>
      <c r="B346" s="6" t="s">
        <v>145</v>
      </c>
      <c r="C346" s="72" t="s">
        <v>146</v>
      </c>
      <c r="D346" s="9" t="s">
        <v>30</v>
      </c>
      <c r="E346" s="7">
        <v>5</v>
      </c>
      <c r="F346" s="7"/>
      <c r="G346" s="7"/>
    </row>
    <row r="347" spans="1:7" s="65" customFormat="1" ht="29" x14ac:dyDescent="0.35">
      <c r="A347" s="6">
        <v>307</v>
      </c>
      <c r="B347" s="6" t="s">
        <v>147</v>
      </c>
      <c r="C347" s="72" t="s">
        <v>148</v>
      </c>
      <c r="D347" s="9" t="s">
        <v>30</v>
      </c>
      <c r="E347" s="7">
        <v>5</v>
      </c>
      <c r="F347" s="7"/>
      <c r="G347" s="7"/>
    </row>
    <row r="348" spans="1:7" s="65" customFormat="1" ht="29" x14ac:dyDescent="0.35">
      <c r="A348" s="6">
        <v>308</v>
      </c>
      <c r="B348" s="6" t="s">
        <v>149</v>
      </c>
      <c r="C348" s="72" t="s">
        <v>150</v>
      </c>
      <c r="D348" s="9" t="s">
        <v>30</v>
      </c>
      <c r="E348" s="7">
        <v>52</v>
      </c>
      <c r="F348" s="7"/>
      <c r="G348" s="7"/>
    </row>
    <row r="349" spans="1:7" s="65" customFormat="1" ht="29" x14ac:dyDescent="0.35">
      <c r="A349" s="6">
        <v>309</v>
      </c>
      <c r="B349" s="6" t="s">
        <v>151</v>
      </c>
      <c r="C349" s="72" t="s">
        <v>152</v>
      </c>
      <c r="D349" s="9" t="s">
        <v>30</v>
      </c>
      <c r="E349" s="7">
        <v>5</v>
      </c>
      <c r="F349" s="7"/>
      <c r="G349" s="7"/>
    </row>
    <row r="350" spans="1:7" s="65" customFormat="1" ht="29" x14ac:dyDescent="0.35">
      <c r="A350" s="6">
        <v>310</v>
      </c>
      <c r="B350" s="6" t="s">
        <v>333</v>
      </c>
      <c r="C350" s="72" t="s">
        <v>153</v>
      </c>
      <c r="D350" s="9" t="s">
        <v>30</v>
      </c>
      <c r="E350" s="7">
        <v>5</v>
      </c>
      <c r="F350" s="7"/>
      <c r="G350" s="7"/>
    </row>
    <row r="351" spans="1:7" s="65" customFormat="1" ht="29" x14ac:dyDescent="0.35">
      <c r="A351" s="6">
        <v>311</v>
      </c>
      <c r="B351" s="6" t="s">
        <v>154</v>
      </c>
      <c r="C351" s="72" t="s">
        <v>155</v>
      </c>
      <c r="D351" s="9" t="s">
        <v>100</v>
      </c>
      <c r="E351" s="7">
        <v>7</v>
      </c>
      <c r="F351" s="7"/>
      <c r="G351" s="7"/>
    </row>
    <row r="352" spans="1:7" s="65" customFormat="1" x14ac:dyDescent="0.35">
      <c r="A352" s="6">
        <v>312</v>
      </c>
      <c r="B352" s="6" t="s">
        <v>158</v>
      </c>
      <c r="C352" s="72" t="s">
        <v>159</v>
      </c>
      <c r="D352" s="9" t="s">
        <v>100</v>
      </c>
      <c r="E352" s="7">
        <v>7</v>
      </c>
      <c r="F352" s="7"/>
      <c r="G352" s="7"/>
    </row>
    <row r="353" spans="1:7" s="65" customFormat="1" x14ac:dyDescent="0.35">
      <c r="A353" s="6">
        <v>313</v>
      </c>
      <c r="B353" s="6" t="s">
        <v>164</v>
      </c>
      <c r="C353" s="72" t="s">
        <v>165</v>
      </c>
      <c r="D353" s="9" t="s">
        <v>100</v>
      </c>
      <c r="E353" s="7">
        <v>3</v>
      </c>
      <c r="F353" s="7"/>
      <c r="G353" s="7"/>
    </row>
    <row r="354" spans="1:7" s="65" customFormat="1" x14ac:dyDescent="0.35">
      <c r="A354" s="6">
        <v>314</v>
      </c>
      <c r="B354" s="6" t="s">
        <v>166</v>
      </c>
      <c r="C354" s="72" t="s">
        <v>167</v>
      </c>
      <c r="D354" s="9" t="s">
        <v>100</v>
      </c>
      <c r="E354" s="7">
        <v>2</v>
      </c>
      <c r="F354" s="7"/>
      <c r="G354" s="7"/>
    </row>
    <row r="355" spans="1:7" s="65" customFormat="1" ht="14" customHeight="1" x14ac:dyDescent="0.35">
      <c r="A355" s="6">
        <v>315</v>
      </c>
      <c r="B355" s="6" t="s">
        <v>170</v>
      </c>
      <c r="C355" s="72" t="s">
        <v>176</v>
      </c>
      <c r="D355" s="9" t="s">
        <v>30</v>
      </c>
      <c r="E355" s="7">
        <v>3</v>
      </c>
      <c r="F355" s="7"/>
      <c r="G355" s="7"/>
    </row>
    <row r="356" spans="1:7" s="65" customFormat="1" ht="14.5" customHeight="1" x14ac:dyDescent="0.35">
      <c r="A356" s="6">
        <v>316</v>
      </c>
      <c r="B356" s="6" t="s">
        <v>171</v>
      </c>
      <c r="C356" s="72" t="s">
        <v>440</v>
      </c>
      <c r="D356" s="9" t="s">
        <v>30</v>
      </c>
      <c r="E356" s="7">
        <v>3</v>
      </c>
      <c r="F356" s="7"/>
      <c r="G356" s="7"/>
    </row>
    <row r="357" spans="1:7" s="65" customFormat="1" ht="16" customHeight="1" x14ac:dyDescent="0.35">
      <c r="A357" s="6">
        <v>317</v>
      </c>
      <c r="B357" s="6" t="s">
        <v>172</v>
      </c>
      <c r="C357" s="72" t="s">
        <v>173</v>
      </c>
      <c r="D357" s="9" t="s">
        <v>30</v>
      </c>
      <c r="E357" s="7">
        <v>1</v>
      </c>
      <c r="F357" s="7"/>
      <c r="G357" s="7"/>
    </row>
    <row r="358" spans="1:7" s="65" customFormat="1" x14ac:dyDescent="0.35">
      <c r="A358" s="6">
        <v>318</v>
      </c>
      <c r="B358" s="6" t="s">
        <v>174</v>
      </c>
      <c r="C358" s="72" t="s">
        <v>175</v>
      </c>
      <c r="D358" s="9" t="s">
        <v>100</v>
      </c>
      <c r="E358" s="7">
        <v>1</v>
      </c>
      <c r="F358" s="7"/>
      <c r="G358" s="7"/>
    </row>
    <row r="359" spans="1:7" s="65" customFormat="1" ht="15" customHeight="1" x14ac:dyDescent="0.35">
      <c r="A359" s="6">
        <v>319</v>
      </c>
      <c r="B359" s="6" t="s">
        <v>170</v>
      </c>
      <c r="C359" s="72" t="s">
        <v>176</v>
      </c>
      <c r="D359" s="9" t="s">
        <v>30</v>
      </c>
      <c r="E359" s="7">
        <v>1</v>
      </c>
      <c r="F359" s="7"/>
      <c r="G359" s="7"/>
    </row>
    <row r="360" spans="1:7" s="65" customFormat="1" x14ac:dyDescent="0.35">
      <c r="A360" s="6">
        <v>320</v>
      </c>
      <c r="B360" s="6" t="s">
        <v>177</v>
      </c>
      <c r="C360" s="72" t="s">
        <v>178</v>
      </c>
      <c r="D360" s="9" t="s">
        <v>100</v>
      </c>
      <c r="E360" s="7">
        <v>3</v>
      </c>
      <c r="F360" s="7"/>
      <c r="G360" s="7"/>
    </row>
    <row r="361" spans="1:7" s="65" customFormat="1" x14ac:dyDescent="0.35">
      <c r="A361" s="6">
        <v>321</v>
      </c>
      <c r="B361" s="6" t="s">
        <v>163</v>
      </c>
      <c r="C361" s="72" t="s">
        <v>179</v>
      </c>
      <c r="D361" s="9" t="s">
        <v>100</v>
      </c>
      <c r="E361" s="7">
        <v>3</v>
      </c>
      <c r="F361" s="7"/>
      <c r="G361" s="7"/>
    </row>
    <row r="362" spans="1:7" s="65" customFormat="1" x14ac:dyDescent="0.35">
      <c r="A362" s="6">
        <v>322</v>
      </c>
      <c r="B362" s="6" t="s">
        <v>180</v>
      </c>
      <c r="C362" s="72" t="s">
        <v>181</v>
      </c>
      <c r="D362" s="9" t="s">
        <v>100</v>
      </c>
      <c r="E362" s="7">
        <v>1</v>
      </c>
      <c r="F362" s="7"/>
      <c r="G362" s="7"/>
    </row>
    <row r="363" spans="1:7" s="65" customFormat="1" x14ac:dyDescent="0.35">
      <c r="A363" s="6">
        <v>323</v>
      </c>
      <c r="B363" s="6" t="s">
        <v>182</v>
      </c>
      <c r="C363" s="72" t="s">
        <v>183</v>
      </c>
      <c r="D363" s="9" t="s">
        <v>100</v>
      </c>
      <c r="E363" s="7">
        <v>3</v>
      </c>
      <c r="F363" s="7"/>
      <c r="G363" s="7"/>
    </row>
    <row r="364" spans="1:7" s="65" customFormat="1" x14ac:dyDescent="0.35">
      <c r="A364" s="6">
        <v>324</v>
      </c>
      <c r="B364" s="6" t="s">
        <v>184</v>
      </c>
      <c r="C364" s="72" t="s">
        <v>185</v>
      </c>
      <c r="D364" s="9" t="s">
        <v>100</v>
      </c>
      <c r="E364" s="7">
        <v>1</v>
      </c>
      <c r="F364" s="7"/>
      <c r="G364" s="7"/>
    </row>
    <row r="365" spans="1:7" s="65" customFormat="1" x14ac:dyDescent="0.35">
      <c r="A365" s="6">
        <v>325</v>
      </c>
      <c r="B365" s="6" t="s">
        <v>188</v>
      </c>
      <c r="C365" s="72" t="s">
        <v>189</v>
      </c>
      <c r="D365" s="9" t="s">
        <v>117</v>
      </c>
      <c r="E365" s="7">
        <v>3</v>
      </c>
      <c r="F365" s="7"/>
      <c r="G365" s="7"/>
    </row>
    <row r="366" spans="1:7" s="65" customFormat="1" x14ac:dyDescent="0.35">
      <c r="A366" s="6">
        <v>326</v>
      </c>
      <c r="B366" s="6" t="s">
        <v>190</v>
      </c>
      <c r="C366" s="72" t="s">
        <v>191</v>
      </c>
      <c r="D366" s="9" t="s">
        <v>117</v>
      </c>
      <c r="E366" s="7">
        <v>1</v>
      </c>
      <c r="F366" s="7"/>
      <c r="G366" s="7"/>
    </row>
    <row r="367" spans="1:7" s="65" customFormat="1" x14ac:dyDescent="0.35">
      <c r="A367" s="6">
        <v>327</v>
      </c>
      <c r="B367" s="6" t="s">
        <v>192</v>
      </c>
      <c r="C367" s="72" t="s">
        <v>193</v>
      </c>
      <c r="D367" s="9" t="s">
        <v>117</v>
      </c>
      <c r="E367" s="7">
        <v>3</v>
      </c>
      <c r="F367" s="7"/>
      <c r="G367" s="7"/>
    </row>
    <row r="368" spans="1:7" s="65" customFormat="1" ht="29" x14ac:dyDescent="0.35">
      <c r="A368" s="6">
        <v>328</v>
      </c>
      <c r="B368" s="6" t="s">
        <v>194</v>
      </c>
      <c r="C368" s="72" t="s">
        <v>195</v>
      </c>
      <c r="D368" s="9" t="s">
        <v>30</v>
      </c>
      <c r="E368" s="7">
        <v>62</v>
      </c>
      <c r="F368" s="7"/>
      <c r="G368" s="7"/>
    </row>
    <row r="369" spans="1:7" s="65" customFormat="1" x14ac:dyDescent="0.35">
      <c r="A369" s="6">
        <v>329</v>
      </c>
      <c r="B369" s="6" t="s">
        <v>196</v>
      </c>
      <c r="C369" s="72" t="s">
        <v>197</v>
      </c>
      <c r="D369" s="9" t="s">
        <v>30</v>
      </c>
      <c r="E369" s="7">
        <v>62</v>
      </c>
      <c r="F369" s="7"/>
      <c r="G369" s="7"/>
    </row>
    <row r="370" spans="1:7" s="65" customFormat="1" x14ac:dyDescent="0.35">
      <c r="A370" s="6">
        <v>330</v>
      </c>
      <c r="B370" s="6" t="s">
        <v>204</v>
      </c>
      <c r="C370" s="72" t="s">
        <v>205</v>
      </c>
      <c r="D370" s="9" t="s">
        <v>100</v>
      </c>
      <c r="E370" s="7">
        <v>6</v>
      </c>
      <c r="F370" s="7"/>
      <c r="G370" s="7"/>
    </row>
    <row r="371" spans="1:7" s="65" customFormat="1" x14ac:dyDescent="0.35">
      <c r="A371" s="6">
        <v>331</v>
      </c>
      <c r="B371" s="6" t="s">
        <v>206</v>
      </c>
      <c r="C371" s="72" t="s">
        <v>207</v>
      </c>
      <c r="D371" s="9" t="s">
        <v>30</v>
      </c>
      <c r="E371" s="7">
        <v>57</v>
      </c>
      <c r="F371" s="7"/>
      <c r="G371" s="7"/>
    </row>
    <row r="372" spans="1:7" s="65" customFormat="1" ht="29" x14ac:dyDescent="0.35">
      <c r="A372" s="6">
        <v>332</v>
      </c>
      <c r="B372" s="6" t="s">
        <v>208</v>
      </c>
      <c r="C372" s="72" t="s">
        <v>209</v>
      </c>
      <c r="D372" s="9" t="s">
        <v>30</v>
      </c>
      <c r="E372" s="7">
        <v>57</v>
      </c>
      <c r="F372" s="7"/>
      <c r="G372" s="7"/>
    </row>
    <row r="373" spans="1:7" s="65" customFormat="1" ht="29" x14ac:dyDescent="0.35">
      <c r="A373" s="6">
        <v>333</v>
      </c>
      <c r="B373" s="6" t="s">
        <v>210</v>
      </c>
      <c r="C373" s="72" t="s">
        <v>211</v>
      </c>
      <c r="D373" s="9" t="s">
        <v>100</v>
      </c>
      <c r="E373" s="7">
        <v>6</v>
      </c>
      <c r="F373" s="7"/>
      <c r="G373" s="7"/>
    </row>
    <row r="374" spans="1:7" s="65" customFormat="1" x14ac:dyDescent="0.35">
      <c r="A374" s="26"/>
      <c r="B374" s="27" t="s">
        <v>212</v>
      </c>
      <c r="C374" s="28"/>
      <c r="D374" s="29"/>
      <c r="E374" s="30"/>
      <c r="F374" s="30"/>
      <c r="G374" s="30"/>
    </row>
    <row r="375" spans="1:7" s="65" customFormat="1" ht="17" customHeight="1" x14ac:dyDescent="0.35">
      <c r="A375" s="6">
        <v>334</v>
      </c>
      <c r="B375" s="6" t="s">
        <v>213</v>
      </c>
      <c r="C375" s="72" t="s">
        <v>214</v>
      </c>
      <c r="D375" s="9" t="s">
        <v>30</v>
      </c>
      <c r="E375" s="7">
        <v>30</v>
      </c>
      <c r="F375" s="7"/>
      <c r="G375" s="7"/>
    </row>
    <row r="376" spans="1:7" s="65" customFormat="1" ht="12" customHeight="1" x14ac:dyDescent="0.35">
      <c r="A376" s="6">
        <v>335</v>
      </c>
      <c r="B376" s="6" t="s">
        <v>215</v>
      </c>
      <c r="C376" s="72" t="s">
        <v>216</v>
      </c>
      <c r="D376" s="9" t="s">
        <v>30</v>
      </c>
      <c r="E376" s="7">
        <v>60</v>
      </c>
      <c r="F376" s="7"/>
      <c r="G376" s="7"/>
    </row>
    <row r="377" spans="1:7" s="65" customFormat="1" x14ac:dyDescent="0.35">
      <c r="A377" s="6">
        <v>336</v>
      </c>
      <c r="B377" s="6" t="s">
        <v>221</v>
      </c>
      <c r="C377" s="72" t="s">
        <v>222</v>
      </c>
      <c r="D377" s="9" t="s">
        <v>30</v>
      </c>
      <c r="E377" s="7">
        <v>90</v>
      </c>
      <c r="F377" s="7"/>
      <c r="G377" s="7"/>
    </row>
    <row r="378" spans="1:7" s="65" customFormat="1" x14ac:dyDescent="0.35">
      <c r="A378" s="6">
        <v>337</v>
      </c>
      <c r="B378" s="6" t="s">
        <v>225</v>
      </c>
      <c r="C378" s="72" t="s">
        <v>226</v>
      </c>
      <c r="D378" s="9" t="s">
        <v>100</v>
      </c>
      <c r="E378" s="7">
        <v>12</v>
      </c>
      <c r="F378" s="7"/>
      <c r="G378" s="7"/>
    </row>
    <row r="379" spans="1:7" s="65" customFormat="1" x14ac:dyDescent="0.35">
      <c r="A379" s="6">
        <v>338</v>
      </c>
      <c r="B379" s="6" t="s">
        <v>229</v>
      </c>
      <c r="C379" s="72" t="s">
        <v>230</v>
      </c>
      <c r="D379" s="9" t="s">
        <v>100</v>
      </c>
      <c r="E379" s="7">
        <v>4</v>
      </c>
      <c r="F379" s="7"/>
      <c r="G379" s="7"/>
    </row>
    <row r="380" spans="1:7" s="65" customFormat="1" x14ac:dyDescent="0.35">
      <c r="A380" s="6">
        <v>339</v>
      </c>
      <c r="B380" s="6" t="s">
        <v>233</v>
      </c>
      <c r="C380" s="72" t="s">
        <v>234</v>
      </c>
      <c r="D380" s="9" t="s">
        <v>100</v>
      </c>
      <c r="E380" s="7">
        <v>16</v>
      </c>
      <c r="F380" s="7"/>
      <c r="G380" s="7"/>
    </row>
    <row r="381" spans="1:7" s="65" customFormat="1" x14ac:dyDescent="0.35">
      <c r="A381" s="6">
        <v>340</v>
      </c>
      <c r="B381" s="6" t="s">
        <v>235</v>
      </c>
      <c r="C381" s="72" t="s">
        <v>236</v>
      </c>
      <c r="D381" s="9" t="s">
        <v>100</v>
      </c>
      <c r="E381" s="7">
        <v>16</v>
      </c>
      <c r="F381" s="7"/>
      <c r="G381" s="7"/>
    </row>
    <row r="382" spans="1:7" s="65" customFormat="1" x14ac:dyDescent="0.35">
      <c r="A382" s="6">
        <v>341</v>
      </c>
      <c r="B382" s="6" t="s">
        <v>237</v>
      </c>
      <c r="C382" s="72" t="s">
        <v>238</v>
      </c>
      <c r="D382" s="9" t="s">
        <v>100</v>
      </c>
      <c r="E382" s="7">
        <v>16</v>
      </c>
      <c r="F382" s="7"/>
      <c r="G382" s="7"/>
    </row>
    <row r="383" spans="1:7" s="65" customFormat="1" x14ac:dyDescent="0.35">
      <c r="A383" s="6">
        <v>342</v>
      </c>
      <c r="B383" s="6" t="s">
        <v>136</v>
      </c>
      <c r="C383" s="72" t="s">
        <v>239</v>
      </c>
      <c r="D383" s="9" t="s">
        <v>17</v>
      </c>
      <c r="E383" s="7">
        <v>4</v>
      </c>
      <c r="F383" s="7"/>
      <c r="G383" s="7"/>
    </row>
    <row r="384" spans="1:7" s="65" customFormat="1" x14ac:dyDescent="0.35">
      <c r="A384" s="6">
        <v>343</v>
      </c>
      <c r="B384" s="6" t="s">
        <v>240</v>
      </c>
      <c r="C384" s="72" t="s">
        <v>241</v>
      </c>
      <c r="D384" s="9" t="s">
        <v>242</v>
      </c>
      <c r="E384" s="7">
        <v>16</v>
      </c>
      <c r="F384" s="7"/>
      <c r="G384" s="7"/>
    </row>
    <row r="385" spans="1:7" s="65" customFormat="1" x14ac:dyDescent="0.35">
      <c r="A385" s="6">
        <v>344</v>
      </c>
      <c r="B385" s="6" t="s">
        <v>163</v>
      </c>
      <c r="C385" s="72" t="s">
        <v>243</v>
      </c>
      <c r="D385" s="9" t="s">
        <v>30</v>
      </c>
      <c r="E385" s="7">
        <v>90</v>
      </c>
      <c r="F385" s="7"/>
      <c r="G385" s="7"/>
    </row>
    <row r="386" spans="1:7" s="65" customFormat="1" ht="29.5" thickBot="1" x14ac:dyDescent="0.4">
      <c r="A386" s="6">
        <v>345</v>
      </c>
      <c r="B386" s="6" t="s">
        <v>246</v>
      </c>
      <c r="C386" s="72" t="s">
        <v>247</v>
      </c>
      <c r="D386" s="9" t="s">
        <v>100</v>
      </c>
      <c r="E386" s="7">
        <v>4</v>
      </c>
      <c r="F386" s="7"/>
      <c r="G386" s="7"/>
    </row>
    <row r="387" spans="1:7" s="65" customFormat="1" ht="16" thickBot="1" x14ac:dyDescent="0.4">
      <c r="A387" s="10"/>
      <c r="B387" s="11"/>
      <c r="C387" s="12" t="s">
        <v>324</v>
      </c>
      <c r="D387" s="13"/>
      <c r="E387" s="14"/>
      <c r="F387" s="15"/>
      <c r="G387" s="16">
        <f>SUM(G325:G386)</f>
        <v>0</v>
      </c>
    </row>
    <row r="388" spans="1:7" s="65" customFormat="1" ht="15" thickBot="1" x14ac:dyDescent="0.4">
      <c r="A388" s="17" t="s">
        <v>448</v>
      </c>
      <c r="B388" s="18"/>
      <c r="C388" s="18"/>
      <c r="D388" s="19"/>
      <c r="E388" s="31"/>
      <c r="F388" s="31"/>
      <c r="G388" s="32"/>
    </row>
    <row r="389" spans="1:7" s="65" customFormat="1" x14ac:dyDescent="0.35">
      <c r="A389" s="26"/>
      <c r="B389" s="27" t="s">
        <v>336</v>
      </c>
      <c r="C389" s="28"/>
      <c r="D389" s="29"/>
      <c r="E389" s="30"/>
      <c r="F389" s="30"/>
      <c r="G389" s="30"/>
    </row>
    <row r="390" spans="1:7" s="65" customFormat="1" x14ac:dyDescent="0.35">
      <c r="A390" s="6">
        <v>346</v>
      </c>
      <c r="B390" s="6" t="s">
        <v>255</v>
      </c>
      <c r="C390" s="72" t="s">
        <v>256</v>
      </c>
      <c r="D390" s="9" t="s">
        <v>30</v>
      </c>
      <c r="E390" s="7">
        <v>240</v>
      </c>
      <c r="F390" s="7"/>
      <c r="G390" s="7"/>
    </row>
    <row r="391" spans="1:7" s="65" customFormat="1" ht="29" x14ac:dyDescent="0.35">
      <c r="A391" s="6">
        <v>347</v>
      </c>
      <c r="B391" s="6" t="s">
        <v>257</v>
      </c>
      <c r="C391" s="72" t="s">
        <v>369</v>
      </c>
      <c r="D391" s="9" t="s">
        <v>30</v>
      </c>
      <c r="E391" s="7">
        <v>206</v>
      </c>
      <c r="F391" s="7"/>
      <c r="G391" s="7"/>
    </row>
    <row r="392" spans="1:7" s="65" customFormat="1" ht="29" x14ac:dyDescent="0.35">
      <c r="A392" s="6">
        <v>348</v>
      </c>
      <c r="B392" s="6" t="s">
        <v>257</v>
      </c>
      <c r="C392" s="72" t="s">
        <v>370</v>
      </c>
      <c r="D392" s="9" t="s">
        <v>30</v>
      </c>
      <c r="E392" s="7">
        <v>34</v>
      </c>
      <c r="F392" s="7"/>
      <c r="G392" s="7"/>
    </row>
    <row r="393" spans="1:7" s="65" customFormat="1" x14ac:dyDescent="0.35">
      <c r="A393" s="6">
        <v>349</v>
      </c>
      <c r="B393" s="6" t="s">
        <v>259</v>
      </c>
      <c r="C393" s="72" t="s">
        <v>260</v>
      </c>
      <c r="D393" s="9" t="s">
        <v>261</v>
      </c>
      <c r="E393" s="7">
        <v>10</v>
      </c>
      <c r="F393" s="7"/>
      <c r="G393" s="7"/>
    </row>
    <row r="394" spans="1:7" s="65" customFormat="1" ht="29" x14ac:dyDescent="0.35">
      <c r="A394" s="6">
        <v>350</v>
      </c>
      <c r="B394" s="6" t="s">
        <v>262</v>
      </c>
      <c r="C394" s="72" t="s">
        <v>263</v>
      </c>
      <c r="D394" s="9" t="s">
        <v>100</v>
      </c>
      <c r="E394" s="7">
        <v>26</v>
      </c>
      <c r="F394" s="7"/>
      <c r="G394" s="7"/>
    </row>
    <row r="395" spans="1:7" s="65" customFormat="1" x14ac:dyDescent="0.35">
      <c r="A395" s="6">
        <v>351</v>
      </c>
      <c r="B395" s="6" t="s">
        <v>264</v>
      </c>
      <c r="C395" s="72" t="s">
        <v>265</v>
      </c>
      <c r="D395" s="9" t="s">
        <v>100</v>
      </c>
      <c r="E395" s="7">
        <v>14</v>
      </c>
      <c r="F395" s="7"/>
      <c r="G395" s="7"/>
    </row>
    <row r="396" spans="1:7" s="65" customFormat="1" x14ac:dyDescent="0.35">
      <c r="A396" s="6">
        <v>352</v>
      </c>
      <c r="B396" s="6" t="s">
        <v>266</v>
      </c>
      <c r="C396" s="72" t="s">
        <v>267</v>
      </c>
      <c r="D396" s="9" t="s">
        <v>100</v>
      </c>
      <c r="E396" s="7">
        <v>2</v>
      </c>
      <c r="F396" s="7"/>
      <c r="G396" s="7"/>
    </row>
    <row r="397" spans="1:7" s="65" customFormat="1" x14ac:dyDescent="0.35">
      <c r="A397" s="6">
        <v>353</v>
      </c>
      <c r="B397" s="6" t="s">
        <v>268</v>
      </c>
      <c r="C397" s="72" t="s">
        <v>269</v>
      </c>
      <c r="D397" s="9" t="s">
        <v>100</v>
      </c>
      <c r="E397" s="7">
        <v>10</v>
      </c>
      <c r="F397" s="7"/>
      <c r="G397" s="7"/>
    </row>
    <row r="398" spans="1:7" s="65" customFormat="1" x14ac:dyDescent="0.35">
      <c r="A398" s="6">
        <v>354</v>
      </c>
      <c r="B398" s="6" t="s">
        <v>270</v>
      </c>
      <c r="C398" s="72" t="s">
        <v>271</v>
      </c>
      <c r="D398" s="9" t="s">
        <v>100</v>
      </c>
      <c r="E398" s="7">
        <v>3</v>
      </c>
      <c r="F398" s="7"/>
      <c r="G398" s="7"/>
    </row>
    <row r="399" spans="1:7" s="65" customFormat="1" x14ac:dyDescent="0.35">
      <c r="A399" s="6">
        <v>355</v>
      </c>
      <c r="B399" s="6" t="s">
        <v>270</v>
      </c>
      <c r="C399" s="72" t="s">
        <v>271</v>
      </c>
      <c r="D399" s="9" t="s">
        <v>100</v>
      </c>
      <c r="E399" s="7">
        <v>2</v>
      </c>
      <c r="F399" s="7"/>
      <c r="G399" s="7"/>
    </row>
    <row r="400" spans="1:7" s="65" customFormat="1" x14ac:dyDescent="0.35">
      <c r="A400" s="6">
        <v>356</v>
      </c>
      <c r="B400" s="6" t="s">
        <v>273</v>
      </c>
      <c r="C400" s="72" t="s">
        <v>444</v>
      </c>
      <c r="D400" s="9" t="s">
        <v>100</v>
      </c>
      <c r="E400" s="7">
        <v>2</v>
      </c>
      <c r="F400" s="7"/>
      <c r="G400" s="7"/>
    </row>
    <row r="401" spans="1:7" s="65" customFormat="1" x14ac:dyDescent="0.35">
      <c r="A401" s="6">
        <v>357</v>
      </c>
      <c r="B401" s="6" t="s">
        <v>273</v>
      </c>
      <c r="C401" s="72" t="s">
        <v>428</v>
      </c>
      <c r="D401" s="9" t="s">
        <v>100</v>
      </c>
      <c r="E401" s="7">
        <v>1</v>
      </c>
      <c r="F401" s="7"/>
      <c r="G401" s="7"/>
    </row>
    <row r="402" spans="1:7" s="65" customFormat="1" x14ac:dyDescent="0.35">
      <c r="A402" s="6">
        <v>358</v>
      </c>
      <c r="B402" s="6" t="s">
        <v>275</v>
      </c>
      <c r="C402" s="72" t="s">
        <v>382</v>
      </c>
      <c r="D402" s="9" t="s">
        <v>100</v>
      </c>
      <c r="E402" s="7">
        <v>5</v>
      </c>
      <c r="F402" s="7"/>
      <c r="G402" s="7"/>
    </row>
    <row r="403" spans="1:7" s="65" customFormat="1" x14ac:dyDescent="0.35">
      <c r="A403" s="6">
        <v>359</v>
      </c>
      <c r="B403" s="6" t="s">
        <v>283</v>
      </c>
      <c r="C403" s="72" t="s">
        <v>383</v>
      </c>
      <c r="D403" s="9" t="s">
        <v>100</v>
      </c>
      <c r="E403" s="7">
        <v>2</v>
      </c>
      <c r="F403" s="7"/>
      <c r="G403" s="7"/>
    </row>
    <row r="404" spans="1:7" s="65" customFormat="1" x14ac:dyDescent="0.35">
      <c r="A404" s="6">
        <v>360</v>
      </c>
      <c r="B404" s="6" t="s">
        <v>282</v>
      </c>
      <c r="C404" s="72" t="s">
        <v>429</v>
      </c>
      <c r="D404" s="9" t="s">
        <v>100</v>
      </c>
      <c r="E404" s="7">
        <v>19</v>
      </c>
      <c r="F404" s="7"/>
      <c r="G404" s="7"/>
    </row>
    <row r="405" spans="1:7" s="65" customFormat="1" x14ac:dyDescent="0.35">
      <c r="A405" s="6">
        <v>361</v>
      </c>
      <c r="B405" s="6" t="s">
        <v>275</v>
      </c>
      <c r="C405" s="72" t="s">
        <v>430</v>
      </c>
      <c r="D405" s="9" t="s">
        <v>100</v>
      </c>
      <c r="E405" s="7">
        <v>2</v>
      </c>
      <c r="F405" s="7"/>
      <c r="G405" s="7"/>
    </row>
    <row r="406" spans="1:7" s="65" customFormat="1" x14ac:dyDescent="0.35">
      <c r="A406" s="6">
        <v>362</v>
      </c>
      <c r="B406" s="6" t="s">
        <v>276</v>
      </c>
      <c r="C406" s="72" t="s">
        <v>371</v>
      </c>
      <c r="D406" s="9" t="s">
        <v>117</v>
      </c>
      <c r="E406" s="7">
        <v>11</v>
      </c>
      <c r="F406" s="7"/>
      <c r="G406" s="7"/>
    </row>
    <row r="407" spans="1:7" s="65" customFormat="1" x14ac:dyDescent="0.35">
      <c r="A407" s="6">
        <v>363</v>
      </c>
      <c r="B407" s="6" t="s">
        <v>276</v>
      </c>
      <c r="C407" s="72" t="s">
        <v>386</v>
      </c>
      <c r="D407" s="9" t="s">
        <v>117</v>
      </c>
      <c r="E407" s="7">
        <v>1</v>
      </c>
      <c r="F407" s="7"/>
      <c r="G407" s="7"/>
    </row>
    <row r="408" spans="1:7" s="65" customFormat="1" ht="29" x14ac:dyDescent="0.35">
      <c r="A408" s="6">
        <v>364</v>
      </c>
      <c r="B408" s="6" t="s">
        <v>278</v>
      </c>
      <c r="C408" s="72" t="s">
        <v>431</v>
      </c>
      <c r="D408" s="9" t="s">
        <v>117</v>
      </c>
      <c r="E408" s="7">
        <v>2</v>
      </c>
      <c r="F408" s="7"/>
      <c r="G408" s="7"/>
    </row>
    <row r="409" spans="1:7" s="65" customFormat="1" ht="29" x14ac:dyDescent="0.35">
      <c r="A409" s="6">
        <v>365</v>
      </c>
      <c r="B409" s="6" t="s">
        <v>278</v>
      </c>
      <c r="C409" s="72" t="s">
        <v>432</v>
      </c>
      <c r="D409" s="9" t="s">
        <v>117</v>
      </c>
      <c r="E409" s="7">
        <v>2</v>
      </c>
      <c r="F409" s="7"/>
      <c r="G409" s="7"/>
    </row>
    <row r="410" spans="1:7" s="65" customFormat="1" x14ac:dyDescent="0.35">
      <c r="A410" s="26"/>
      <c r="B410" s="27" t="s">
        <v>338</v>
      </c>
      <c r="C410" s="28"/>
      <c r="D410" s="29"/>
      <c r="E410" s="30"/>
      <c r="F410" s="30"/>
      <c r="G410" s="30"/>
    </row>
    <row r="411" spans="1:7" s="65" customFormat="1" x14ac:dyDescent="0.35">
      <c r="A411" s="6">
        <v>366</v>
      </c>
      <c r="B411" s="6" t="s">
        <v>255</v>
      </c>
      <c r="C411" s="72" t="s">
        <v>256</v>
      </c>
      <c r="D411" s="9" t="s">
        <v>30</v>
      </c>
      <c r="E411" s="7">
        <v>194</v>
      </c>
      <c r="F411" s="7"/>
      <c r="G411" s="7"/>
    </row>
    <row r="412" spans="1:7" s="65" customFormat="1" ht="29" x14ac:dyDescent="0.35">
      <c r="A412" s="6">
        <v>367</v>
      </c>
      <c r="B412" s="6" t="s">
        <v>257</v>
      </c>
      <c r="C412" s="72" t="s">
        <v>404</v>
      </c>
      <c r="D412" s="9" t="s">
        <v>30</v>
      </c>
      <c r="E412" s="7">
        <v>141</v>
      </c>
      <c r="F412" s="7"/>
      <c r="G412" s="7"/>
    </row>
    <row r="413" spans="1:7" s="65" customFormat="1" ht="29" x14ac:dyDescent="0.35">
      <c r="A413" s="6">
        <v>368</v>
      </c>
      <c r="B413" s="6" t="s">
        <v>284</v>
      </c>
      <c r="C413" s="72" t="s">
        <v>391</v>
      </c>
      <c r="D413" s="9" t="s">
        <v>30</v>
      </c>
      <c r="E413" s="7">
        <v>53</v>
      </c>
      <c r="F413" s="7"/>
      <c r="G413" s="7"/>
    </row>
    <row r="414" spans="1:7" s="65" customFormat="1" x14ac:dyDescent="0.35">
      <c r="A414" s="6">
        <v>369</v>
      </c>
      <c r="B414" s="6" t="s">
        <v>259</v>
      </c>
      <c r="C414" s="72" t="s">
        <v>260</v>
      </c>
      <c r="D414" s="9" t="s">
        <v>261</v>
      </c>
      <c r="E414" s="7">
        <v>12</v>
      </c>
      <c r="F414" s="7"/>
      <c r="G414" s="7"/>
    </row>
    <row r="415" spans="1:7" s="65" customFormat="1" ht="29" x14ac:dyDescent="0.35">
      <c r="A415" s="6">
        <v>370</v>
      </c>
      <c r="B415" s="6" t="s">
        <v>262</v>
      </c>
      <c r="C415" s="72" t="s">
        <v>263</v>
      </c>
      <c r="D415" s="9" t="s">
        <v>100</v>
      </c>
      <c r="E415" s="7">
        <v>20</v>
      </c>
      <c r="F415" s="7"/>
      <c r="G415" s="7"/>
    </row>
    <row r="416" spans="1:7" s="65" customFormat="1" x14ac:dyDescent="0.35">
      <c r="A416" s="6">
        <v>371</v>
      </c>
      <c r="B416" s="6" t="s">
        <v>264</v>
      </c>
      <c r="C416" s="72" t="s">
        <v>265</v>
      </c>
      <c r="D416" s="9" t="s">
        <v>100</v>
      </c>
      <c r="E416" s="7">
        <v>13</v>
      </c>
      <c r="F416" s="7"/>
      <c r="G416" s="7"/>
    </row>
    <row r="417" spans="1:7" s="65" customFormat="1" x14ac:dyDescent="0.35">
      <c r="A417" s="6">
        <v>372</v>
      </c>
      <c r="B417" s="6" t="s">
        <v>266</v>
      </c>
      <c r="C417" s="72" t="s">
        <v>267</v>
      </c>
      <c r="D417" s="9" t="s">
        <v>100</v>
      </c>
      <c r="E417" s="7">
        <v>1</v>
      </c>
      <c r="F417" s="7"/>
      <c r="G417" s="7"/>
    </row>
    <row r="418" spans="1:7" s="65" customFormat="1" x14ac:dyDescent="0.35">
      <c r="A418" s="6">
        <v>373</v>
      </c>
      <c r="B418" s="6" t="s">
        <v>268</v>
      </c>
      <c r="C418" s="72" t="s">
        <v>269</v>
      </c>
      <c r="D418" s="9" t="s">
        <v>100</v>
      </c>
      <c r="E418" s="7">
        <v>6</v>
      </c>
      <c r="F418" s="7"/>
      <c r="G418" s="7"/>
    </row>
    <row r="419" spans="1:7" s="65" customFormat="1" ht="27" customHeight="1" x14ac:dyDescent="0.35">
      <c r="A419" s="6">
        <v>374</v>
      </c>
      <c r="B419" s="6" t="s">
        <v>287</v>
      </c>
      <c r="C419" s="72" t="s">
        <v>394</v>
      </c>
      <c r="D419" s="9" t="s">
        <v>100</v>
      </c>
      <c r="E419" s="7">
        <v>10</v>
      </c>
      <c r="F419" s="7"/>
      <c r="G419" s="7"/>
    </row>
    <row r="420" spans="1:7" s="65" customFormat="1" ht="29" x14ac:dyDescent="0.35">
      <c r="A420" s="6">
        <v>375</v>
      </c>
      <c r="B420" s="6" t="s">
        <v>289</v>
      </c>
      <c r="C420" s="72" t="s">
        <v>395</v>
      </c>
      <c r="D420" s="9" t="s">
        <v>100</v>
      </c>
      <c r="E420" s="7">
        <v>4</v>
      </c>
      <c r="F420" s="7"/>
      <c r="G420" s="7"/>
    </row>
    <row r="421" spans="1:7" s="65" customFormat="1" x14ac:dyDescent="0.35">
      <c r="A421" s="26"/>
      <c r="B421" s="27" t="s">
        <v>322</v>
      </c>
      <c r="C421" s="28"/>
      <c r="D421" s="29"/>
      <c r="E421" s="30"/>
      <c r="F421" s="30"/>
      <c r="G421" s="30"/>
    </row>
    <row r="422" spans="1:7" s="65" customFormat="1" x14ac:dyDescent="0.35">
      <c r="A422" s="6">
        <v>376</v>
      </c>
      <c r="B422" s="6" t="s">
        <v>308</v>
      </c>
      <c r="C422" s="4" t="s">
        <v>309</v>
      </c>
      <c r="D422" s="9" t="s">
        <v>307</v>
      </c>
      <c r="E422" s="7">
        <v>2</v>
      </c>
      <c r="F422" s="7"/>
      <c r="G422" s="7"/>
    </row>
    <row r="423" spans="1:7" s="65" customFormat="1" x14ac:dyDescent="0.35">
      <c r="A423" s="6">
        <v>377</v>
      </c>
      <c r="B423" s="6" t="s">
        <v>334</v>
      </c>
      <c r="C423" s="4" t="s">
        <v>335</v>
      </c>
      <c r="D423" s="9" t="s">
        <v>312</v>
      </c>
      <c r="E423" s="7">
        <v>1</v>
      </c>
      <c r="F423" s="7"/>
      <c r="G423" s="7"/>
    </row>
    <row r="424" spans="1:7" s="65" customFormat="1" x14ac:dyDescent="0.35">
      <c r="A424" s="6">
        <v>378</v>
      </c>
      <c r="B424" s="6" t="s">
        <v>310</v>
      </c>
      <c r="C424" s="4" t="s">
        <v>311</v>
      </c>
      <c r="D424" s="9" t="s">
        <v>312</v>
      </c>
      <c r="E424" s="7">
        <v>7</v>
      </c>
      <c r="F424" s="7"/>
      <c r="G424" s="7"/>
    </row>
    <row r="425" spans="1:7" x14ac:dyDescent="0.35">
      <c r="A425" s="6">
        <v>379</v>
      </c>
      <c r="B425" s="6" t="s">
        <v>418</v>
      </c>
      <c r="C425" s="72" t="s">
        <v>419</v>
      </c>
      <c r="D425" s="9" t="s">
        <v>117</v>
      </c>
      <c r="E425" s="7">
        <v>1</v>
      </c>
      <c r="F425" s="7"/>
      <c r="G425" s="7"/>
    </row>
    <row r="426" spans="1:7" s="65" customFormat="1" x14ac:dyDescent="0.35">
      <c r="A426" s="6">
        <v>379</v>
      </c>
      <c r="B426" s="6" t="s">
        <v>318</v>
      </c>
      <c r="C426" s="4" t="s">
        <v>319</v>
      </c>
      <c r="D426" s="9" t="s">
        <v>100</v>
      </c>
      <c r="E426" s="7">
        <v>2</v>
      </c>
      <c r="F426" s="7"/>
      <c r="G426" s="7"/>
    </row>
    <row r="427" spans="1:7" s="65" customFormat="1" ht="15" thickBot="1" x14ac:dyDescent="0.4">
      <c r="A427" s="6">
        <v>380</v>
      </c>
      <c r="B427" s="6" t="s">
        <v>418</v>
      </c>
      <c r="C427" s="4" t="s">
        <v>433</v>
      </c>
      <c r="D427" s="9" t="s">
        <v>117</v>
      </c>
      <c r="E427" s="7">
        <v>1</v>
      </c>
      <c r="F427" s="7"/>
      <c r="G427" s="7"/>
    </row>
    <row r="428" spans="1:7" s="65" customFormat="1" ht="16" thickBot="1" x14ac:dyDescent="0.4">
      <c r="A428" s="10"/>
      <c r="B428" s="11"/>
      <c r="C428" s="12" t="s">
        <v>325</v>
      </c>
      <c r="D428" s="13"/>
      <c r="E428" s="14"/>
      <c r="F428" s="15"/>
      <c r="G428" s="16">
        <f>SUM(G391:G427)</f>
        <v>0</v>
      </c>
    </row>
    <row r="429" spans="1:7" s="65" customFormat="1" ht="16" thickBot="1" x14ac:dyDescent="0.4">
      <c r="A429" s="63"/>
      <c r="B429" s="64"/>
      <c r="C429" s="36" t="s">
        <v>434</v>
      </c>
      <c r="D429" s="37"/>
      <c r="E429" s="38"/>
      <c r="F429" s="38"/>
      <c r="G429" s="39">
        <f>G322+G387+G428</f>
        <v>0</v>
      </c>
    </row>
    <row r="430" spans="1:7" s="65" customFormat="1" ht="8.5" customHeight="1" thickBot="1" x14ac:dyDescent="0.4">
      <c r="A430" s="63"/>
      <c r="B430" s="64"/>
    </row>
    <row r="431" spans="1:7" ht="17" thickBot="1" x14ac:dyDescent="0.4">
      <c r="A431" s="63"/>
      <c r="B431" s="64"/>
      <c r="C431" s="92" t="s">
        <v>435</v>
      </c>
      <c r="D431" s="91"/>
      <c r="E431" s="88"/>
      <c r="F431" s="88"/>
      <c r="G431" s="39">
        <f>G286+G429</f>
        <v>0</v>
      </c>
    </row>
    <row r="432" spans="1:7" ht="17" thickBot="1" x14ac:dyDescent="0.4">
      <c r="A432" s="63"/>
      <c r="B432" s="64"/>
      <c r="C432" s="92" t="s">
        <v>326</v>
      </c>
      <c r="D432" s="93"/>
      <c r="E432" s="38"/>
      <c r="F432" s="38"/>
      <c r="G432" s="39">
        <f>G431*0.23</f>
        <v>0</v>
      </c>
    </row>
    <row r="433" spans="1:7" ht="17" thickBot="1" x14ac:dyDescent="0.4">
      <c r="A433" s="63"/>
      <c r="B433" s="64"/>
      <c r="C433" s="94" t="s">
        <v>327</v>
      </c>
      <c r="D433" s="89"/>
      <c r="E433" s="90"/>
      <c r="F433" s="90"/>
      <c r="G433" s="39">
        <f>G431+G432</f>
        <v>0</v>
      </c>
    </row>
    <row r="434" spans="1:7" ht="64.5" customHeight="1" x14ac:dyDescent="0.35">
      <c r="A434" s="96" t="s">
        <v>478</v>
      </c>
      <c r="B434" s="99"/>
      <c r="C434" s="41"/>
      <c r="D434" s="40"/>
      <c r="E434" s="41"/>
      <c r="F434" s="40"/>
      <c r="G434" s="40"/>
    </row>
    <row r="435" spans="1:7" ht="14.5" customHeight="1" x14ac:dyDescent="0.35">
      <c r="A435" s="96" t="s">
        <v>328</v>
      </c>
      <c r="B435" s="99"/>
      <c r="C435" s="41"/>
      <c r="D435" s="40"/>
      <c r="E435" s="41"/>
      <c r="F435" s="40"/>
      <c r="G435" s="40"/>
    </row>
    <row r="436" spans="1:7" ht="14.5" customHeight="1" x14ac:dyDescent="0.35">
      <c r="A436" s="95" t="s">
        <v>329</v>
      </c>
      <c r="B436" s="47"/>
      <c r="C436" s="41"/>
      <c r="D436" s="40"/>
      <c r="E436" s="41"/>
      <c r="F436" s="40"/>
      <c r="G436" s="40"/>
    </row>
    <row r="437" spans="1:7" ht="23" customHeight="1" x14ac:dyDescent="0.35">
      <c r="A437" s="96" t="s">
        <v>330</v>
      </c>
      <c r="B437" s="47"/>
      <c r="C437" s="41"/>
      <c r="D437" s="40"/>
      <c r="E437" s="41"/>
      <c r="F437" s="40"/>
      <c r="G437" s="40"/>
    </row>
    <row r="438" spans="1:7" ht="34.5" customHeight="1" x14ac:dyDescent="0.35">
      <c r="A438" s="96"/>
      <c r="B438" s="97"/>
      <c r="C438" s="95"/>
      <c r="D438" s="116" t="s">
        <v>455</v>
      </c>
      <c r="E438" s="116"/>
      <c r="F438" s="116"/>
      <c r="G438" s="116"/>
    </row>
    <row r="439" spans="1:7" ht="19.5" customHeight="1" x14ac:dyDescent="0.35">
      <c r="A439" s="43"/>
      <c r="B439" s="42"/>
      <c r="C439" s="115" t="s">
        <v>456</v>
      </c>
      <c r="D439" s="115"/>
      <c r="E439" s="115"/>
      <c r="F439" s="115"/>
      <c r="G439" s="115"/>
    </row>
  </sheetData>
  <mergeCells count="2">
    <mergeCell ref="C439:G439"/>
    <mergeCell ref="D438:G438"/>
  </mergeCells>
  <printOptions horizontalCentered="1" verticalCentered="1"/>
  <pageMargins left="0.9055118110236221" right="0.70866141732283472" top="0.55118110236220474" bottom="0.55118110236220474" header="0.31496062992125984" footer="0.31496062992125984"/>
  <pageSetup paperSize="9" scale="71" orientation="landscape" r:id="rId1"/>
  <headerFooter>
    <oddFooter>Strona &amp;P z &amp;N</oddFooter>
  </headerFooter>
  <rowBreaks count="4" manualBreakCount="4">
    <brk id="150" max="16383" man="1"/>
    <brk id="258" max="6" man="1"/>
    <brk id="286" max="16383" man="1"/>
    <brk id="3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topLeftCell="A34" zoomScale="80" zoomScaleNormal="76" zoomScaleSheetLayoutView="80" workbookViewId="0">
      <selection activeCell="C43" sqref="C43"/>
    </sheetView>
  </sheetViews>
  <sheetFormatPr defaultRowHeight="14.5" x14ac:dyDescent="0.35"/>
  <cols>
    <col min="1" max="1" width="5.7265625" style="5" bestFit="1" customWidth="1"/>
    <col min="2" max="2" width="14.7265625" style="5" customWidth="1"/>
    <col min="3" max="3" width="104.7265625" style="3" customWidth="1"/>
    <col min="4" max="4" width="8.7265625" style="8" bestFit="1" customWidth="1"/>
    <col min="5" max="5" width="7.7265625" style="5" bestFit="1" customWidth="1"/>
    <col min="6" max="6" width="10.453125" style="5" customWidth="1"/>
    <col min="7" max="7" width="12.90625" style="5" customWidth="1"/>
  </cols>
  <sheetData>
    <row r="1" spans="1:7" ht="27" customHeight="1" x14ac:dyDescent="0.45">
      <c r="A1"/>
      <c r="B1" s="49"/>
      <c r="C1"/>
      <c r="D1"/>
      <c r="E1"/>
      <c r="F1" s="98" t="s">
        <v>457</v>
      </c>
      <c r="G1" s="86"/>
    </row>
    <row r="2" spans="1:7" x14ac:dyDescent="0.35">
      <c r="A2"/>
      <c r="B2" s="49"/>
      <c r="C2"/>
      <c r="D2"/>
      <c r="E2"/>
      <c r="F2"/>
      <c r="G2"/>
    </row>
    <row r="3" spans="1:7" x14ac:dyDescent="0.35">
      <c r="A3" s="50"/>
      <c r="B3" s="51"/>
      <c r="C3" s="52" t="s">
        <v>331</v>
      </c>
      <c r="D3" s="53"/>
      <c r="E3" s="54"/>
      <c r="F3" s="53"/>
      <c r="G3" s="53"/>
    </row>
    <row r="4" spans="1:7" x14ac:dyDescent="0.35">
      <c r="A4" s="50"/>
      <c r="B4" s="55"/>
      <c r="C4" s="56"/>
      <c r="D4" s="53"/>
      <c r="E4" s="54"/>
      <c r="F4" s="53"/>
      <c r="G4" s="53"/>
    </row>
    <row r="5" spans="1:7" ht="20" customHeight="1" thickBot="1" x14ac:dyDescent="0.4">
      <c r="A5" s="117" t="s">
        <v>474</v>
      </c>
      <c r="B5" s="117"/>
      <c r="C5" s="117"/>
      <c r="D5" s="117"/>
      <c r="E5" s="117"/>
      <c r="F5" s="117"/>
      <c r="G5" s="117"/>
    </row>
    <row r="6" spans="1:7" s="67" customFormat="1" ht="28" customHeight="1" thickBot="1" x14ac:dyDescent="0.4">
      <c r="A6" s="1" t="s">
        <v>0</v>
      </c>
      <c r="B6" s="114" t="s">
        <v>88</v>
      </c>
      <c r="C6" s="2" t="s">
        <v>89</v>
      </c>
      <c r="D6" s="2" t="s">
        <v>90</v>
      </c>
      <c r="E6" s="2" t="s">
        <v>1</v>
      </c>
      <c r="F6" s="2" t="s">
        <v>91</v>
      </c>
      <c r="G6" s="2" t="s">
        <v>92</v>
      </c>
    </row>
    <row r="7" spans="1:7" ht="15" thickBot="1" x14ac:dyDescent="0.4">
      <c r="A7" s="17" t="s">
        <v>348</v>
      </c>
      <c r="B7" s="18"/>
      <c r="C7" s="18"/>
      <c r="D7" s="19"/>
      <c r="E7" s="18"/>
      <c r="F7" s="18"/>
      <c r="G7" s="20"/>
    </row>
    <row r="8" spans="1:7" x14ac:dyDescent="0.35">
      <c r="A8" s="6">
        <v>1</v>
      </c>
      <c r="B8" s="6" t="s">
        <v>339</v>
      </c>
      <c r="C8" s="4" t="s">
        <v>340</v>
      </c>
      <c r="D8" s="9" t="s">
        <v>5</v>
      </c>
      <c r="E8" s="7">
        <v>102</v>
      </c>
      <c r="F8" s="7"/>
      <c r="G8" s="7"/>
    </row>
    <row r="9" spans="1:7" x14ac:dyDescent="0.35">
      <c r="A9" s="6">
        <v>2</v>
      </c>
      <c r="B9" s="6" t="s">
        <v>460</v>
      </c>
      <c r="C9" s="4" t="s">
        <v>461</v>
      </c>
      <c r="D9" s="9" t="s">
        <v>100</v>
      </c>
      <c r="E9" s="7">
        <v>2</v>
      </c>
      <c r="F9" s="7"/>
      <c r="G9" s="7"/>
    </row>
    <row r="10" spans="1:7" ht="29" x14ac:dyDescent="0.35">
      <c r="A10" s="6">
        <v>3</v>
      </c>
      <c r="B10" s="6" t="s">
        <v>462</v>
      </c>
      <c r="C10" s="4" t="s">
        <v>463</v>
      </c>
      <c r="D10" s="9" t="s">
        <v>12</v>
      </c>
      <c r="E10" s="7">
        <v>20.399999999999999</v>
      </c>
      <c r="F10" s="7"/>
      <c r="G10" s="7"/>
    </row>
    <row r="11" spans="1:7" ht="37" customHeight="1" x14ac:dyDescent="0.35">
      <c r="A11" s="6">
        <v>4</v>
      </c>
      <c r="B11" s="6" t="s">
        <v>464</v>
      </c>
      <c r="C11" s="4" t="s">
        <v>465</v>
      </c>
      <c r="D11" s="9" t="s">
        <v>12</v>
      </c>
      <c r="E11" s="7">
        <v>2</v>
      </c>
      <c r="F11" s="7"/>
      <c r="G11" s="7"/>
    </row>
    <row r="12" spans="1:7" ht="29" x14ac:dyDescent="0.35">
      <c r="A12" s="6">
        <v>5</v>
      </c>
      <c r="B12" s="6" t="s">
        <v>341</v>
      </c>
      <c r="C12" s="4" t="s">
        <v>342</v>
      </c>
      <c r="D12" s="9" t="s">
        <v>30</v>
      </c>
      <c r="E12" s="7">
        <v>41</v>
      </c>
      <c r="F12" s="7"/>
      <c r="G12" s="7"/>
    </row>
    <row r="13" spans="1:7" x14ac:dyDescent="0.35">
      <c r="A13" s="6">
        <v>6</v>
      </c>
      <c r="B13" s="6" t="s">
        <v>343</v>
      </c>
      <c r="C13" s="4" t="s">
        <v>344</v>
      </c>
      <c r="D13" s="9" t="s">
        <v>5</v>
      </c>
      <c r="E13" s="7">
        <v>102</v>
      </c>
      <c r="F13" s="7"/>
      <c r="G13" s="7"/>
    </row>
    <row r="14" spans="1:7" x14ac:dyDescent="0.35">
      <c r="A14" s="6">
        <v>7</v>
      </c>
      <c r="B14" s="6" t="s">
        <v>418</v>
      </c>
      <c r="C14" s="4" t="s">
        <v>480</v>
      </c>
      <c r="D14" s="9" t="s">
        <v>5</v>
      </c>
      <c r="E14" s="7">
        <v>102</v>
      </c>
      <c r="F14" s="7"/>
      <c r="G14" s="7"/>
    </row>
    <row r="15" spans="1:7" x14ac:dyDescent="0.35">
      <c r="A15" s="6">
        <v>8</v>
      </c>
      <c r="B15" s="6" t="s">
        <v>418</v>
      </c>
      <c r="C15" s="4" t="s">
        <v>466</v>
      </c>
      <c r="D15" s="9" t="s">
        <v>5</v>
      </c>
      <c r="E15" s="7">
        <v>102</v>
      </c>
      <c r="F15" s="7"/>
      <c r="G15" s="7"/>
    </row>
    <row r="16" spans="1:7" x14ac:dyDescent="0.35">
      <c r="A16" s="6">
        <v>9</v>
      </c>
      <c r="B16" s="6" t="s">
        <v>418</v>
      </c>
      <c r="C16" s="4" t="s">
        <v>467</v>
      </c>
      <c r="D16" s="9" t="s">
        <v>5</v>
      </c>
      <c r="E16" s="7">
        <v>102</v>
      </c>
      <c r="F16" s="7"/>
      <c r="G16" s="7"/>
    </row>
    <row r="17" spans="1:7" x14ac:dyDescent="0.35">
      <c r="A17" s="6">
        <v>10</v>
      </c>
      <c r="B17" s="6" t="s">
        <v>418</v>
      </c>
      <c r="C17" s="4" t="s">
        <v>468</v>
      </c>
      <c r="D17" s="9" t="s">
        <v>100</v>
      </c>
      <c r="E17" s="7">
        <v>1</v>
      </c>
      <c r="F17" s="7"/>
      <c r="G17" s="7"/>
    </row>
    <row r="18" spans="1:7" x14ac:dyDescent="0.35">
      <c r="A18" s="6">
        <v>11</v>
      </c>
      <c r="B18" s="6" t="s">
        <v>418</v>
      </c>
      <c r="C18" s="4" t="s">
        <v>345</v>
      </c>
      <c r="D18" s="9" t="s">
        <v>100</v>
      </c>
      <c r="E18" s="7">
        <v>1</v>
      </c>
      <c r="F18" s="7"/>
      <c r="G18" s="7"/>
    </row>
    <row r="19" spans="1:7" x14ac:dyDescent="0.35">
      <c r="A19" s="6">
        <v>12</v>
      </c>
      <c r="B19" s="6" t="s">
        <v>418</v>
      </c>
      <c r="C19" s="4" t="s">
        <v>346</v>
      </c>
      <c r="D19" s="9" t="s">
        <v>100</v>
      </c>
      <c r="E19" s="7">
        <v>1</v>
      </c>
      <c r="F19" s="7"/>
      <c r="G19" s="7"/>
    </row>
    <row r="20" spans="1:7" ht="29" x14ac:dyDescent="0.35">
      <c r="A20" s="6">
        <v>13</v>
      </c>
      <c r="B20" s="6" t="s">
        <v>418</v>
      </c>
      <c r="C20" s="4" t="s">
        <v>469</v>
      </c>
      <c r="D20" s="9" t="s">
        <v>100</v>
      </c>
      <c r="E20" s="7">
        <v>2</v>
      </c>
      <c r="F20" s="7"/>
      <c r="G20" s="7"/>
    </row>
    <row r="21" spans="1:7" ht="29" x14ac:dyDescent="0.35">
      <c r="A21" s="6">
        <v>14</v>
      </c>
      <c r="B21" s="6" t="s">
        <v>418</v>
      </c>
      <c r="C21" s="4" t="s">
        <v>470</v>
      </c>
      <c r="D21" s="9" t="s">
        <v>100</v>
      </c>
      <c r="E21" s="7">
        <v>6</v>
      </c>
      <c r="F21" s="7"/>
      <c r="G21" s="7"/>
    </row>
    <row r="22" spans="1:7" ht="29" x14ac:dyDescent="0.35">
      <c r="A22" s="6">
        <v>15</v>
      </c>
      <c r="B22" s="6" t="s">
        <v>418</v>
      </c>
      <c r="C22" s="4" t="s">
        <v>471</v>
      </c>
      <c r="D22" s="9" t="s">
        <v>100</v>
      </c>
      <c r="E22" s="7">
        <v>2</v>
      </c>
      <c r="F22" s="7"/>
      <c r="G22" s="7"/>
    </row>
    <row r="23" spans="1:7" ht="15" thickBot="1" x14ac:dyDescent="0.4">
      <c r="A23" s="71">
        <v>16</v>
      </c>
      <c r="B23" s="110" t="s">
        <v>472</v>
      </c>
      <c r="C23" s="111" t="s">
        <v>473</v>
      </c>
      <c r="D23" s="112" t="s">
        <v>5</v>
      </c>
      <c r="E23" s="113">
        <v>210</v>
      </c>
      <c r="F23" s="113"/>
      <c r="G23" s="113"/>
    </row>
    <row r="24" spans="1:7" ht="16" thickBot="1" x14ac:dyDescent="0.4">
      <c r="A24" s="10"/>
      <c r="B24" s="11"/>
      <c r="C24" s="12" t="s">
        <v>349</v>
      </c>
      <c r="D24" s="13"/>
      <c r="E24" s="14"/>
      <c r="F24" s="15"/>
      <c r="G24" s="16">
        <f>SUM(G8:G23)</f>
        <v>0</v>
      </c>
    </row>
    <row r="25" spans="1:7" ht="15" thickBot="1" x14ac:dyDescent="0.4">
      <c r="A25" s="17" t="s">
        <v>477</v>
      </c>
      <c r="B25" s="18"/>
      <c r="C25" s="18"/>
      <c r="D25" s="19"/>
      <c r="E25" s="31"/>
      <c r="F25" s="31"/>
      <c r="G25" s="32"/>
    </row>
    <row r="26" spans="1:7" x14ac:dyDescent="0.35">
      <c r="A26" s="6">
        <f>A23+1</f>
        <v>17</v>
      </c>
      <c r="B26" s="6" t="s">
        <v>339</v>
      </c>
      <c r="C26" s="4" t="s">
        <v>340</v>
      </c>
      <c r="D26" s="9" t="s">
        <v>5</v>
      </c>
      <c r="E26" s="7">
        <v>107</v>
      </c>
      <c r="F26" s="7"/>
      <c r="G26" s="7"/>
    </row>
    <row r="27" spans="1:7" ht="29" x14ac:dyDescent="0.35">
      <c r="A27" s="6">
        <f>A26+1</f>
        <v>18</v>
      </c>
      <c r="B27" s="6" t="s">
        <v>462</v>
      </c>
      <c r="C27" s="4" t="s">
        <v>463</v>
      </c>
      <c r="D27" s="9" t="s">
        <v>12</v>
      </c>
      <c r="E27" s="7">
        <v>19</v>
      </c>
      <c r="F27" s="7"/>
      <c r="G27" s="7"/>
    </row>
    <row r="28" spans="1:7" ht="14.5" customHeight="1" x14ac:dyDescent="0.35">
      <c r="A28" s="6">
        <f t="shared" ref="A28:A32" si="0">A27+1</f>
        <v>19</v>
      </c>
      <c r="B28" s="6" t="s">
        <v>464</v>
      </c>
      <c r="C28" s="4" t="s">
        <v>475</v>
      </c>
      <c r="D28" s="9" t="s">
        <v>12</v>
      </c>
      <c r="E28" s="7">
        <v>19</v>
      </c>
      <c r="F28" s="7"/>
      <c r="G28" s="7"/>
    </row>
    <row r="29" spans="1:7" x14ac:dyDescent="0.35">
      <c r="A29" s="6">
        <f t="shared" si="0"/>
        <v>20</v>
      </c>
      <c r="B29" s="6" t="s">
        <v>341</v>
      </c>
      <c r="C29" s="4" t="s">
        <v>350</v>
      </c>
      <c r="D29" s="9" t="s">
        <v>30</v>
      </c>
      <c r="E29" s="7">
        <v>78</v>
      </c>
      <c r="F29" s="7"/>
      <c r="G29" s="7"/>
    </row>
    <row r="30" spans="1:7" x14ac:dyDescent="0.35">
      <c r="A30" s="6">
        <f t="shared" si="0"/>
        <v>21</v>
      </c>
      <c r="B30" s="6" t="s">
        <v>353</v>
      </c>
      <c r="C30" s="4" t="s">
        <v>354</v>
      </c>
      <c r="D30" s="9" t="s">
        <v>5</v>
      </c>
      <c r="E30" s="7">
        <v>95</v>
      </c>
      <c r="F30" s="7"/>
      <c r="G30" s="7"/>
    </row>
    <row r="31" spans="1:7" ht="15" customHeight="1" x14ac:dyDescent="0.35">
      <c r="A31" s="6">
        <f t="shared" si="0"/>
        <v>22</v>
      </c>
      <c r="B31" s="6" t="s">
        <v>351</v>
      </c>
      <c r="C31" s="4" t="s">
        <v>352</v>
      </c>
      <c r="D31" s="9" t="s">
        <v>5</v>
      </c>
      <c r="E31" s="7">
        <v>95</v>
      </c>
      <c r="F31" s="7"/>
      <c r="G31" s="7"/>
    </row>
    <row r="32" spans="1:7" ht="58.5" thickBot="1" x14ac:dyDescent="0.4">
      <c r="A32" s="6">
        <f t="shared" si="0"/>
        <v>23</v>
      </c>
      <c r="B32" s="6" t="s">
        <v>347</v>
      </c>
      <c r="C32" s="4" t="s">
        <v>476</v>
      </c>
      <c r="D32" s="9" t="s">
        <v>100</v>
      </c>
      <c r="E32" s="7">
        <v>1</v>
      </c>
      <c r="F32" s="7"/>
      <c r="G32" s="7"/>
    </row>
    <row r="33" spans="1:7" ht="16" thickBot="1" x14ac:dyDescent="0.4">
      <c r="A33" s="10"/>
      <c r="B33" s="11"/>
      <c r="C33" s="12" t="s">
        <v>459</v>
      </c>
      <c r="D33" s="13"/>
      <c r="E33" s="14"/>
      <c r="F33" s="15"/>
      <c r="G33" s="16">
        <f>SUM(G26:G32)</f>
        <v>0</v>
      </c>
    </row>
    <row r="34" spans="1:7" ht="37" customHeight="1" thickBot="1" x14ac:dyDescent="0.4"/>
    <row r="35" spans="1:7" ht="18.5" thickBot="1" x14ac:dyDescent="0.4">
      <c r="A35" s="63"/>
      <c r="B35" s="64"/>
      <c r="C35" s="103" t="s">
        <v>355</v>
      </c>
      <c r="D35" s="104"/>
      <c r="E35" s="88"/>
      <c r="F35" s="105"/>
      <c r="G35" s="39">
        <f>G24+G33</f>
        <v>0</v>
      </c>
    </row>
    <row r="36" spans="1:7" ht="18.5" thickBot="1" x14ac:dyDescent="0.4">
      <c r="A36" s="63"/>
      <c r="B36" s="64"/>
      <c r="C36" s="103" t="s">
        <v>326</v>
      </c>
      <c r="D36" s="106"/>
      <c r="E36" s="38"/>
      <c r="F36" s="107"/>
      <c r="G36" s="39">
        <f>G35*0.23</f>
        <v>0</v>
      </c>
    </row>
    <row r="37" spans="1:7" ht="18.5" thickBot="1" x14ac:dyDescent="0.4">
      <c r="A37" s="63"/>
      <c r="B37" s="64"/>
      <c r="C37" s="103" t="s">
        <v>327</v>
      </c>
      <c r="D37" s="108"/>
      <c r="E37" s="90"/>
      <c r="F37" s="109"/>
      <c r="G37" s="39">
        <f>G35+G36</f>
        <v>0</v>
      </c>
    </row>
    <row r="38" spans="1:7" s="65" customFormat="1" ht="15" customHeight="1" x14ac:dyDescent="0.35">
      <c r="A38" s="63"/>
      <c r="B38" s="64"/>
      <c r="C38" s="100"/>
      <c r="D38" s="101"/>
      <c r="E38" s="102"/>
      <c r="F38" s="102"/>
      <c r="G38" s="102"/>
    </row>
    <row r="39" spans="1:7" ht="74.5" customHeight="1" x14ac:dyDescent="0.35">
      <c r="A39" s="96" t="s">
        <v>479</v>
      </c>
      <c r="B39" s="99"/>
      <c r="C39" s="41"/>
      <c r="D39" s="40"/>
      <c r="E39" s="41"/>
      <c r="F39" s="40"/>
      <c r="G39" s="40"/>
    </row>
    <row r="40" spans="1:7" x14ac:dyDescent="0.35">
      <c r="A40" s="96" t="s">
        <v>328</v>
      </c>
      <c r="B40" s="99"/>
      <c r="C40" s="41"/>
      <c r="D40" s="40"/>
      <c r="E40" s="41"/>
      <c r="F40" s="40"/>
      <c r="G40" s="40"/>
    </row>
    <row r="41" spans="1:7" x14ac:dyDescent="0.35">
      <c r="A41" s="95" t="s">
        <v>329</v>
      </c>
      <c r="B41" s="47"/>
      <c r="C41" s="41"/>
      <c r="D41" s="40"/>
      <c r="E41" s="41"/>
      <c r="F41" s="40"/>
      <c r="G41" s="40"/>
    </row>
    <row r="42" spans="1:7" ht="23" x14ac:dyDescent="0.35">
      <c r="A42" s="96" t="s">
        <v>330</v>
      </c>
      <c r="B42" s="47"/>
      <c r="C42" s="41"/>
      <c r="D42" s="40"/>
      <c r="E42" s="41"/>
      <c r="F42" s="40"/>
      <c r="G42" s="40"/>
    </row>
    <row r="43" spans="1:7" ht="63.5" customHeight="1" x14ac:dyDescent="0.35">
      <c r="A43" s="96"/>
      <c r="B43" s="97"/>
      <c r="C43" s="95"/>
      <c r="D43" s="116" t="s">
        <v>455</v>
      </c>
      <c r="E43" s="116"/>
      <c r="F43" s="116"/>
      <c r="G43" s="116"/>
    </row>
    <row r="44" spans="1:7" x14ac:dyDescent="0.35">
      <c r="A44" s="43"/>
      <c r="B44" s="42"/>
      <c r="C44" s="115" t="s">
        <v>456</v>
      </c>
      <c r="D44" s="115"/>
      <c r="E44" s="115"/>
      <c r="F44" s="115"/>
      <c r="G44" s="115"/>
    </row>
    <row r="45" spans="1:7" ht="1.5" customHeight="1" x14ac:dyDescent="0.35">
      <c r="A45" s="44"/>
      <c r="B45" s="42"/>
      <c r="C45" s="45"/>
      <c r="D45" s="44"/>
      <c r="E45" s="46"/>
      <c r="F45" s="44"/>
      <c r="G45" s="44"/>
    </row>
    <row r="46" spans="1:7" hidden="1" x14ac:dyDescent="0.35">
      <c r="A46" s="41"/>
      <c r="B46" s="47"/>
      <c r="C46" s="41"/>
      <c r="D46" s="41"/>
      <c r="E46" s="41"/>
      <c r="F46" s="41"/>
      <c r="G46" s="41"/>
    </row>
  </sheetData>
  <mergeCells count="3">
    <mergeCell ref="D43:G43"/>
    <mergeCell ref="C44:G44"/>
    <mergeCell ref="A5:G5"/>
  </mergeCells>
  <pageMargins left="0.9055118110236221" right="0.70866141732283472" top="0.74803149606299213" bottom="0.74803149606299213" header="0.31496062992125984" footer="0.31496062992125984"/>
  <pageSetup paperSize="9" scale="72" orientation="landscape" r:id="rId1"/>
  <headerFooter>
    <oddFooter>Strona &amp;P z &amp;N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nr 2.1 -Przedszkole</vt:lpstr>
      <vt:lpstr>zał. nr 2.2 -Plac zabaw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2016-10-26T14:22:21Z</dcterms:modified>
</cp:coreProperties>
</file>