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yta Konieczna\Desktop\A STARY\PROJEKTY BUDŻETU\projekt 2018\projekt org 2017\2018\"/>
    </mc:Choice>
  </mc:AlternateContent>
  <bookViews>
    <workbookView xWindow="0" yWindow="0" windowWidth="28800" windowHeight="12435"/>
  </bookViews>
  <sheets>
    <sheet name="Page1" sheetId="1" r:id="rId1"/>
  </sheets>
  <calcPr calcId="152511"/>
</workbook>
</file>

<file path=xl/calcChain.xml><?xml version="1.0" encoding="utf-8"?>
<calcChain xmlns="http://schemas.openxmlformats.org/spreadsheetml/2006/main">
  <c r="F90" i="1" l="1"/>
  <c r="F87" i="1"/>
  <c r="F84" i="1"/>
  <c r="F81" i="1"/>
  <c r="F79" i="1"/>
  <c r="F76" i="1"/>
  <c r="F72" i="1"/>
  <c r="F69" i="1"/>
  <c r="F65" i="1"/>
  <c r="F61" i="1"/>
  <c r="F56" i="1"/>
  <c r="F54" i="1"/>
  <c r="F52" i="1"/>
  <c r="F50" i="1"/>
  <c r="F49" i="1"/>
  <c r="F46" i="1"/>
  <c r="F43" i="1"/>
  <c r="F39" i="1"/>
  <c r="F35" i="1"/>
  <c r="F31" i="1"/>
  <c r="F27" i="1"/>
  <c r="F24" i="1"/>
  <c r="F21" i="1"/>
  <c r="F19" i="1"/>
  <c r="F14" i="1"/>
  <c r="F92" i="1" s="1"/>
</calcChain>
</file>

<file path=xl/sharedStrings.xml><?xml version="1.0" encoding="utf-8"?>
<sst xmlns="http://schemas.openxmlformats.org/spreadsheetml/2006/main" count="1000" uniqueCount="391">
  <si>
    <t>Załącznik Nr 8</t>
  </si>
  <si>
    <t xml:space="preserve">do uchwały Nr </t>
  </si>
  <si>
    <t>Rady Miasta i Gminy Gołańcz</t>
  </si>
  <si>
    <t xml:space="preserve">z dnia </t>
  </si>
  <si>
    <t>w sprawie uchwały budżetowej na 2018 r.</t>
  </si>
  <si>
    <t>Fundusz sołecki  w 2018 r.</t>
  </si>
  <si>
    <t>Nr zadania w ewid. Księg.</t>
  </si>
  <si>
    <t>Nazwa sołectwa/ nazwa przedsięwzięcia</t>
  </si>
  <si>
    <t>Kwoty na poszczególne przedsiewziecia</t>
  </si>
  <si>
    <t>Kwota ogółem na sołectwa</t>
  </si>
  <si>
    <t>900301</t>
  </si>
  <si>
    <t>FS Bogdanowo - monitoring</t>
  </si>
  <si>
    <t>900302</t>
  </si>
  <si>
    <t>FS Bogdanowo - siłownia zewnętrzna</t>
  </si>
  <si>
    <t>900303</t>
  </si>
  <si>
    <t>FS Bogdanowo - utrzymanie zieleni we wsi</t>
  </si>
  <si>
    <t>900321</t>
  </si>
  <si>
    <t>FS Brdowo  - zakup paliwa i mat. eksploatacyjnych do kosiarek</t>
  </si>
  <si>
    <t>900322</t>
  </si>
  <si>
    <t>FS Brdowo - koszenie poboczy drogi Brdowo- Czeszewo</t>
  </si>
  <si>
    <t>900323</t>
  </si>
  <si>
    <t>FS Brdowo - naprawa nawierzchni drogi Brdowo-Czeszewo</t>
  </si>
  <si>
    <t>900324</t>
  </si>
  <si>
    <t>FS Brdowo - doposażenie placu zabaw</t>
  </si>
  <si>
    <t>900325</t>
  </si>
  <si>
    <t>FS Brdowo - naprawa i konserwacja urządzeń na placu zabaw</t>
  </si>
  <si>
    <t>900331</t>
  </si>
  <si>
    <t xml:space="preserve">FS Buszewo - koszenie i utrzymanie boiska </t>
  </si>
  <si>
    <t>900332</t>
  </si>
  <si>
    <t>FS Buszewo - doposażenie placu zabaw</t>
  </si>
  <si>
    <t>900341</t>
  </si>
  <si>
    <t xml:space="preserve">FS Chawłodno - utrzymanie dróg gminnych </t>
  </si>
  <si>
    <t>900342</t>
  </si>
  <si>
    <t>FS Chawłodno - utrzymanie zieleni w sołectwie</t>
  </si>
  <si>
    <t>900343</t>
  </si>
  <si>
    <t>FS Chawłodno - plac zabaw i i utrzymanie</t>
  </si>
  <si>
    <t>900351</t>
  </si>
  <si>
    <t>FS Chojna - utrzymanie dróg gminnych</t>
  </si>
  <si>
    <t>900352</t>
  </si>
  <si>
    <t>FS Chojna - place zabaw i ich utrzymanie</t>
  </si>
  <si>
    <t>900353</t>
  </si>
  <si>
    <t>FS Chojna - boiska sportowe</t>
  </si>
  <si>
    <t>900361</t>
  </si>
  <si>
    <t>FS Czerlin - zakup kruszywa i wykaszanie poboczy</t>
  </si>
  <si>
    <t>900362</t>
  </si>
  <si>
    <t>FS Czerlin - utrzymanie zieleni i płaca kosiarza</t>
  </si>
  <si>
    <t>900363</t>
  </si>
  <si>
    <t>FS Czerlin - place zabaw konserwacja</t>
  </si>
  <si>
    <t>900364</t>
  </si>
  <si>
    <t>FS Czerlin - boiska sportowe doposażenie</t>
  </si>
  <si>
    <t>900371</t>
  </si>
  <si>
    <t>FS Czesławice - utrzymanie  zieleni publicznej</t>
  </si>
  <si>
    <t>900372</t>
  </si>
  <si>
    <t xml:space="preserve">FS Czesławice - utrzymanie dróg i chodników. </t>
  </si>
  <si>
    <t>900373</t>
  </si>
  <si>
    <t>FS Czesławice - zakup usługi montażu lamp ulicznych na terenie sołectwa</t>
  </si>
  <si>
    <t>900374</t>
  </si>
  <si>
    <t>FS Czesławice - doposażenie placu zabaw</t>
  </si>
  <si>
    <t>900382</t>
  </si>
  <si>
    <t>FS Czeszewo - zakup garażu blaszanego oraz  zakup półek do remizy</t>
  </si>
  <si>
    <t>900383</t>
  </si>
  <si>
    <t xml:space="preserve">FS Czeszewo - koszenie trawy umowa zlecenie + ZUS </t>
  </si>
  <si>
    <t>900384</t>
  </si>
  <si>
    <t>FS Czeszewo - zakup kamienia + transport</t>
  </si>
  <si>
    <t>900385</t>
  </si>
  <si>
    <t>FS Czeszewo - zakup paliwa, żyłki, oleju do kosiarki</t>
  </si>
  <si>
    <t>900391</t>
  </si>
  <si>
    <t>FS Gręziny - zakup paliwa, naprawa sprzętu</t>
  </si>
  <si>
    <t>900392</t>
  </si>
  <si>
    <t>FS Gręziny - zakup opału, koszenie trawy</t>
  </si>
  <si>
    <t>900393</t>
  </si>
  <si>
    <t>FS Gręziny - wiata na placu zabaw</t>
  </si>
  <si>
    <t>900394</t>
  </si>
  <si>
    <t>FS Gręziny - zakup cementu</t>
  </si>
  <si>
    <t>900401</t>
  </si>
  <si>
    <t>FS Jeziorki - utrzymanie dróg gminnych</t>
  </si>
  <si>
    <t>900402</t>
  </si>
  <si>
    <t>FS Jeziorki - utrzymanie zieleni w sołectwie</t>
  </si>
  <si>
    <t>900403</t>
  </si>
  <si>
    <t>FS Jeziorki - boiska sportowe</t>
  </si>
  <si>
    <t>900411</t>
  </si>
  <si>
    <t>FS Konary - utrzymanie dróg gminnych</t>
  </si>
  <si>
    <t>900412</t>
  </si>
  <si>
    <t>FS Konary - utrzymanie zieleni w sołectwie</t>
  </si>
  <si>
    <t>900413</t>
  </si>
  <si>
    <t>FS Konary - boiska sportowe</t>
  </si>
  <si>
    <t>900421</t>
  </si>
  <si>
    <t>FS Kujawki - Altana na placu wiejskim</t>
  </si>
  <si>
    <t>900431</t>
  </si>
  <si>
    <t>Fs Laskownica Mała - utrzymanie zieleni w sołectwie</t>
  </si>
  <si>
    <t>900432</t>
  </si>
  <si>
    <t>FS Laskownica Mała - utrzymanie placów zabaw i boisk sportowych</t>
  </si>
  <si>
    <t>900441</t>
  </si>
  <si>
    <t>FS Laskownica Wielka - utrzymanie zieleni wokół świetlicy oraz placu zabaw</t>
  </si>
  <si>
    <t>900442</t>
  </si>
  <si>
    <t>FS Laskownica Wielka - wykaszanie poboczy</t>
  </si>
  <si>
    <t>900451</t>
  </si>
  <si>
    <t xml:space="preserve">FS Lęgniszewo - utrzymanie zieleni </t>
  </si>
  <si>
    <t>900452</t>
  </si>
  <si>
    <t xml:space="preserve">FS Lęgniszewo - utrzymanie dróg gminnych </t>
  </si>
  <si>
    <t>900461</t>
  </si>
  <si>
    <t>FS Morakowo - utrzymanie dróg gminnych</t>
  </si>
  <si>
    <t>900462</t>
  </si>
  <si>
    <t>FS Morakowo - utrzymanie zieleni w sołectwie</t>
  </si>
  <si>
    <t>900463</t>
  </si>
  <si>
    <t>FS Morakowo - boisko sportowe</t>
  </si>
  <si>
    <t>900464</t>
  </si>
  <si>
    <t>FS Morakowo - doposażenie OSP</t>
  </si>
  <si>
    <t>900465</t>
  </si>
  <si>
    <t>FS Morakowo - dofinansowanie zakupu strojów reprezentacyjnych</t>
  </si>
  <si>
    <t>900471</t>
  </si>
  <si>
    <t>FS Morakówko - zakup kwiatów pod pomnik</t>
  </si>
  <si>
    <t>900472</t>
  </si>
  <si>
    <t>FS Morakówko - równiarka na droge plus wał</t>
  </si>
  <si>
    <t>900473</t>
  </si>
  <si>
    <t>FS Morakówko - zakup maszynki do koszenia trawy</t>
  </si>
  <si>
    <t>900474</t>
  </si>
  <si>
    <t>FS Morakówko - zakup huśtawki</t>
  </si>
  <si>
    <t>900481</t>
  </si>
  <si>
    <t>FS Oleszno - zieleń</t>
  </si>
  <si>
    <t>900482</t>
  </si>
  <si>
    <t>FS Oleszno - kamień na drogę</t>
  </si>
  <si>
    <t>900483</t>
  </si>
  <si>
    <t>FS Oleszno - doposażenie straży - remizy</t>
  </si>
  <si>
    <t>900484</t>
  </si>
  <si>
    <t>FS Oleszno  - utrzymanie pacu zabaw</t>
  </si>
  <si>
    <t>900491</t>
  </si>
  <si>
    <t xml:space="preserve">FS Panigródz - utrzymanie zieleni </t>
  </si>
  <si>
    <t>900492</t>
  </si>
  <si>
    <t>FS Panigródz - wykaszanie poboczy dróg gminnych</t>
  </si>
  <si>
    <t>900493</t>
  </si>
  <si>
    <t>FS Panigródz - naprawa dróg wiejskich</t>
  </si>
  <si>
    <t>900501</t>
  </si>
  <si>
    <t>FS Potulin - plac zabaw</t>
  </si>
  <si>
    <t>900502</t>
  </si>
  <si>
    <t>FS Potulin - utrzymanie zieleni</t>
  </si>
  <si>
    <t>900503</t>
  </si>
  <si>
    <t>FS Potulin - utrzymanie dróg gminnych</t>
  </si>
  <si>
    <t>900504</t>
  </si>
  <si>
    <t>FS Potulin - udział w projekcie - rozbudowa kompleksu przy amfiteatrze</t>
  </si>
  <si>
    <t>900511</t>
  </si>
  <si>
    <t>FS Rybowo - utrzymanie dróg gminnych</t>
  </si>
  <si>
    <t>900512</t>
  </si>
  <si>
    <t>FS Rybowo - utrzymanie zieleni w sołectwie</t>
  </si>
  <si>
    <t>900513</t>
  </si>
  <si>
    <t>FS Rybowo - plac zabaw</t>
  </si>
  <si>
    <t>900521</t>
  </si>
  <si>
    <t>FS Smogulec - utrzymanie zieleni wiejskiej</t>
  </si>
  <si>
    <t>900522</t>
  </si>
  <si>
    <t>FS Smogulec -  siłownia napowietrzna</t>
  </si>
  <si>
    <t>900531</t>
  </si>
  <si>
    <t>FS Tomczyce - utrzymanie przystanków autobusowych</t>
  </si>
  <si>
    <t>900532</t>
  </si>
  <si>
    <t>FS Tomczyce - utrzymanie zieleni w sołectwie</t>
  </si>
  <si>
    <t>900533</t>
  </si>
  <si>
    <t>FS Tomczyce - utrzymanie dróg gminnych</t>
  </si>
  <si>
    <t>900541</t>
  </si>
  <si>
    <t xml:space="preserve">FS Grabowo - utrzymanie dróg gminnych </t>
  </si>
  <si>
    <t>900542</t>
  </si>
  <si>
    <t xml:space="preserve">FS Grabowo - utrzymanie zieleni </t>
  </si>
  <si>
    <t>900543</t>
  </si>
  <si>
    <t>FS Grabowo -  zarybienie stawu</t>
  </si>
  <si>
    <t>900551</t>
  </si>
  <si>
    <t>FS Krzyżanki - utrzymanie zieleni i placu zabaw</t>
  </si>
  <si>
    <t>900552</t>
  </si>
  <si>
    <t>FS Krzyżanki - modernizacja dróg wiejskich</t>
  </si>
  <si>
    <t>900553</t>
  </si>
  <si>
    <t>FS Krzyżanki - doposażenie samochodu strażackiego</t>
  </si>
  <si>
    <t xml:space="preserve">Powyższe wydatki zakwalifikowano do poszczególnych działów, rozdziałów i paragrafów na podstawie złożonych </t>
  </si>
  <si>
    <t>wniosków przez sołtysów i uchwał rad sołeckich.</t>
  </si>
  <si>
    <t>Przed nazwami przedsięwzięć dodano nazwy sołectw.</t>
  </si>
  <si>
    <t>dz.</t>
  </si>
  <si>
    <t>rozdz.</t>
  </si>
  <si>
    <t>§</t>
  </si>
  <si>
    <t>Wydatki</t>
  </si>
  <si>
    <t>/nr zadania w ewid. Księg.</t>
  </si>
  <si>
    <t>010</t>
  </si>
  <si>
    <t xml:space="preserve">   </t>
  </si>
  <si>
    <t>01095</t>
  </si>
  <si>
    <t xml:space="preserve"> </t>
  </si>
  <si>
    <t>Pozostała działalność</t>
  </si>
  <si>
    <t xml:space="preserve">       3 000,00</t>
  </si>
  <si>
    <t xml:space="preserve">     </t>
  </si>
  <si>
    <t>6050W</t>
  </si>
  <si>
    <t>Wydatki inwestycyjne jednostek budżetowych</t>
  </si>
  <si>
    <t xml:space="preserve">  900504F</t>
  </si>
  <si>
    <t>050</t>
  </si>
  <si>
    <t>Rybołówstwo i rybactwo</t>
  </si>
  <si>
    <t xml:space="preserve">       1 000,00</t>
  </si>
  <si>
    <t>05095</t>
  </si>
  <si>
    <t>4210W</t>
  </si>
  <si>
    <t>Zakup materiałów i wyposażenia</t>
  </si>
  <si>
    <t xml:space="preserve">  900543F</t>
  </si>
  <si>
    <t>600</t>
  </si>
  <si>
    <t>Transport i łączność</t>
  </si>
  <si>
    <t xml:space="preserve">      98 593,85</t>
  </si>
  <si>
    <t>60016</t>
  </si>
  <si>
    <t>Drogi publiczne gminne</t>
  </si>
  <si>
    <t xml:space="preserve">      82 593,85</t>
  </si>
  <si>
    <t xml:space="preserve">      53 160,88</t>
  </si>
  <si>
    <t xml:space="preserve">  900341F</t>
  </si>
  <si>
    <t xml:space="preserve">      12 124,92</t>
  </si>
  <si>
    <t xml:space="preserve">  900361F</t>
  </si>
  <si>
    <t xml:space="preserve">       2 000,00</t>
  </si>
  <si>
    <t xml:space="preserve">  900372F</t>
  </si>
  <si>
    <t xml:space="preserve">  900384F</t>
  </si>
  <si>
    <t xml:space="preserve">  900401F</t>
  </si>
  <si>
    <t xml:space="preserve">  900411F</t>
  </si>
  <si>
    <t xml:space="preserve">       3 281,31</t>
  </si>
  <si>
    <t xml:space="preserve">  900452F</t>
  </si>
  <si>
    <t xml:space="preserve">       6 000,00</t>
  </si>
  <si>
    <t xml:space="preserve">  900461F</t>
  </si>
  <si>
    <t xml:space="preserve">       8 254,65</t>
  </si>
  <si>
    <t xml:space="preserve">  900482F</t>
  </si>
  <si>
    <t xml:space="preserve">       4 000,00</t>
  </si>
  <si>
    <t xml:space="preserve">  900493F</t>
  </si>
  <si>
    <t xml:space="preserve">       5 000,00</t>
  </si>
  <si>
    <t xml:space="preserve">  900503F</t>
  </si>
  <si>
    <t xml:space="preserve">  900511F</t>
  </si>
  <si>
    <t xml:space="preserve">  900552F</t>
  </si>
  <si>
    <t xml:space="preserve">       1 500,00</t>
  </si>
  <si>
    <t>4300W</t>
  </si>
  <si>
    <t>Zakup usług pozostałych</t>
  </si>
  <si>
    <t xml:space="preserve">      29 432,97</t>
  </si>
  <si>
    <t xml:space="preserve">  900322F</t>
  </si>
  <si>
    <t xml:space="preserve">       1 200,00</t>
  </si>
  <si>
    <t xml:space="preserve">  900323F</t>
  </si>
  <si>
    <t xml:space="preserve">  900351F</t>
  </si>
  <si>
    <t xml:space="preserve">         700,00</t>
  </si>
  <si>
    <t xml:space="preserve">         338,53</t>
  </si>
  <si>
    <t xml:space="preserve">       2 800,00</t>
  </si>
  <si>
    <t xml:space="preserve">  900442F</t>
  </si>
  <si>
    <t xml:space="preserve">       2 092,82</t>
  </si>
  <si>
    <t xml:space="preserve">       2 500,00</t>
  </si>
  <si>
    <t xml:space="preserve">  900492F</t>
  </si>
  <si>
    <t xml:space="preserve">       1 601,62</t>
  </si>
  <si>
    <t>60017</t>
  </si>
  <si>
    <t>Drogi wewnetrzne</t>
  </si>
  <si>
    <t xml:space="preserve">      16 000,00</t>
  </si>
  <si>
    <t xml:space="preserve">      10 500,00</t>
  </si>
  <si>
    <t xml:space="preserve">  900541F</t>
  </si>
  <si>
    <t xml:space="preserve">       7 500,00</t>
  </si>
  <si>
    <t xml:space="preserve">       5 500,00</t>
  </si>
  <si>
    <t xml:space="preserve">         500,00</t>
  </si>
  <si>
    <t xml:space="preserve">  900472F</t>
  </si>
  <si>
    <t xml:space="preserve">  900533F</t>
  </si>
  <si>
    <t>754</t>
  </si>
  <si>
    <t>Bezpieczeństwo publiczne i ochrona przeciwpożarowa</t>
  </si>
  <si>
    <t xml:space="preserve">      20 500,00</t>
  </si>
  <si>
    <t>75412</t>
  </si>
  <si>
    <t>Ochotnicze straże pożarne</t>
  </si>
  <si>
    <t xml:space="preserve">      17 500,00</t>
  </si>
  <si>
    <t xml:space="preserve">      16 500,00</t>
  </si>
  <si>
    <t xml:space="preserve">  900382F</t>
  </si>
  <si>
    <t xml:space="preserve">       4 500,00</t>
  </si>
  <si>
    <t xml:space="preserve">  900464F</t>
  </si>
  <si>
    <t xml:space="preserve">  900483F</t>
  </si>
  <si>
    <t xml:space="preserve">  900553F</t>
  </si>
  <si>
    <t>75495</t>
  </si>
  <si>
    <t xml:space="preserve">  900301F</t>
  </si>
  <si>
    <t>900</t>
  </si>
  <si>
    <t>Gospodarka komunalna i ochrona środowiska</t>
  </si>
  <si>
    <t xml:space="preserve">      97 259,62</t>
  </si>
  <si>
    <t>90004</t>
  </si>
  <si>
    <t>Utrzymanie zieleni w miastach i gminach</t>
  </si>
  <si>
    <t xml:space="preserve">      67 748,26</t>
  </si>
  <si>
    <t>4110W</t>
  </si>
  <si>
    <t>Składki na ubezpieczenia społeczne</t>
  </si>
  <si>
    <t xml:space="preserve">         723,00</t>
  </si>
  <si>
    <t xml:space="preserve">  900383F</t>
  </si>
  <si>
    <t xml:space="preserve">         360,00</t>
  </si>
  <si>
    <t xml:space="preserve">  900502F</t>
  </si>
  <si>
    <t xml:space="preserve">         146,00</t>
  </si>
  <si>
    <t xml:space="preserve">  900521F</t>
  </si>
  <si>
    <t xml:space="preserve">         217,00</t>
  </si>
  <si>
    <t>4120W</t>
  </si>
  <si>
    <t>Składki na Fundusz Pracy</t>
  </si>
  <si>
    <t xml:space="preserve">         112,00</t>
  </si>
  <si>
    <t xml:space="preserve">          55,00</t>
  </si>
  <si>
    <t xml:space="preserve">          24,00</t>
  </si>
  <si>
    <t xml:space="preserve">          33,00</t>
  </si>
  <si>
    <t>4170W</t>
  </si>
  <si>
    <t>Wynagrodzenia bezosobowe</t>
  </si>
  <si>
    <t xml:space="preserve">       5 115,00</t>
  </si>
  <si>
    <t xml:space="preserve">  900362F</t>
  </si>
  <si>
    <t xml:space="preserve">         950,00</t>
  </si>
  <si>
    <t xml:space="preserve">       2 085,00</t>
  </si>
  <si>
    <t xml:space="preserve">         830,00</t>
  </si>
  <si>
    <t xml:space="preserve">       1 250,00</t>
  </si>
  <si>
    <t xml:space="preserve">      26 600,00</t>
  </si>
  <si>
    <t xml:space="preserve">  900303F</t>
  </si>
  <si>
    <t xml:space="preserve">  900321F</t>
  </si>
  <si>
    <t xml:space="preserve">  900342F</t>
  </si>
  <si>
    <t xml:space="preserve">         850,00</t>
  </si>
  <si>
    <t xml:space="preserve">  900371F</t>
  </si>
  <si>
    <t xml:space="preserve">  900385F</t>
  </si>
  <si>
    <t xml:space="preserve">         200,00</t>
  </si>
  <si>
    <t xml:space="preserve">  900391F</t>
  </si>
  <si>
    <t xml:space="preserve">       1 700,00</t>
  </si>
  <si>
    <t xml:space="preserve">  900402F</t>
  </si>
  <si>
    <t xml:space="preserve">  900412F</t>
  </si>
  <si>
    <t xml:space="preserve">         600,00</t>
  </si>
  <si>
    <t xml:space="preserve">  900431F</t>
  </si>
  <si>
    <t xml:space="preserve">       1 900,00</t>
  </si>
  <si>
    <t xml:space="preserve">  900441F</t>
  </si>
  <si>
    <t xml:space="preserve">  900451F</t>
  </si>
  <si>
    <t xml:space="preserve">       1 600,00</t>
  </si>
  <si>
    <t xml:space="preserve">  900462F</t>
  </si>
  <si>
    <t xml:space="preserve">  900471F</t>
  </si>
  <si>
    <t xml:space="preserve">         400,00</t>
  </si>
  <si>
    <t xml:space="preserve">  900473F</t>
  </si>
  <si>
    <t xml:space="preserve">       2 700,00</t>
  </si>
  <si>
    <t xml:space="preserve">  900481F</t>
  </si>
  <si>
    <t xml:space="preserve">  900491F</t>
  </si>
  <si>
    <t xml:space="preserve">       1 300,00</t>
  </si>
  <si>
    <t xml:space="preserve">         800,00</t>
  </si>
  <si>
    <t xml:space="preserve">  900512F</t>
  </si>
  <si>
    <t xml:space="preserve">       2 100,00</t>
  </si>
  <si>
    <t xml:space="preserve">       2 400,00</t>
  </si>
  <si>
    <t xml:space="preserve">  900532F</t>
  </si>
  <si>
    <t xml:space="preserve">         150,00</t>
  </si>
  <si>
    <t xml:space="preserve">  900542F</t>
  </si>
  <si>
    <t xml:space="preserve">  900551F</t>
  </si>
  <si>
    <t xml:space="preserve">      13 663,71</t>
  </si>
  <si>
    <t xml:space="preserve">         100,00</t>
  </si>
  <si>
    <t xml:space="preserve">  900392F</t>
  </si>
  <si>
    <t xml:space="preserve">         563,71</t>
  </si>
  <si>
    <t xml:space="preserve">       1 800,00</t>
  </si>
  <si>
    <t xml:space="preserve">       9 500,00</t>
  </si>
  <si>
    <t xml:space="preserve">  900421F</t>
  </si>
  <si>
    <t>6060W</t>
  </si>
  <si>
    <t>Wydatki na zakupy inwestycyjne jednostek budżetowych</t>
  </si>
  <si>
    <t xml:space="preserve">      12 034,55</t>
  </si>
  <si>
    <t xml:space="preserve">  900522F</t>
  </si>
  <si>
    <t>90015</t>
  </si>
  <si>
    <t>Oświetlenie ulic, placów i dróg</t>
  </si>
  <si>
    <t xml:space="preserve">  900373F</t>
  </si>
  <si>
    <t>90095</t>
  </si>
  <si>
    <t xml:space="preserve">      13 511,36</t>
  </si>
  <si>
    <t xml:space="preserve">       7 511,36</t>
  </si>
  <si>
    <t xml:space="preserve">  900531F</t>
  </si>
  <si>
    <t>921</t>
  </si>
  <si>
    <t>Kultura i ochrona dziedzictwa narodowego</t>
  </si>
  <si>
    <t xml:space="preserve">      40 246,59</t>
  </si>
  <si>
    <t>92195</t>
  </si>
  <si>
    <t xml:space="preserve">      10 137,75</t>
  </si>
  <si>
    <t xml:space="preserve">  900332F</t>
  </si>
  <si>
    <t xml:space="preserve">       2 491,73</t>
  </si>
  <si>
    <t xml:space="preserve">  900352F</t>
  </si>
  <si>
    <t xml:space="preserve">  900363F</t>
  </si>
  <si>
    <t xml:space="preserve">  900374F</t>
  </si>
  <si>
    <t xml:space="preserve">  900394F</t>
  </si>
  <si>
    <t xml:space="preserve">         260,00</t>
  </si>
  <si>
    <t xml:space="preserve">  900432F</t>
  </si>
  <si>
    <t xml:space="preserve">  900465F</t>
  </si>
  <si>
    <t xml:space="preserve">       2 900,00</t>
  </si>
  <si>
    <t xml:space="preserve">  900484F</t>
  </si>
  <si>
    <t xml:space="preserve">  900513F</t>
  </si>
  <si>
    <t xml:space="preserve">          86,02</t>
  </si>
  <si>
    <t>4270W</t>
  </si>
  <si>
    <t>Zakup usług remontowych</t>
  </si>
  <si>
    <t xml:space="preserve">         320,05</t>
  </si>
  <si>
    <t xml:space="preserve">  900325F</t>
  </si>
  <si>
    <t xml:space="preserve">       3 282,67</t>
  </si>
  <si>
    <t xml:space="preserve">  900343F</t>
  </si>
  <si>
    <t xml:space="preserve">         282,67</t>
  </si>
  <si>
    <t xml:space="preserve">       8 900,00</t>
  </si>
  <si>
    <t xml:space="preserve">  900393F</t>
  </si>
  <si>
    <t xml:space="preserve">      17 606,12</t>
  </si>
  <si>
    <t xml:space="preserve">  900324F</t>
  </si>
  <si>
    <t xml:space="preserve">  900474F</t>
  </si>
  <si>
    <t xml:space="preserve">       6 606,12</t>
  </si>
  <si>
    <t xml:space="preserve">  900501F</t>
  </si>
  <si>
    <t>926</t>
  </si>
  <si>
    <t>Kultura fizyczna</t>
  </si>
  <si>
    <t xml:space="preserve">      19 200,00</t>
  </si>
  <si>
    <t>92601</t>
  </si>
  <si>
    <t>Obiekty sportowe</t>
  </si>
  <si>
    <t xml:space="preserve">       5 300,00</t>
  </si>
  <si>
    <t xml:space="preserve">  900331F</t>
  </si>
  <si>
    <t xml:space="preserve">  900353F</t>
  </si>
  <si>
    <t xml:space="preserve">  900403F</t>
  </si>
  <si>
    <t xml:space="preserve">  900463F</t>
  </si>
  <si>
    <t xml:space="preserve">       2 600,00</t>
  </si>
  <si>
    <t xml:space="preserve">  900413F</t>
  </si>
  <si>
    <t xml:space="preserve">      12 000,00</t>
  </si>
  <si>
    <t xml:space="preserve">  900302F</t>
  </si>
  <si>
    <t xml:space="preserve">       8 000,00</t>
  </si>
  <si>
    <t xml:space="preserve">  900364F</t>
  </si>
  <si>
    <t/>
  </si>
  <si>
    <t xml:space="preserve">     279 800,06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</si>
</sst>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/>
    <xf numFmtId="4" fontId="18" fillId="0" borderId="0" xfId="0" applyNumberFormat="1" applyFont="1" applyAlignment="1">
      <alignment vertical="center"/>
    </xf>
    <xf numFmtId="0" fontId="19" fillId="0" borderId="0" xfId="0" applyFont="1" applyAlignment="1">
      <alignment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4" fontId="19" fillId="0" borderId="10" xfId="0" applyNumberFormat="1" applyFont="1" applyBorder="1" applyAlignment="1">
      <alignment vertical="top" wrapText="1"/>
    </xf>
    <xf numFmtId="4" fontId="19" fillId="0" borderId="10" xfId="0" applyNumberFormat="1" applyFont="1" applyBorder="1" applyAlignment="1">
      <alignment vertical="center" wrapText="1"/>
    </xf>
    <xf numFmtId="0" fontId="20" fillId="33" borderId="0" xfId="0" applyNumberFormat="1" applyFont="1" applyFill="1" applyBorder="1" applyAlignment="1" applyProtection="1">
      <alignment horizontal="center" vertical="center" wrapText="1"/>
    </xf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1" fillId="33" borderId="0" xfId="0" applyNumberFormat="1" applyFont="1" applyFill="1" applyBorder="1" applyAlignment="1" applyProtection="1">
      <alignment horizontal="left" vertical="center" wrapText="1"/>
    </xf>
    <xf numFmtId="4" fontId="21" fillId="33" borderId="0" xfId="0" applyNumberFormat="1" applyFont="1" applyFill="1" applyBorder="1" applyAlignment="1" applyProtection="1">
      <alignment horizontal="right" vertical="center" wrapText="1"/>
    </xf>
    <xf numFmtId="4" fontId="19" fillId="0" borderId="0" xfId="0" applyNumberFormat="1" applyFont="1" applyAlignment="1">
      <alignment vertical="center"/>
    </xf>
    <xf numFmtId="4" fontId="19" fillId="0" borderId="11" xfId="0" applyNumberFormat="1" applyFont="1" applyBorder="1" applyAlignment="1">
      <alignment vertical="center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Alignment="1">
      <alignment vertical="top"/>
    </xf>
    <xf numFmtId="4" fontId="22" fillId="0" borderId="0" xfId="0" applyNumberFormat="1" applyFont="1" applyFill="1" applyBorder="1" applyAlignment="1" applyProtection="1">
      <alignment horizontal="left"/>
      <protection locked="0"/>
    </xf>
    <xf numFmtId="0" fontId="18" fillId="0" borderId="0" xfId="0" applyFont="1" applyAlignment="1">
      <alignment vertical="top" wrapText="1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 vertical="top"/>
    </xf>
    <xf numFmtId="0" fontId="23" fillId="0" borderId="13" xfId="0" applyFont="1" applyBorder="1" applyAlignment="1">
      <alignment horizontal="center" wrapText="1"/>
    </xf>
    <xf numFmtId="4" fontId="23" fillId="0" borderId="14" xfId="0" applyNumberFormat="1" applyFont="1" applyBorder="1" applyAlignment="1">
      <alignment horizontal="center"/>
    </xf>
    <xf numFmtId="49" fontId="23" fillId="0" borderId="15" xfId="0" applyNumberFormat="1" applyFont="1" applyBorder="1"/>
    <xf numFmtId="49" fontId="23" fillId="0" borderId="16" xfId="0" applyNumberFormat="1" applyFont="1" applyBorder="1" applyAlignment="1">
      <alignment vertical="top"/>
    </xf>
    <xf numFmtId="0" fontId="23" fillId="0" borderId="16" xfId="0" applyFont="1" applyBorder="1" applyAlignment="1">
      <alignment vertical="top" wrapText="1"/>
    </xf>
    <xf numFmtId="0" fontId="23" fillId="0" borderId="16" xfId="0" applyFont="1" applyBorder="1" applyAlignment="1">
      <alignment wrapText="1"/>
    </xf>
    <xf numFmtId="4" fontId="23" fillId="0" borderId="17" xfId="0" applyNumberFormat="1" applyFont="1" applyBorder="1"/>
    <xf numFmtId="49" fontId="19" fillId="0" borderId="0" xfId="0" applyNumberFormat="1" applyFont="1" applyAlignment="1">
      <alignment horizontal="center"/>
    </xf>
    <xf numFmtId="0" fontId="20" fillId="33" borderId="0" xfId="0" applyNumberFormat="1" applyFont="1" applyFill="1" applyBorder="1" applyAlignment="1" applyProtection="1">
      <alignment horizontal="right" vertical="center" wrapText="1"/>
    </xf>
    <xf numFmtId="0" fontId="21" fillId="33" borderId="0" xfId="0" applyNumberFormat="1" applyFont="1" applyFill="1" applyBorder="1" applyAlignment="1" applyProtection="1">
      <alignment horizontal="center" vertical="center" wrapText="1"/>
    </xf>
    <xf numFmtId="0" fontId="21" fillId="33" borderId="0" xfId="0" applyNumberFormat="1" applyFont="1" applyFill="1" applyBorder="1" applyAlignment="1" applyProtection="1">
      <alignment horizontal="right" vertical="center" wrapText="1"/>
    </xf>
    <xf numFmtId="0" fontId="20" fillId="33" borderId="11" xfId="0" applyNumberFormat="1" applyFont="1" applyFill="1" applyBorder="1" applyAlignment="1" applyProtection="1">
      <alignment horizontal="right" vertical="center" wrapText="1"/>
    </xf>
    <xf numFmtId="0" fontId="21" fillId="33" borderId="0" xfId="0" applyNumberFormat="1" applyFont="1" applyFill="1" applyBorder="1" applyAlignment="1" applyProtection="1">
      <alignment horizontal="center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5"/>
  <sheetViews>
    <sheetView tabSelected="1" topLeftCell="A61" workbookViewId="0">
      <selection activeCell="F275" sqref="F275"/>
    </sheetView>
  </sheetViews>
  <sheetFormatPr defaultRowHeight="12.75" x14ac:dyDescent="0.2"/>
  <cols>
    <col min="1" max="1" width="9.7109375" style="2" customWidth="1"/>
    <col min="2" max="2" width="10" style="1" customWidth="1"/>
    <col min="3" max="3" width="8.42578125" style="1" customWidth="1"/>
    <col min="4" max="4" width="42.85546875" style="1" customWidth="1"/>
    <col min="5" max="5" width="13.5703125" style="3" customWidth="1"/>
    <col min="6" max="6" width="12.28515625" style="4" customWidth="1"/>
    <col min="7" max="16384" width="9.140625" style="1"/>
  </cols>
  <sheetData>
    <row r="2" spans="1:6" x14ac:dyDescent="0.2">
      <c r="D2" s="5" t="s">
        <v>0</v>
      </c>
    </row>
    <row r="3" spans="1:6" x14ac:dyDescent="0.2">
      <c r="D3" s="5" t="s">
        <v>1</v>
      </c>
    </row>
    <row r="4" spans="1:6" x14ac:dyDescent="0.2">
      <c r="D4" s="5" t="s">
        <v>2</v>
      </c>
    </row>
    <row r="5" spans="1:6" x14ac:dyDescent="0.2">
      <c r="D5" s="5" t="s">
        <v>3</v>
      </c>
    </row>
    <row r="6" spans="1:6" x14ac:dyDescent="0.2">
      <c r="D6" s="5" t="s">
        <v>4</v>
      </c>
    </row>
    <row r="7" spans="1:6" x14ac:dyDescent="0.2">
      <c r="D7" s="5"/>
    </row>
    <row r="8" spans="1:6" x14ac:dyDescent="0.2">
      <c r="D8" s="5" t="s">
        <v>5</v>
      </c>
    </row>
    <row r="11" spans="1:6" ht="38.25" customHeight="1" x14ac:dyDescent="0.2">
      <c r="A11" s="6" t="s">
        <v>6</v>
      </c>
      <c r="B11" s="7"/>
      <c r="C11" s="7"/>
      <c r="D11" s="7" t="s">
        <v>7</v>
      </c>
      <c r="E11" s="8" t="s">
        <v>8</v>
      </c>
      <c r="F11" s="9" t="s">
        <v>9</v>
      </c>
    </row>
    <row r="12" spans="1:6" ht="12.2" customHeight="1" x14ac:dyDescent="0.2">
      <c r="A12" s="10" t="s">
        <v>10</v>
      </c>
      <c r="B12" s="11"/>
      <c r="D12" s="12" t="s">
        <v>11</v>
      </c>
      <c r="E12" s="13">
        <v>3000</v>
      </c>
    </row>
    <row r="13" spans="1:6" ht="12.2" customHeight="1" x14ac:dyDescent="0.2">
      <c r="A13" s="10" t="s">
        <v>12</v>
      </c>
      <c r="B13" s="11"/>
      <c r="D13" s="12" t="s">
        <v>13</v>
      </c>
      <c r="E13" s="13">
        <v>8000</v>
      </c>
      <c r="F13" s="14"/>
    </row>
    <row r="14" spans="1:6" ht="12.2" customHeight="1" x14ac:dyDescent="0.2">
      <c r="A14" s="10" t="s">
        <v>14</v>
      </c>
      <c r="B14" s="11"/>
      <c r="D14" s="12" t="s">
        <v>15</v>
      </c>
      <c r="E14" s="13">
        <v>700</v>
      </c>
      <c r="F14" s="14">
        <f>E12+E13+E14</f>
        <v>11700</v>
      </c>
    </row>
    <row r="15" spans="1:6" ht="12.2" customHeight="1" x14ac:dyDescent="0.2">
      <c r="A15" s="10" t="s">
        <v>16</v>
      </c>
      <c r="B15" s="11"/>
      <c r="D15" s="12" t="s">
        <v>17</v>
      </c>
      <c r="E15" s="13">
        <v>500</v>
      </c>
      <c r="F15" s="14"/>
    </row>
    <row r="16" spans="1:6" ht="26.25" customHeight="1" x14ac:dyDescent="0.2">
      <c r="A16" s="10" t="s">
        <v>18</v>
      </c>
      <c r="B16" s="11"/>
      <c r="D16" s="12" t="s">
        <v>19</v>
      </c>
      <c r="E16" s="13">
        <v>1200</v>
      </c>
      <c r="F16" s="14"/>
    </row>
    <row r="17" spans="1:6" ht="25.5" customHeight="1" x14ac:dyDescent="0.2">
      <c r="A17" s="10" t="s">
        <v>20</v>
      </c>
      <c r="B17" s="11"/>
      <c r="D17" s="12" t="s">
        <v>21</v>
      </c>
      <c r="E17" s="13">
        <v>3000</v>
      </c>
      <c r="F17" s="14"/>
    </row>
    <row r="18" spans="1:6" ht="12.2" customHeight="1" x14ac:dyDescent="0.2">
      <c r="A18" s="10" t="s">
        <v>22</v>
      </c>
      <c r="B18" s="11"/>
      <c r="D18" s="12" t="s">
        <v>23</v>
      </c>
      <c r="E18" s="13">
        <v>5000</v>
      </c>
      <c r="F18" s="14"/>
    </row>
    <row r="19" spans="1:6" ht="24" customHeight="1" x14ac:dyDescent="0.2">
      <c r="A19" s="10" t="s">
        <v>24</v>
      </c>
      <c r="B19" s="11"/>
      <c r="D19" s="12" t="s">
        <v>25</v>
      </c>
      <c r="E19" s="13">
        <v>1320.05</v>
      </c>
      <c r="F19" s="14">
        <f>E15+E16+E17+E18+E19</f>
        <v>11020.05</v>
      </c>
    </row>
    <row r="20" spans="1:6" ht="12.2" customHeight="1" x14ac:dyDescent="0.2">
      <c r="A20" s="10" t="s">
        <v>26</v>
      </c>
      <c r="B20" s="11"/>
      <c r="D20" s="12" t="s">
        <v>27</v>
      </c>
      <c r="E20" s="13">
        <v>2000</v>
      </c>
      <c r="F20" s="14"/>
    </row>
    <row r="21" spans="1:6" ht="12.2" customHeight="1" x14ac:dyDescent="0.2">
      <c r="A21" s="10" t="s">
        <v>28</v>
      </c>
      <c r="B21" s="11"/>
      <c r="D21" s="12" t="s">
        <v>29</v>
      </c>
      <c r="E21" s="13">
        <v>2491.73</v>
      </c>
      <c r="F21" s="14">
        <f>E20+E21</f>
        <v>4491.7299999999996</v>
      </c>
    </row>
    <row r="22" spans="1:6" ht="12.2" customHeight="1" x14ac:dyDescent="0.2">
      <c r="A22" s="10" t="s">
        <v>30</v>
      </c>
      <c r="B22" s="11"/>
      <c r="D22" s="12" t="s">
        <v>31</v>
      </c>
      <c r="E22" s="13">
        <v>14124.92</v>
      </c>
      <c r="F22" s="14"/>
    </row>
    <row r="23" spans="1:6" ht="12.2" customHeight="1" x14ac:dyDescent="0.2">
      <c r="A23" s="10" t="s">
        <v>32</v>
      </c>
      <c r="B23" s="11"/>
      <c r="D23" s="12" t="s">
        <v>33</v>
      </c>
      <c r="E23" s="13">
        <v>500</v>
      </c>
      <c r="F23" s="14"/>
    </row>
    <row r="24" spans="1:6" ht="12.2" customHeight="1" x14ac:dyDescent="0.2">
      <c r="A24" s="10" t="s">
        <v>34</v>
      </c>
      <c r="B24" s="11"/>
      <c r="D24" s="12" t="s">
        <v>35</v>
      </c>
      <c r="E24" s="13">
        <v>2000</v>
      </c>
      <c r="F24" s="14">
        <f>E22+E23+E24</f>
        <v>16624.919999999998</v>
      </c>
    </row>
    <row r="25" spans="1:6" ht="12.2" customHeight="1" x14ac:dyDescent="0.2">
      <c r="A25" s="10" t="s">
        <v>36</v>
      </c>
      <c r="B25" s="11"/>
      <c r="D25" s="12" t="s">
        <v>37</v>
      </c>
      <c r="E25" s="13">
        <v>3000</v>
      </c>
      <c r="F25" s="14"/>
    </row>
    <row r="26" spans="1:6" ht="12.2" customHeight="1" x14ac:dyDescent="0.2">
      <c r="A26" s="10" t="s">
        <v>38</v>
      </c>
      <c r="B26" s="11"/>
      <c r="D26" s="12" t="s">
        <v>39</v>
      </c>
      <c r="E26" s="13">
        <v>1000</v>
      </c>
      <c r="F26" s="14"/>
    </row>
    <row r="27" spans="1:6" ht="12.2" customHeight="1" x14ac:dyDescent="0.2">
      <c r="A27" s="10" t="s">
        <v>40</v>
      </c>
      <c r="B27" s="11"/>
      <c r="D27" s="12" t="s">
        <v>41</v>
      </c>
      <c r="E27" s="13">
        <v>1000</v>
      </c>
      <c r="F27" s="14">
        <f>E25+E26+E27</f>
        <v>5000</v>
      </c>
    </row>
    <row r="28" spans="1:6" ht="12.2" customHeight="1" x14ac:dyDescent="0.2">
      <c r="A28" s="10" t="s">
        <v>42</v>
      </c>
      <c r="B28" s="11"/>
      <c r="D28" s="12" t="s">
        <v>43</v>
      </c>
      <c r="E28" s="13">
        <v>2700</v>
      </c>
      <c r="F28" s="14"/>
    </row>
    <row r="29" spans="1:6" ht="12.2" customHeight="1" x14ac:dyDescent="0.2">
      <c r="A29" s="10" t="s">
        <v>44</v>
      </c>
      <c r="B29" s="11"/>
      <c r="D29" s="12" t="s">
        <v>45</v>
      </c>
      <c r="E29" s="13">
        <v>1800</v>
      </c>
      <c r="F29" s="14"/>
    </row>
    <row r="30" spans="1:6" ht="12.2" customHeight="1" x14ac:dyDescent="0.2">
      <c r="A30" s="10" t="s">
        <v>46</v>
      </c>
      <c r="B30" s="11"/>
      <c r="D30" s="12" t="s">
        <v>47</v>
      </c>
      <c r="E30" s="13">
        <v>200</v>
      </c>
      <c r="F30" s="14"/>
    </row>
    <row r="31" spans="1:6" ht="12.2" customHeight="1" x14ac:dyDescent="0.2">
      <c r="A31" s="10" t="s">
        <v>48</v>
      </c>
      <c r="B31" s="11"/>
      <c r="D31" s="12" t="s">
        <v>49</v>
      </c>
      <c r="E31" s="13">
        <v>4000</v>
      </c>
      <c r="F31" s="14">
        <f>E28+E29+E30+E31</f>
        <v>8700</v>
      </c>
    </row>
    <row r="32" spans="1:6" ht="12.2" customHeight="1" x14ac:dyDescent="0.2">
      <c r="A32" s="10" t="s">
        <v>50</v>
      </c>
      <c r="B32" s="11"/>
      <c r="D32" s="12" t="s">
        <v>51</v>
      </c>
      <c r="E32" s="13">
        <v>4000</v>
      </c>
      <c r="F32" s="14"/>
    </row>
    <row r="33" spans="1:6" ht="12.2" customHeight="1" x14ac:dyDescent="0.2">
      <c r="A33" s="10" t="s">
        <v>52</v>
      </c>
      <c r="B33" s="11"/>
      <c r="D33" s="12" t="s">
        <v>53</v>
      </c>
      <c r="E33" s="13">
        <v>4000</v>
      </c>
      <c r="F33" s="14"/>
    </row>
    <row r="34" spans="1:6" ht="24" customHeight="1" x14ac:dyDescent="0.2">
      <c r="A34" s="10" t="s">
        <v>54</v>
      </c>
      <c r="B34" s="11"/>
      <c r="D34" s="12" t="s">
        <v>55</v>
      </c>
      <c r="E34" s="13">
        <v>16000</v>
      </c>
      <c r="F34" s="14"/>
    </row>
    <row r="35" spans="1:6" ht="12.2" customHeight="1" x14ac:dyDescent="0.2">
      <c r="A35" s="10" t="s">
        <v>56</v>
      </c>
      <c r="B35" s="11"/>
      <c r="D35" s="12" t="s">
        <v>57</v>
      </c>
      <c r="E35" s="13">
        <v>2000</v>
      </c>
      <c r="F35" s="14">
        <f>E32+E33+E34+E35</f>
        <v>26000</v>
      </c>
    </row>
    <row r="36" spans="1:6" ht="24" customHeight="1" x14ac:dyDescent="0.2">
      <c r="A36" s="10" t="s">
        <v>58</v>
      </c>
      <c r="B36" s="11"/>
      <c r="D36" s="12" t="s">
        <v>59</v>
      </c>
      <c r="E36" s="13">
        <v>4500</v>
      </c>
      <c r="F36" s="14"/>
    </row>
    <row r="37" spans="1:6" ht="12.2" customHeight="1" x14ac:dyDescent="0.2">
      <c r="A37" s="10" t="s">
        <v>60</v>
      </c>
      <c r="B37" s="11"/>
      <c r="D37" s="12" t="s">
        <v>61</v>
      </c>
      <c r="E37" s="13">
        <v>2500</v>
      </c>
      <c r="F37" s="14"/>
    </row>
    <row r="38" spans="1:6" ht="12.2" customHeight="1" x14ac:dyDescent="0.2">
      <c r="A38" s="10" t="s">
        <v>62</v>
      </c>
      <c r="B38" s="11"/>
      <c r="D38" s="12" t="s">
        <v>63</v>
      </c>
      <c r="E38" s="13">
        <v>1338.53</v>
      </c>
      <c r="F38" s="14"/>
    </row>
    <row r="39" spans="1:6" ht="12.2" customHeight="1" x14ac:dyDescent="0.2">
      <c r="A39" s="10" t="s">
        <v>64</v>
      </c>
      <c r="B39" s="11"/>
      <c r="D39" s="12" t="s">
        <v>65</v>
      </c>
      <c r="E39" s="13">
        <v>200</v>
      </c>
      <c r="F39" s="14">
        <f>SUM(E36:E39)</f>
        <v>8538.5300000000007</v>
      </c>
    </row>
    <row r="40" spans="1:6" ht="12.2" customHeight="1" x14ac:dyDescent="0.2">
      <c r="A40" s="10" t="s">
        <v>66</v>
      </c>
      <c r="B40" s="11"/>
      <c r="D40" s="12" t="s">
        <v>67</v>
      </c>
      <c r="E40" s="13">
        <v>1800</v>
      </c>
      <c r="F40" s="14"/>
    </row>
    <row r="41" spans="1:6" ht="12.2" customHeight="1" x14ac:dyDescent="0.2">
      <c r="A41" s="10" t="s">
        <v>68</v>
      </c>
      <c r="B41" s="11"/>
      <c r="D41" s="12" t="s">
        <v>69</v>
      </c>
      <c r="E41" s="13">
        <v>563.71</v>
      </c>
      <c r="F41" s="14"/>
    </row>
    <row r="42" spans="1:6" ht="12.2" customHeight="1" x14ac:dyDescent="0.2">
      <c r="A42" s="10" t="s">
        <v>70</v>
      </c>
      <c r="B42" s="11"/>
      <c r="D42" s="12" t="s">
        <v>71</v>
      </c>
      <c r="E42" s="13">
        <v>8900</v>
      </c>
      <c r="F42" s="14"/>
    </row>
    <row r="43" spans="1:6" ht="12.2" customHeight="1" x14ac:dyDescent="0.2">
      <c r="A43" s="10" t="s">
        <v>72</v>
      </c>
      <c r="B43" s="11"/>
      <c r="D43" s="12" t="s">
        <v>73</v>
      </c>
      <c r="E43" s="13">
        <v>260</v>
      </c>
      <c r="F43" s="14">
        <f>SUM(E40:E43)</f>
        <v>11523.71</v>
      </c>
    </row>
    <row r="44" spans="1:6" ht="12.2" customHeight="1" x14ac:dyDescent="0.2">
      <c r="A44" s="10" t="s">
        <v>74</v>
      </c>
      <c r="B44" s="11"/>
      <c r="D44" s="12" t="s">
        <v>75</v>
      </c>
      <c r="E44" s="13">
        <v>6000</v>
      </c>
      <c r="F44" s="14"/>
    </row>
    <row r="45" spans="1:6" ht="12.2" customHeight="1" x14ac:dyDescent="0.2">
      <c r="A45" s="10" t="s">
        <v>76</v>
      </c>
      <c r="B45" s="11"/>
      <c r="D45" s="12" t="s">
        <v>77</v>
      </c>
      <c r="E45" s="13">
        <v>200</v>
      </c>
      <c r="F45" s="14"/>
    </row>
    <row r="46" spans="1:6" ht="12.2" customHeight="1" x14ac:dyDescent="0.2">
      <c r="A46" s="10" t="s">
        <v>78</v>
      </c>
      <c r="B46" s="11"/>
      <c r="D46" s="12" t="s">
        <v>79</v>
      </c>
      <c r="E46" s="13">
        <v>200</v>
      </c>
      <c r="F46" s="14">
        <f>SUM(E44:E46)</f>
        <v>6400</v>
      </c>
    </row>
    <row r="47" spans="1:6" ht="12.2" customHeight="1" x14ac:dyDescent="0.2">
      <c r="A47" s="10" t="s">
        <v>80</v>
      </c>
      <c r="B47" s="11"/>
      <c r="D47" s="12" t="s">
        <v>81</v>
      </c>
      <c r="E47" s="13">
        <v>6081.31</v>
      </c>
      <c r="F47" s="14"/>
    </row>
    <row r="48" spans="1:6" ht="12.2" customHeight="1" x14ac:dyDescent="0.2">
      <c r="A48" s="10" t="s">
        <v>82</v>
      </c>
      <c r="B48" s="11"/>
      <c r="D48" s="12" t="s">
        <v>83</v>
      </c>
      <c r="E48" s="13">
        <v>600</v>
      </c>
      <c r="F48" s="14"/>
    </row>
    <row r="49" spans="1:6" ht="12.2" customHeight="1" x14ac:dyDescent="0.2">
      <c r="A49" s="10" t="s">
        <v>84</v>
      </c>
      <c r="B49" s="11"/>
      <c r="D49" s="12" t="s">
        <v>85</v>
      </c>
      <c r="E49" s="13">
        <v>1000</v>
      </c>
      <c r="F49" s="14">
        <f>SUM(E47:E49)</f>
        <v>7681.31</v>
      </c>
    </row>
    <row r="50" spans="1:6" ht="12.2" customHeight="1" x14ac:dyDescent="0.2">
      <c r="A50" s="10" t="s">
        <v>86</v>
      </c>
      <c r="B50" s="11"/>
      <c r="D50" s="12" t="s">
        <v>87</v>
      </c>
      <c r="E50" s="13">
        <v>9500</v>
      </c>
      <c r="F50" s="14">
        <f>E50</f>
        <v>9500</v>
      </c>
    </row>
    <row r="51" spans="1:6" ht="12.2" customHeight="1" x14ac:dyDescent="0.2">
      <c r="A51" s="10" t="s">
        <v>88</v>
      </c>
      <c r="B51" s="11"/>
      <c r="D51" s="12" t="s">
        <v>89</v>
      </c>
      <c r="E51" s="13">
        <v>4900</v>
      </c>
      <c r="F51" s="14"/>
    </row>
    <row r="52" spans="1:6" ht="24" customHeight="1" x14ac:dyDescent="0.2">
      <c r="A52" s="10" t="s">
        <v>90</v>
      </c>
      <c r="B52" s="11"/>
      <c r="D52" s="12" t="s">
        <v>91</v>
      </c>
      <c r="E52" s="13">
        <v>1000</v>
      </c>
      <c r="F52" s="14">
        <f>SUM(E51:E52)</f>
        <v>5900</v>
      </c>
    </row>
    <row r="53" spans="1:6" ht="24" customHeight="1" x14ac:dyDescent="0.2">
      <c r="A53" s="10" t="s">
        <v>92</v>
      </c>
      <c r="B53" s="11"/>
      <c r="D53" s="12" t="s">
        <v>93</v>
      </c>
      <c r="E53" s="13">
        <v>2300</v>
      </c>
      <c r="F53" s="14"/>
    </row>
    <row r="54" spans="1:6" ht="12.2" customHeight="1" x14ac:dyDescent="0.2">
      <c r="A54" s="10" t="s">
        <v>94</v>
      </c>
      <c r="B54" s="11"/>
      <c r="D54" s="12" t="s">
        <v>95</v>
      </c>
      <c r="E54" s="13">
        <v>700</v>
      </c>
      <c r="F54" s="14">
        <f>SUM(E53:E54)</f>
        <v>3000</v>
      </c>
    </row>
    <row r="55" spans="1:6" ht="12.2" customHeight="1" x14ac:dyDescent="0.2">
      <c r="A55" s="10" t="s">
        <v>96</v>
      </c>
      <c r="B55" s="11"/>
      <c r="D55" s="12" t="s">
        <v>97</v>
      </c>
      <c r="E55" s="13">
        <v>2000</v>
      </c>
      <c r="F55" s="14"/>
    </row>
    <row r="56" spans="1:6" ht="12.2" customHeight="1" x14ac:dyDescent="0.2">
      <c r="A56" s="10" t="s">
        <v>98</v>
      </c>
      <c r="B56" s="11"/>
      <c r="D56" s="12" t="s">
        <v>99</v>
      </c>
      <c r="E56" s="13">
        <v>8092.82</v>
      </c>
      <c r="F56" s="14">
        <f>SUM(E55:E56)</f>
        <v>10092.82</v>
      </c>
    </row>
    <row r="57" spans="1:6" ht="12.2" customHeight="1" x14ac:dyDescent="0.2">
      <c r="A57" s="10" t="s">
        <v>100</v>
      </c>
      <c r="B57" s="11"/>
      <c r="D57" s="12" t="s">
        <v>101</v>
      </c>
      <c r="E57" s="13">
        <v>13254.65</v>
      </c>
      <c r="F57" s="14"/>
    </row>
    <row r="58" spans="1:6" ht="12.2" customHeight="1" x14ac:dyDescent="0.2">
      <c r="A58" s="10" t="s">
        <v>102</v>
      </c>
      <c r="B58" s="11"/>
      <c r="D58" s="12" t="s">
        <v>103</v>
      </c>
      <c r="E58" s="13">
        <v>1000</v>
      </c>
      <c r="F58" s="14"/>
    </row>
    <row r="59" spans="1:6" ht="12.2" customHeight="1" x14ac:dyDescent="0.2">
      <c r="A59" s="10" t="s">
        <v>104</v>
      </c>
      <c r="B59" s="11"/>
      <c r="D59" s="12" t="s">
        <v>105</v>
      </c>
      <c r="E59" s="13">
        <v>3000</v>
      </c>
      <c r="F59" s="14"/>
    </row>
    <row r="60" spans="1:6" ht="12.2" customHeight="1" x14ac:dyDescent="0.2">
      <c r="A60" s="10" t="s">
        <v>106</v>
      </c>
      <c r="B60" s="11"/>
      <c r="D60" s="12" t="s">
        <v>107</v>
      </c>
      <c r="E60" s="13">
        <v>2000</v>
      </c>
      <c r="F60" s="14"/>
    </row>
    <row r="61" spans="1:6" ht="30.75" customHeight="1" x14ac:dyDescent="0.2">
      <c r="A61" s="10" t="s">
        <v>108</v>
      </c>
      <c r="B61" s="11"/>
      <c r="D61" s="12" t="s">
        <v>109</v>
      </c>
      <c r="E61" s="13">
        <v>2900</v>
      </c>
      <c r="F61" s="14">
        <f>SUM(E57:E61)</f>
        <v>22154.65</v>
      </c>
    </row>
    <row r="62" spans="1:6" ht="12.2" customHeight="1" x14ac:dyDescent="0.2">
      <c r="A62" s="10" t="s">
        <v>110</v>
      </c>
      <c r="B62" s="11"/>
      <c r="D62" s="12" t="s">
        <v>111</v>
      </c>
      <c r="E62" s="13">
        <v>400</v>
      </c>
      <c r="F62" s="14"/>
    </row>
    <row r="63" spans="1:6" ht="12" customHeight="1" x14ac:dyDescent="0.2">
      <c r="A63" s="10" t="s">
        <v>112</v>
      </c>
      <c r="B63" s="11"/>
      <c r="D63" s="12" t="s">
        <v>113</v>
      </c>
      <c r="E63" s="13">
        <v>2000</v>
      </c>
      <c r="F63" s="14"/>
    </row>
    <row r="64" spans="1:6" ht="12.2" customHeight="1" x14ac:dyDescent="0.2">
      <c r="A64" s="10" t="s">
        <v>114</v>
      </c>
      <c r="B64" s="11"/>
      <c r="D64" s="12" t="s">
        <v>115</v>
      </c>
      <c r="E64" s="13">
        <v>2700</v>
      </c>
      <c r="F64" s="14"/>
    </row>
    <row r="65" spans="1:6" ht="12.2" customHeight="1" x14ac:dyDescent="0.2">
      <c r="A65" s="10" t="s">
        <v>116</v>
      </c>
      <c r="B65" s="11"/>
      <c r="D65" s="12" t="s">
        <v>117</v>
      </c>
      <c r="E65" s="13">
        <v>6606.12</v>
      </c>
      <c r="F65" s="14">
        <f>SUM(E62:E65)</f>
        <v>11706.119999999999</v>
      </c>
    </row>
    <row r="66" spans="1:6" ht="12.2" customHeight="1" x14ac:dyDescent="0.2">
      <c r="A66" s="10" t="s">
        <v>118</v>
      </c>
      <c r="B66" s="11"/>
      <c r="D66" s="12" t="s">
        <v>119</v>
      </c>
      <c r="E66" s="13">
        <v>6000</v>
      </c>
      <c r="F66" s="14"/>
    </row>
    <row r="67" spans="1:6" ht="12.2" customHeight="1" x14ac:dyDescent="0.2">
      <c r="A67" s="10" t="s">
        <v>120</v>
      </c>
      <c r="B67" s="11"/>
      <c r="D67" s="12" t="s">
        <v>121</v>
      </c>
      <c r="E67" s="13">
        <v>5000</v>
      </c>
      <c r="F67" s="14"/>
    </row>
    <row r="68" spans="1:6" ht="12.2" customHeight="1" x14ac:dyDescent="0.2">
      <c r="A68" s="10" t="s">
        <v>122</v>
      </c>
      <c r="B68" s="11"/>
      <c r="D68" s="12" t="s">
        <v>123</v>
      </c>
      <c r="E68" s="13">
        <v>6000</v>
      </c>
      <c r="F68" s="14"/>
    </row>
    <row r="69" spans="1:6" ht="12.2" customHeight="1" x14ac:dyDescent="0.2">
      <c r="A69" s="10" t="s">
        <v>124</v>
      </c>
      <c r="B69" s="11"/>
      <c r="D69" s="12" t="s">
        <v>125</v>
      </c>
      <c r="E69" s="13">
        <v>482.67</v>
      </c>
      <c r="F69" s="14">
        <f>SUM(E66:E69)</f>
        <v>17482.669999999998</v>
      </c>
    </row>
    <row r="70" spans="1:6" ht="12.2" customHeight="1" x14ac:dyDescent="0.2">
      <c r="A70" s="10" t="s">
        <v>126</v>
      </c>
      <c r="B70" s="11"/>
      <c r="D70" s="12" t="s">
        <v>127</v>
      </c>
      <c r="E70" s="13">
        <v>2000</v>
      </c>
      <c r="F70" s="14"/>
    </row>
    <row r="71" spans="1:6" ht="12.2" customHeight="1" x14ac:dyDescent="0.2">
      <c r="A71" s="10" t="s">
        <v>128</v>
      </c>
      <c r="B71" s="11"/>
      <c r="D71" s="12" t="s">
        <v>129</v>
      </c>
      <c r="E71" s="13">
        <v>1000</v>
      </c>
      <c r="F71" s="14"/>
    </row>
    <row r="72" spans="1:6" ht="12.2" customHeight="1" x14ac:dyDescent="0.2">
      <c r="A72" s="10" t="s">
        <v>130</v>
      </c>
      <c r="B72" s="11"/>
      <c r="D72" s="12" t="s">
        <v>131</v>
      </c>
      <c r="E72" s="13">
        <v>6601.62</v>
      </c>
      <c r="F72" s="14">
        <f>SUM(E70:E72)</f>
        <v>9601.619999999999</v>
      </c>
    </row>
    <row r="73" spans="1:6" ht="12.2" customHeight="1" x14ac:dyDescent="0.2">
      <c r="A73" s="10" t="s">
        <v>132</v>
      </c>
      <c r="B73" s="11"/>
      <c r="D73" s="12" t="s">
        <v>133</v>
      </c>
      <c r="E73" s="13">
        <v>6000</v>
      </c>
      <c r="F73" s="14"/>
    </row>
    <row r="74" spans="1:6" ht="12.2" customHeight="1" x14ac:dyDescent="0.2">
      <c r="A74" s="10" t="s">
        <v>134</v>
      </c>
      <c r="B74" s="11"/>
      <c r="D74" s="12" t="s">
        <v>135</v>
      </c>
      <c r="E74" s="13">
        <v>1800</v>
      </c>
      <c r="F74" s="14"/>
    </row>
    <row r="75" spans="1:6" ht="12.2" customHeight="1" x14ac:dyDescent="0.2">
      <c r="A75" s="10" t="s">
        <v>136</v>
      </c>
      <c r="B75" s="11"/>
      <c r="D75" s="12" t="s">
        <v>137</v>
      </c>
      <c r="E75" s="13">
        <v>2000</v>
      </c>
      <c r="F75" s="14"/>
    </row>
    <row r="76" spans="1:6" ht="24" customHeight="1" x14ac:dyDescent="0.2">
      <c r="A76" s="10" t="s">
        <v>138</v>
      </c>
      <c r="B76" s="11"/>
      <c r="D76" s="12" t="s">
        <v>139</v>
      </c>
      <c r="E76" s="13">
        <v>3000</v>
      </c>
      <c r="F76" s="14">
        <f>SUM(E73:E76)</f>
        <v>12800</v>
      </c>
    </row>
    <row r="77" spans="1:6" ht="12.2" customHeight="1" x14ac:dyDescent="0.2">
      <c r="A77" s="10" t="s">
        <v>140</v>
      </c>
      <c r="B77" s="11"/>
      <c r="D77" s="12" t="s">
        <v>141</v>
      </c>
      <c r="E77" s="13">
        <v>7000</v>
      </c>
      <c r="F77" s="14"/>
    </row>
    <row r="78" spans="1:6" ht="12.2" customHeight="1" x14ac:dyDescent="0.2">
      <c r="A78" s="10" t="s">
        <v>142</v>
      </c>
      <c r="B78" s="11"/>
      <c r="D78" s="12" t="s">
        <v>143</v>
      </c>
      <c r="E78" s="13">
        <v>2100</v>
      </c>
      <c r="F78" s="14"/>
    </row>
    <row r="79" spans="1:6" ht="12.2" customHeight="1" x14ac:dyDescent="0.2">
      <c r="A79" s="10" t="s">
        <v>144</v>
      </c>
      <c r="B79" s="11"/>
      <c r="D79" s="12" t="s">
        <v>145</v>
      </c>
      <c r="E79" s="13">
        <v>86.02</v>
      </c>
      <c r="F79" s="14">
        <f>SUM(E77:E79)</f>
        <v>9186.02</v>
      </c>
    </row>
    <row r="80" spans="1:6" ht="12.2" customHeight="1" x14ac:dyDescent="0.2">
      <c r="A80" s="10" t="s">
        <v>146</v>
      </c>
      <c r="B80" s="11"/>
      <c r="D80" s="12" t="s">
        <v>147</v>
      </c>
      <c r="E80" s="13">
        <v>3900</v>
      </c>
      <c r="F80" s="14"/>
    </row>
    <row r="81" spans="1:6" ht="12.2" customHeight="1" x14ac:dyDescent="0.2">
      <c r="A81" s="10" t="s">
        <v>148</v>
      </c>
      <c r="B81" s="11"/>
      <c r="D81" s="12" t="s">
        <v>149</v>
      </c>
      <c r="E81" s="13">
        <v>12034.55</v>
      </c>
      <c r="F81" s="14">
        <f>SUM(E80:E81)</f>
        <v>15934.55</v>
      </c>
    </row>
    <row r="82" spans="1:6" ht="12.2" customHeight="1" x14ac:dyDescent="0.2">
      <c r="A82" s="10" t="s">
        <v>150</v>
      </c>
      <c r="B82" s="11"/>
      <c r="D82" s="12" t="s">
        <v>151</v>
      </c>
      <c r="E82" s="13">
        <v>13511.36</v>
      </c>
      <c r="F82" s="14"/>
    </row>
    <row r="83" spans="1:6" ht="12.2" customHeight="1" x14ac:dyDescent="0.2">
      <c r="A83" s="10" t="s">
        <v>152</v>
      </c>
      <c r="B83" s="11"/>
      <c r="D83" s="12" t="s">
        <v>153</v>
      </c>
      <c r="E83" s="13">
        <v>150</v>
      </c>
      <c r="F83" s="14"/>
    </row>
    <row r="84" spans="1:6" ht="12.2" customHeight="1" x14ac:dyDescent="0.2">
      <c r="A84" s="10" t="s">
        <v>154</v>
      </c>
      <c r="B84" s="11"/>
      <c r="D84" s="12" t="s">
        <v>155</v>
      </c>
      <c r="E84" s="13">
        <v>2000</v>
      </c>
      <c r="F84" s="14">
        <f>SUM(E82:E84)</f>
        <v>15661.36</v>
      </c>
    </row>
    <row r="85" spans="1:6" ht="12.2" customHeight="1" x14ac:dyDescent="0.2">
      <c r="A85" s="10" t="s">
        <v>156</v>
      </c>
      <c r="B85" s="11"/>
      <c r="D85" s="12" t="s">
        <v>157</v>
      </c>
      <c r="E85" s="13">
        <v>8000</v>
      </c>
      <c r="F85" s="14"/>
    </row>
    <row r="86" spans="1:6" ht="12.2" customHeight="1" x14ac:dyDescent="0.2">
      <c r="A86" s="10" t="s">
        <v>158</v>
      </c>
      <c r="B86" s="11"/>
      <c r="D86" s="12" t="s">
        <v>159</v>
      </c>
      <c r="E86" s="13">
        <v>1000</v>
      </c>
      <c r="F86" s="14"/>
    </row>
    <row r="87" spans="1:6" ht="12.2" customHeight="1" x14ac:dyDescent="0.2">
      <c r="A87" s="10" t="s">
        <v>160</v>
      </c>
      <c r="B87" s="11"/>
      <c r="D87" s="12" t="s">
        <v>161</v>
      </c>
      <c r="E87" s="13">
        <v>1000</v>
      </c>
      <c r="F87" s="14">
        <f>SUM(E85:E87)</f>
        <v>10000</v>
      </c>
    </row>
    <row r="88" spans="1:6" ht="12.2" customHeight="1" x14ac:dyDescent="0.2">
      <c r="A88" s="10" t="s">
        <v>162</v>
      </c>
      <c r="B88" s="11"/>
      <c r="D88" s="12" t="s">
        <v>163</v>
      </c>
      <c r="E88" s="13">
        <v>2600</v>
      </c>
      <c r="F88" s="14"/>
    </row>
    <row r="89" spans="1:6" ht="12.2" customHeight="1" x14ac:dyDescent="0.2">
      <c r="A89" s="10" t="s">
        <v>164</v>
      </c>
      <c r="B89" s="11"/>
      <c r="D89" s="12" t="s">
        <v>165</v>
      </c>
      <c r="E89" s="13">
        <v>1500</v>
      </c>
      <c r="F89" s="14"/>
    </row>
    <row r="90" spans="1:6" ht="12.2" customHeight="1" x14ac:dyDescent="0.2">
      <c r="A90" s="10" t="s">
        <v>166</v>
      </c>
      <c r="B90" s="11"/>
      <c r="D90" s="12" t="s">
        <v>167</v>
      </c>
      <c r="E90" s="13">
        <v>5000</v>
      </c>
      <c r="F90" s="14">
        <f>SUM(E88:E90)</f>
        <v>9100</v>
      </c>
    </row>
    <row r="91" spans="1:6" x14ac:dyDescent="0.2">
      <c r="F91" s="14"/>
    </row>
    <row r="92" spans="1:6" x14ac:dyDescent="0.2">
      <c r="F92" s="15">
        <f>SUM(F12:F91)</f>
        <v>279800.06</v>
      </c>
    </row>
    <row r="94" spans="1:6" x14ac:dyDescent="0.2">
      <c r="A94" s="16" t="s">
        <v>168</v>
      </c>
      <c r="B94" s="17"/>
      <c r="C94" s="17"/>
      <c r="D94" s="18"/>
      <c r="E94" s="19"/>
    </row>
    <row r="95" spans="1:6" x14ac:dyDescent="0.2">
      <c r="A95" s="16" t="s">
        <v>169</v>
      </c>
      <c r="B95" s="17"/>
      <c r="C95" s="17"/>
      <c r="D95" s="18"/>
      <c r="E95" s="19"/>
    </row>
    <row r="96" spans="1:6" x14ac:dyDescent="0.2">
      <c r="A96" s="16" t="s">
        <v>170</v>
      </c>
      <c r="B96" s="17"/>
      <c r="C96" s="17"/>
      <c r="D96" s="18"/>
      <c r="E96" s="19"/>
    </row>
    <row r="97" spans="1:5" ht="13.5" customHeight="1" thickBot="1" x14ac:dyDescent="0.25">
      <c r="A97" s="1"/>
      <c r="B97" s="18"/>
      <c r="C97" s="18"/>
      <c r="D97" s="20"/>
    </row>
    <row r="98" spans="1:5" x14ac:dyDescent="0.2">
      <c r="A98" s="21" t="s">
        <v>171</v>
      </c>
      <c r="B98" s="22" t="s">
        <v>172</v>
      </c>
      <c r="C98" s="22" t="s">
        <v>173</v>
      </c>
      <c r="D98" s="23" t="s">
        <v>7</v>
      </c>
      <c r="E98" s="24" t="s">
        <v>174</v>
      </c>
    </row>
    <row r="99" spans="1:5" ht="51.75" customHeight="1" thickBot="1" x14ac:dyDescent="0.25">
      <c r="A99" s="25"/>
      <c r="B99" s="26"/>
      <c r="C99" s="27" t="s">
        <v>175</v>
      </c>
      <c r="D99" s="28"/>
      <c r="E99" s="29"/>
    </row>
    <row r="100" spans="1:5" x14ac:dyDescent="0.2">
      <c r="A100" s="30" t="s">
        <v>176</v>
      </c>
    </row>
    <row r="101" spans="1:5" x14ac:dyDescent="0.2">
      <c r="A101" s="10" t="s">
        <v>177</v>
      </c>
      <c r="B101" s="10" t="s">
        <v>178</v>
      </c>
      <c r="C101" s="12" t="s">
        <v>179</v>
      </c>
      <c r="D101" s="11" t="s">
        <v>180</v>
      </c>
      <c r="E101" s="31" t="s">
        <v>181</v>
      </c>
    </row>
    <row r="102" spans="1:5" x14ac:dyDescent="0.2">
      <c r="A102" s="32" t="s">
        <v>177</v>
      </c>
      <c r="B102" s="32" t="s">
        <v>182</v>
      </c>
      <c r="C102" s="12" t="s">
        <v>183</v>
      </c>
      <c r="D102" s="12" t="s">
        <v>184</v>
      </c>
      <c r="E102" s="33" t="s">
        <v>181</v>
      </c>
    </row>
    <row r="103" spans="1:5" ht="25.5" customHeight="1" x14ac:dyDescent="0.2">
      <c r="A103" s="32" t="s">
        <v>177</v>
      </c>
      <c r="B103" s="32" t="s">
        <v>182</v>
      </c>
      <c r="C103" s="12" t="s">
        <v>185</v>
      </c>
      <c r="D103" s="12" t="s">
        <v>139</v>
      </c>
      <c r="E103" s="33" t="s">
        <v>181</v>
      </c>
    </row>
    <row r="104" spans="1:5" x14ac:dyDescent="0.2">
      <c r="A104" s="10" t="s">
        <v>186</v>
      </c>
      <c r="B104" s="32" t="s">
        <v>182</v>
      </c>
      <c r="C104" s="12" t="s">
        <v>179</v>
      </c>
      <c r="D104" s="11" t="s">
        <v>187</v>
      </c>
      <c r="E104" s="31" t="s">
        <v>188</v>
      </c>
    </row>
    <row r="105" spans="1:5" x14ac:dyDescent="0.2">
      <c r="A105" s="10" t="s">
        <v>177</v>
      </c>
      <c r="B105" s="10" t="s">
        <v>189</v>
      </c>
      <c r="C105" s="12" t="s">
        <v>179</v>
      </c>
      <c r="D105" s="11" t="s">
        <v>180</v>
      </c>
      <c r="E105" s="31" t="s">
        <v>188</v>
      </c>
    </row>
    <row r="106" spans="1:5" x14ac:dyDescent="0.2">
      <c r="A106" s="32" t="s">
        <v>177</v>
      </c>
      <c r="B106" s="32" t="s">
        <v>182</v>
      </c>
      <c r="C106" s="12" t="s">
        <v>190</v>
      </c>
      <c r="D106" s="12" t="s">
        <v>191</v>
      </c>
      <c r="E106" s="33" t="s">
        <v>188</v>
      </c>
    </row>
    <row r="107" spans="1:5" x14ac:dyDescent="0.2">
      <c r="A107" s="32" t="s">
        <v>177</v>
      </c>
      <c r="B107" s="32" t="s">
        <v>182</v>
      </c>
      <c r="C107" s="12" t="s">
        <v>192</v>
      </c>
      <c r="D107" s="12" t="s">
        <v>161</v>
      </c>
      <c r="E107" s="33" t="s">
        <v>188</v>
      </c>
    </row>
    <row r="108" spans="1:5" x14ac:dyDescent="0.2">
      <c r="A108" s="10" t="s">
        <v>193</v>
      </c>
      <c r="B108" s="32" t="s">
        <v>182</v>
      </c>
      <c r="C108" s="12" t="s">
        <v>179</v>
      </c>
      <c r="D108" s="11" t="s">
        <v>194</v>
      </c>
      <c r="E108" s="31" t="s">
        <v>195</v>
      </c>
    </row>
    <row r="109" spans="1:5" x14ac:dyDescent="0.2">
      <c r="A109" s="10" t="s">
        <v>177</v>
      </c>
      <c r="B109" s="10" t="s">
        <v>196</v>
      </c>
      <c r="C109" s="12" t="s">
        <v>179</v>
      </c>
      <c r="D109" s="11" t="s">
        <v>197</v>
      </c>
      <c r="E109" s="31" t="s">
        <v>198</v>
      </c>
    </row>
    <row r="110" spans="1:5" x14ac:dyDescent="0.2">
      <c r="A110" s="32" t="s">
        <v>177</v>
      </c>
      <c r="B110" s="32" t="s">
        <v>182</v>
      </c>
      <c r="C110" s="12" t="s">
        <v>190</v>
      </c>
      <c r="D110" s="12" t="s">
        <v>191</v>
      </c>
      <c r="E110" s="33" t="s">
        <v>199</v>
      </c>
    </row>
    <row r="111" spans="1:5" x14ac:dyDescent="0.2">
      <c r="A111" s="32" t="s">
        <v>177</v>
      </c>
      <c r="B111" s="32" t="s">
        <v>182</v>
      </c>
      <c r="C111" s="12" t="s">
        <v>200</v>
      </c>
      <c r="D111" s="12" t="s">
        <v>31</v>
      </c>
      <c r="E111" s="33" t="s">
        <v>201</v>
      </c>
    </row>
    <row r="112" spans="1:5" x14ac:dyDescent="0.2">
      <c r="A112" s="32" t="s">
        <v>177</v>
      </c>
      <c r="B112" s="32" t="s">
        <v>182</v>
      </c>
      <c r="C112" s="12" t="s">
        <v>202</v>
      </c>
      <c r="D112" s="12" t="s">
        <v>43</v>
      </c>
      <c r="E112" s="33" t="s">
        <v>203</v>
      </c>
    </row>
    <row r="113" spans="1:5" x14ac:dyDescent="0.2">
      <c r="A113" s="32" t="s">
        <v>177</v>
      </c>
      <c r="B113" s="32" t="s">
        <v>182</v>
      </c>
      <c r="C113" s="12" t="s">
        <v>204</v>
      </c>
      <c r="D113" s="12" t="s">
        <v>53</v>
      </c>
      <c r="E113" s="33" t="s">
        <v>203</v>
      </c>
    </row>
    <row r="114" spans="1:5" x14ac:dyDescent="0.2">
      <c r="A114" s="32" t="s">
        <v>177</v>
      </c>
      <c r="B114" s="32" t="s">
        <v>182</v>
      </c>
      <c r="C114" s="12" t="s">
        <v>205</v>
      </c>
      <c r="D114" s="12" t="s">
        <v>63</v>
      </c>
      <c r="E114" s="33" t="s">
        <v>188</v>
      </c>
    </row>
    <row r="115" spans="1:5" x14ac:dyDescent="0.2">
      <c r="A115" s="32" t="s">
        <v>177</v>
      </c>
      <c r="B115" s="32" t="s">
        <v>182</v>
      </c>
      <c r="C115" s="12" t="s">
        <v>206</v>
      </c>
      <c r="D115" s="12" t="s">
        <v>75</v>
      </c>
      <c r="E115" s="33" t="s">
        <v>181</v>
      </c>
    </row>
    <row r="116" spans="1:5" x14ac:dyDescent="0.2">
      <c r="A116" s="32" t="s">
        <v>177</v>
      </c>
      <c r="B116" s="32" t="s">
        <v>182</v>
      </c>
      <c r="C116" s="12" t="s">
        <v>207</v>
      </c>
      <c r="D116" s="12" t="s">
        <v>81</v>
      </c>
      <c r="E116" s="33" t="s">
        <v>208</v>
      </c>
    </row>
    <row r="117" spans="1:5" x14ac:dyDescent="0.2">
      <c r="A117" s="32" t="s">
        <v>177</v>
      </c>
      <c r="B117" s="32" t="s">
        <v>182</v>
      </c>
      <c r="C117" s="12" t="s">
        <v>209</v>
      </c>
      <c r="D117" s="12" t="s">
        <v>99</v>
      </c>
      <c r="E117" s="33" t="s">
        <v>210</v>
      </c>
    </row>
    <row r="118" spans="1:5" x14ac:dyDescent="0.2">
      <c r="A118" s="32" t="s">
        <v>177</v>
      </c>
      <c r="B118" s="32" t="s">
        <v>182</v>
      </c>
      <c r="C118" s="12" t="s">
        <v>211</v>
      </c>
      <c r="D118" s="12" t="s">
        <v>101</v>
      </c>
      <c r="E118" s="33" t="s">
        <v>212</v>
      </c>
    </row>
    <row r="119" spans="1:5" x14ac:dyDescent="0.2">
      <c r="A119" s="32" t="s">
        <v>177</v>
      </c>
      <c r="B119" s="32" t="s">
        <v>182</v>
      </c>
      <c r="C119" s="12" t="s">
        <v>213</v>
      </c>
      <c r="D119" s="12" t="s">
        <v>121</v>
      </c>
      <c r="E119" s="33" t="s">
        <v>214</v>
      </c>
    </row>
    <row r="120" spans="1:5" x14ac:dyDescent="0.2">
      <c r="A120" s="32" t="s">
        <v>177</v>
      </c>
      <c r="B120" s="32" t="s">
        <v>182</v>
      </c>
      <c r="C120" s="12" t="s">
        <v>215</v>
      </c>
      <c r="D120" s="12" t="s">
        <v>131</v>
      </c>
      <c r="E120" s="33" t="s">
        <v>216</v>
      </c>
    </row>
    <row r="121" spans="1:5" x14ac:dyDescent="0.2">
      <c r="A121" s="32" t="s">
        <v>177</v>
      </c>
      <c r="B121" s="32" t="s">
        <v>182</v>
      </c>
      <c r="C121" s="12" t="s">
        <v>217</v>
      </c>
      <c r="D121" s="12" t="s">
        <v>137</v>
      </c>
      <c r="E121" s="33" t="s">
        <v>188</v>
      </c>
    </row>
    <row r="122" spans="1:5" x14ac:dyDescent="0.2">
      <c r="A122" s="32" t="s">
        <v>177</v>
      </c>
      <c r="B122" s="32" t="s">
        <v>182</v>
      </c>
      <c r="C122" s="12" t="s">
        <v>218</v>
      </c>
      <c r="D122" s="12" t="s">
        <v>141</v>
      </c>
      <c r="E122" s="33" t="s">
        <v>214</v>
      </c>
    </row>
    <row r="123" spans="1:5" x14ac:dyDescent="0.2">
      <c r="A123" s="32" t="s">
        <v>177</v>
      </c>
      <c r="B123" s="32" t="s">
        <v>182</v>
      </c>
      <c r="C123" s="12" t="s">
        <v>219</v>
      </c>
      <c r="D123" s="12" t="s">
        <v>165</v>
      </c>
      <c r="E123" s="33" t="s">
        <v>220</v>
      </c>
    </row>
    <row r="124" spans="1:5" x14ac:dyDescent="0.2">
      <c r="A124" s="32" t="s">
        <v>177</v>
      </c>
      <c r="B124" s="32" t="s">
        <v>182</v>
      </c>
      <c r="C124" s="12" t="s">
        <v>221</v>
      </c>
      <c r="D124" s="12" t="s">
        <v>222</v>
      </c>
      <c r="E124" s="33" t="s">
        <v>223</v>
      </c>
    </row>
    <row r="125" spans="1:5" ht="25.5" customHeight="1" x14ac:dyDescent="0.2">
      <c r="A125" s="32" t="s">
        <v>177</v>
      </c>
      <c r="B125" s="32" t="s">
        <v>182</v>
      </c>
      <c r="C125" s="12" t="s">
        <v>224</v>
      </c>
      <c r="D125" s="12" t="s">
        <v>19</v>
      </c>
      <c r="E125" s="33" t="s">
        <v>225</v>
      </c>
    </row>
    <row r="126" spans="1:5" ht="25.5" customHeight="1" x14ac:dyDescent="0.2">
      <c r="A126" s="32" t="s">
        <v>177</v>
      </c>
      <c r="B126" s="32" t="s">
        <v>182</v>
      </c>
      <c r="C126" s="12" t="s">
        <v>226</v>
      </c>
      <c r="D126" s="12" t="s">
        <v>21</v>
      </c>
      <c r="E126" s="33" t="s">
        <v>181</v>
      </c>
    </row>
    <row r="127" spans="1:5" x14ac:dyDescent="0.2">
      <c r="A127" s="32" t="s">
        <v>177</v>
      </c>
      <c r="B127" s="32" t="s">
        <v>182</v>
      </c>
      <c r="C127" s="12" t="s">
        <v>200</v>
      </c>
      <c r="D127" s="12" t="s">
        <v>31</v>
      </c>
      <c r="E127" s="33" t="s">
        <v>203</v>
      </c>
    </row>
    <row r="128" spans="1:5" x14ac:dyDescent="0.2">
      <c r="A128" s="32" t="s">
        <v>177</v>
      </c>
      <c r="B128" s="32" t="s">
        <v>182</v>
      </c>
      <c r="C128" s="12" t="s">
        <v>227</v>
      </c>
      <c r="D128" s="12" t="s">
        <v>37</v>
      </c>
      <c r="E128" s="33" t="s">
        <v>181</v>
      </c>
    </row>
    <row r="129" spans="1:5" x14ac:dyDescent="0.2">
      <c r="A129" s="32" t="s">
        <v>177</v>
      </c>
      <c r="B129" s="32" t="s">
        <v>182</v>
      </c>
      <c r="C129" s="12" t="s">
        <v>202</v>
      </c>
      <c r="D129" s="12" t="s">
        <v>43</v>
      </c>
      <c r="E129" s="33" t="s">
        <v>228</v>
      </c>
    </row>
    <row r="130" spans="1:5" x14ac:dyDescent="0.2">
      <c r="A130" s="32" t="s">
        <v>177</v>
      </c>
      <c r="B130" s="32" t="s">
        <v>182</v>
      </c>
      <c r="C130" s="12" t="s">
        <v>204</v>
      </c>
      <c r="D130" s="12" t="s">
        <v>53</v>
      </c>
      <c r="E130" s="33" t="s">
        <v>203</v>
      </c>
    </row>
    <row r="131" spans="1:5" x14ac:dyDescent="0.2">
      <c r="A131" s="32" t="s">
        <v>177</v>
      </c>
      <c r="B131" s="32" t="s">
        <v>182</v>
      </c>
      <c r="C131" s="12" t="s">
        <v>205</v>
      </c>
      <c r="D131" s="12" t="s">
        <v>63</v>
      </c>
      <c r="E131" s="33" t="s">
        <v>229</v>
      </c>
    </row>
    <row r="132" spans="1:5" x14ac:dyDescent="0.2">
      <c r="A132" s="32" t="s">
        <v>177</v>
      </c>
      <c r="B132" s="32" t="s">
        <v>182</v>
      </c>
      <c r="C132" s="12" t="s">
        <v>206</v>
      </c>
      <c r="D132" s="12" t="s">
        <v>75</v>
      </c>
      <c r="E132" s="33" t="s">
        <v>181</v>
      </c>
    </row>
    <row r="133" spans="1:5" x14ac:dyDescent="0.2">
      <c r="A133" s="32" t="s">
        <v>177</v>
      </c>
      <c r="B133" s="32" t="s">
        <v>182</v>
      </c>
      <c r="C133" s="12" t="s">
        <v>207</v>
      </c>
      <c r="D133" s="12" t="s">
        <v>81</v>
      </c>
      <c r="E133" s="33" t="s">
        <v>230</v>
      </c>
    </row>
    <row r="134" spans="1:5" x14ac:dyDescent="0.2">
      <c r="A134" s="32" t="s">
        <v>177</v>
      </c>
      <c r="B134" s="32" t="s">
        <v>182</v>
      </c>
      <c r="C134" s="12" t="s">
        <v>231</v>
      </c>
      <c r="D134" s="12" t="s">
        <v>95</v>
      </c>
      <c r="E134" s="33" t="s">
        <v>228</v>
      </c>
    </row>
    <row r="135" spans="1:5" x14ac:dyDescent="0.2">
      <c r="A135" s="32" t="s">
        <v>177</v>
      </c>
      <c r="B135" s="32" t="s">
        <v>182</v>
      </c>
      <c r="C135" s="12" t="s">
        <v>209</v>
      </c>
      <c r="D135" s="12" t="s">
        <v>99</v>
      </c>
      <c r="E135" s="33" t="s">
        <v>232</v>
      </c>
    </row>
    <row r="136" spans="1:5" x14ac:dyDescent="0.2">
      <c r="A136" s="32" t="s">
        <v>177</v>
      </c>
      <c r="B136" s="32" t="s">
        <v>182</v>
      </c>
      <c r="C136" s="12" t="s">
        <v>211</v>
      </c>
      <c r="D136" s="12" t="s">
        <v>101</v>
      </c>
      <c r="E136" s="33" t="s">
        <v>233</v>
      </c>
    </row>
    <row r="137" spans="1:5" x14ac:dyDescent="0.2">
      <c r="A137" s="32" t="s">
        <v>177</v>
      </c>
      <c r="B137" s="32" t="s">
        <v>182</v>
      </c>
      <c r="C137" s="12" t="s">
        <v>213</v>
      </c>
      <c r="D137" s="12" t="s">
        <v>121</v>
      </c>
      <c r="E137" s="33" t="s">
        <v>188</v>
      </c>
    </row>
    <row r="138" spans="1:5" x14ac:dyDescent="0.2">
      <c r="A138" s="32" t="s">
        <v>177</v>
      </c>
      <c r="B138" s="32" t="s">
        <v>182</v>
      </c>
      <c r="C138" s="12" t="s">
        <v>234</v>
      </c>
      <c r="D138" s="12" t="s">
        <v>129</v>
      </c>
      <c r="E138" s="33" t="s">
        <v>188</v>
      </c>
    </row>
    <row r="139" spans="1:5" x14ac:dyDescent="0.2">
      <c r="A139" s="32" t="s">
        <v>177</v>
      </c>
      <c r="B139" s="32" t="s">
        <v>182</v>
      </c>
      <c r="C139" s="12" t="s">
        <v>215</v>
      </c>
      <c r="D139" s="12" t="s">
        <v>131</v>
      </c>
      <c r="E139" s="33" t="s">
        <v>235</v>
      </c>
    </row>
    <row r="140" spans="1:5" x14ac:dyDescent="0.2">
      <c r="A140" s="32" t="s">
        <v>177</v>
      </c>
      <c r="B140" s="32" t="s">
        <v>182</v>
      </c>
      <c r="C140" s="12" t="s">
        <v>217</v>
      </c>
      <c r="D140" s="12" t="s">
        <v>137</v>
      </c>
      <c r="E140" s="33" t="s">
        <v>188</v>
      </c>
    </row>
    <row r="141" spans="1:5" x14ac:dyDescent="0.2">
      <c r="A141" s="32" t="s">
        <v>177</v>
      </c>
      <c r="B141" s="32" t="s">
        <v>182</v>
      </c>
      <c r="C141" s="12" t="s">
        <v>218</v>
      </c>
      <c r="D141" s="12" t="s">
        <v>141</v>
      </c>
      <c r="E141" s="33" t="s">
        <v>220</v>
      </c>
    </row>
    <row r="142" spans="1:5" x14ac:dyDescent="0.2">
      <c r="A142" s="32" t="s">
        <v>177</v>
      </c>
      <c r="B142" s="10" t="s">
        <v>236</v>
      </c>
      <c r="C142" s="12" t="s">
        <v>179</v>
      </c>
      <c r="D142" s="11" t="s">
        <v>237</v>
      </c>
      <c r="E142" s="31" t="s">
        <v>238</v>
      </c>
    </row>
    <row r="143" spans="1:5" x14ac:dyDescent="0.2">
      <c r="A143" s="32" t="s">
        <v>177</v>
      </c>
      <c r="B143" s="32" t="s">
        <v>182</v>
      </c>
      <c r="C143" s="12" t="s">
        <v>190</v>
      </c>
      <c r="D143" s="12" t="s">
        <v>191</v>
      </c>
      <c r="E143" s="33" t="s">
        <v>239</v>
      </c>
    </row>
    <row r="144" spans="1:5" x14ac:dyDescent="0.2">
      <c r="A144" s="32" t="s">
        <v>177</v>
      </c>
      <c r="B144" s="32" t="s">
        <v>182</v>
      </c>
      <c r="C144" s="12" t="s">
        <v>211</v>
      </c>
      <c r="D144" s="12" t="s">
        <v>101</v>
      </c>
      <c r="E144" s="33" t="s">
        <v>203</v>
      </c>
    </row>
    <row r="145" spans="1:5" x14ac:dyDescent="0.2">
      <c r="A145" s="32" t="s">
        <v>177</v>
      </c>
      <c r="B145" s="32" t="s">
        <v>182</v>
      </c>
      <c r="C145" s="12" t="s">
        <v>218</v>
      </c>
      <c r="D145" s="12" t="s">
        <v>141</v>
      </c>
      <c r="E145" s="33" t="s">
        <v>188</v>
      </c>
    </row>
    <row r="146" spans="1:5" x14ac:dyDescent="0.2">
      <c r="A146" s="32" t="s">
        <v>177</v>
      </c>
      <c r="B146" s="32" t="s">
        <v>182</v>
      </c>
      <c r="C146" s="12" t="s">
        <v>240</v>
      </c>
      <c r="D146" s="12" t="s">
        <v>157</v>
      </c>
      <c r="E146" s="33" t="s">
        <v>241</v>
      </c>
    </row>
    <row r="147" spans="1:5" x14ac:dyDescent="0.2">
      <c r="A147" s="32" t="s">
        <v>177</v>
      </c>
      <c r="B147" s="32" t="s">
        <v>182</v>
      </c>
      <c r="C147" s="12" t="s">
        <v>221</v>
      </c>
      <c r="D147" s="12" t="s">
        <v>222</v>
      </c>
      <c r="E147" s="33" t="s">
        <v>242</v>
      </c>
    </row>
    <row r="148" spans="1:5" x14ac:dyDescent="0.2">
      <c r="A148" s="32" t="s">
        <v>177</v>
      </c>
      <c r="B148" s="32" t="s">
        <v>182</v>
      </c>
      <c r="C148" s="12" t="s">
        <v>211</v>
      </c>
      <c r="D148" s="12" t="s">
        <v>101</v>
      </c>
      <c r="E148" s="33" t="s">
        <v>243</v>
      </c>
    </row>
    <row r="149" spans="1:5" x14ac:dyDescent="0.2">
      <c r="A149" s="32" t="s">
        <v>177</v>
      </c>
      <c r="B149" s="32" t="s">
        <v>182</v>
      </c>
      <c r="C149" s="12" t="s">
        <v>244</v>
      </c>
      <c r="D149" s="12" t="s">
        <v>113</v>
      </c>
      <c r="E149" s="33" t="s">
        <v>203</v>
      </c>
    </row>
    <row r="150" spans="1:5" x14ac:dyDescent="0.2">
      <c r="A150" s="32" t="s">
        <v>177</v>
      </c>
      <c r="B150" s="32" t="s">
        <v>182</v>
      </c>
      <c r="C150" s="12" t="s">
        <v>218</v>
      </c>
      <c r="D150" s="12" t="s">
        <v>141</v>
      </c>
      <c r="E150" s="33" t="s">
        <v>243</v>
      </c>
    </row>
    <row r="151" spans="1:5" x14ac:dyDescent="0.2">
      <c r="A151" s="32" t="s">
        <v>177</v>
      </c>
      <c r="B151" s="32" t="s">
        <v>182</v>
      </c>
      <c r="C151" s="12" t="s">
        <v>245</v>
      </c>
      <c r="D151" s="12" t="s">
        <v>155</v>
      </c>
      <c r="E151" s="33" t="s">
        <v>203</v>
      </c>
    </row>
    <row r="152" spans="1:5" x14ac:dyDescent="0.2">
      <c r="A152" s="32" t="s">
        <v>177</v>
      </c>
      <c r="B152" s="32" t="s">
        <v>182</v>
      </c>
      <c r="C152" s="12" t="s">
        <v>240</v>
      </c>
      <c r="D152" s="12" t="s">
        <v>157</v>
      </c>
      <c r="E152" s="33" t="s">
        <v>243</v>
      </c>
    </row>
    <row r="153" spans="1:5" ht="25.5" customHeight="1" x14ac:dyDescent="0.2">
      <c r="A153" s="10" t="s">
        <v>246</v>
      </c>
      <c r="B153" s="32" t="s">
        <v>182</v>
      </c>
      <c r="C153" s="12" t="s">
        <v>179</v>
      </c>
      <c r="D153" s="11" t="s">
        <v>247</v>
      </c>
      <c r="E153" s="31" t="s">
        <v>248</v>
      </c>
    </row>
    <row r="154" spans="1:5" x14ac:dyDescent="0.2">
      <c r="A154" s="10" t="s">
        <v>177</v>
      </c>
      <c r="B154" s="10" t="s">
        <v>249</v>
      </c>
      <c r="C154" s="12" t="s">
        <v>179</v>
      </c>
      <c r="D154" s="11" t="s">
        <v>250</v>
      </c>
      <c r="E154" s="31" t="s">
        <v>251</v>
      </c>
    </row>
    <row r="155" spans="1:5" x14ac:dyDescent="0.2">
      <c r="A155" s="32" t="s">
        <v>177</v>
      </c>
      <c r="B155" s="32" t="s">
        <v>182</v>
      </c>
      <c r="C155" s="12" t="s">
        <v>190</v>
      </c>
      <c r="D155" s="12" t="s">
        <v>191</v>
      </c>
      <c r="E155" s="33" t="s">
        <v>252</v>
      </c>
    </row>
    <row r="156" spans="1:5" ht="25.5" customHeight="1" x14ac:dyDescent="0.2">
      <c r="A156" s="32" t="s">
        <v>177</v>
      </c>
      <c r="B156" s="32" t="s">
        <v>182</v>
      </c>
      <c r="C156" s="12" t="s">
        <v>253</v>
      </c>
      <c r="D156" s="12" t="s">
        <v>59</v>
      </c>
      <c r="E156" s="33" t="s">
        <v>254</v>
      </c>
    </row>
    <row r="157" spans="1:5" x14ac:dyDescent="0.2">
      <c r="A157" s="32" t="s">
        <v>177</v>
      </c>
      <c r="B157" s="32" t="s">
        <v>182</v>
      </c>
      <c r="C157" s="12" t="s">
        <v>255</v>
      </c>
      <c r="D157" s="12" t="s">
        <v>107</v>
      </c>
      <c r="E157" s="33" t="s">
        <v>203</v>
      </c>
    </row>
    <row r="158" spans="1:5" x14ac:dyDescent="0.2">
      <c r="A158" s="32" t="s">
        <v>177</v>
      </c>
      <c r="B158" s="32" t="s">
        <v>182</v>
      </c>
      <c r="C158" s="12" t="s">
        <v>256</v>
      </c>
      <c r="D158" s="12" t="s">
        <v>123</v>
      </c>
      <c r="E158" s="33" t="s">
        <v>216</v>
      </c>
    </row>
    <row r="159" spans="1:5" x14ac:dyDescent="0.2">
      <c r="A159" s="32" t="s">
        <v>177</v>
      </c>
      <c r="B159" s="32" t="s">
        <v>182</v>
      </c>
      <c r="C159" s="12" t="s">
        <v>257</v>
      </c>
      <c r="D159" s="12" t="s">
        <v>167</v>
      </c>
      <c r="E159" s="33" t="s">
        <v>216</v>
      </c>
    </row>
    <row r="160" spans="1:5" x14ac:dyDescent="0.2">
      <c r="A160" s="32" t="s">
        <v>177</v>
      </c>
      <c r="B160" s="32" t="s">
        <v>182</v>
      </c>
      <c r="C160" s="12" t="s">
        <v>221</v>
      </c>
      <c r="D160" s="12" t="s">
        <v>222</v>
      </c>
      <c r="E160" s="33" t="s">
        <v>188</v>
      </c>
    </row>
    <row r="161" spans="1:5" x14ac:dyDescent="0.2">
      <c r="A161" s="32" t="s">
        <v>177</v>
      </c>
      <c r="B161" s="32" t="s">
        <v>182</v>
      </c>
      <c r="C161" s="12" t="s">
        <v>256</v>
      </c>
      <c r="D161" s="12" t="s">
        <v>123</v>
      </c>
      <c r="E161" s="33" t="s">
        <v>188</v>
      </c>
    </row>
    <row r="162" spans="1:5" x14ac:dyDescent="0.2">
      <c r="A162" s="32" t="s">
        <v>177</v>
      </c>
      <c r="B162" s="10" t="s">
        <v>258</v>
      </c>
      <c r="C162" s="12" t="s">
        <v>179</v>
      </c>
      <c r="D162" s="11" t="s">
        <v>180</v>
      </c>
      <c r="E162" s="31" t="s">
        <v>181</v>
      </c>
    </row>
    <row r="163" spans="1:5" x14ac:dyDescent="0.2">
      <c r="A163" s="32" t="s">
        <v>177</v>
      </c>
      <c r="B163" s="32" t="s">
        <v>182</v>
      </c>
      <c r="C163" s="12" t="s">
        <v>190</v>
      </c>
      <c r="D163" s="12" t="s">
        <v>191</v>
      </c>
      <c r="E163" s="33" t="s">
        <v>181</v>
      </c>
    </row>
    <row r="164" spans="1:5" x14ac:dyDescent="0.2">
      <c r="A164" s="32" t="s">
        <v>177</v>
      </c>
      <c r="B164" s="32" t="s">
        <v>182</v>
      </c>
      <c r="C164" s="12" t="s">
        <v>259</v>
      </c>
      <c r="D164" s="12" t="s">
        <v>11</v>
      </c>
      <c r="E164" s="33" t="s">
        <v>181</v>
      </c>
    </row>
    <row r="165" spans="1:5" x14ac:dyDescent="0.2">
      <c r="A165" s="10" t="s">
        <v>260</v>
      </c>
      <c r="B165" s="32" t="s">
        <v>182</v>
      </c>
      <c r="C165" s="12" t="s">
        <v>179</v>
      </c>
      <c r="D165" s="11" t="s">
        <v>261</v>
      </c>
      <c r="E165" s="31" t="s">
        <v>262</v>
      </c>
    </row>
    <row r="166" spans="1:5" x14ac:dyDescent="0.2">
      <c r="A166" s="10" t="s">
        <v>177</v>
      </c>
      <c r="B166" s="10" t="s">
        <v>263</v>
      </c>
      <c r="C166" s="12" t="s">
        <v>179</v>
      </c>
      <c r="D166" s="11" t="s">
        <v>264</v>
      </c>
      <c r="E166" s="31" t="s">
        <v>265</v>
      </c>
    </row>
    <row r="167" spans="1:5" x14ac:dyDescent="0.2">
      <c r="A167" s="32" t="s">
        <v>177</v>
      </c>
      <c r="B167" s="32" t="s">
        <v>182</v>
      </c>
      <c r="C167" s="12" t="s">
        <v>266</v>
      </c>
      <c r="D167" s="12" t="s">
        <v>267</v>
      </c>
      <c r="E167" s="33" t="s">
        <v>268</v>
      </c>
    </row>
    <row r="168" spans="1:5" x14ac:dyDescent="0.2">
      <c r="A168" s="32" t="s">
        <v>177</v>
      </c>
      <c r="B168" s="32" t="s">
        <v>182</v>
      </c>
      <c r="C168" s="12" t="s">
        <v>269</v>
      </c>
      <c r="D168" s="12" t="s">
        <v>61</v>
      </c>
      <c r="E168" s="33" t="s">
        <v>270</v>
      </c>
    </row>
    <row r="169" spans="1:5" x14ac:dyDescent="0.2">
      <c r="A169" s="32" t="s">
        <v>177</v>
      </c>
      <c r="B169" s="32" t="s">
        <v>182</v>
      </c>
      <c r="C169" s="12" t="s">
        <v>271</v>
      </c>
      <c r="D169" s="12" t="s">
        <v>135</v>
      </c>
      <c r="E169" s="33" t="s">
        <v>272</v>
      </c>
    </row>
    <row r="170" spans="1:5" x14ac:dyDescent="0.2">
      <c r="A170" s="32" t="s">
        <v>177</v>
      </c>
      <c r="B170" s="32" t="s">
        <v>182</v>
      </c>
      <c r="C170" s="12" t="s">
        <v>273</v>
      </c>
      <c r="D170" s="12" t="s">
        <v>147</v>
      </c>
      <c r="E170" s="33" t="s">
        <v>274</v>
      </c>
    </row>
    <row r="171" spans="1:5" x14ac:dyDescent="0.2">
      <c r="A171" s="32" t="s">
        <v>177</v>
      </c>
      <c r="B171" s="32" t="s">
        <v>182</v>
      </c>
      <c r="C171" s="12" t="s">
        <v>275</v>
      </c>
      <c r="D171" s="12" t="s">
        <v>276</v>
      </c>
      <c r="E171" s="33" t="s">
        <v>277</v>
      </c>
    </row>
    <row r="172" spans="1:5" x14ac:dyDescent="0.2">
      <c r="A172" s="32" t="s">
        <v>177</v>
      </c>
      <c r="B172" s="32" t="s">
        <v>182</v>
      </c>
      <c r="C172" s="12" t="s">
        <v>269</v>
      </c>
      <c r="D172" s="12" t="s">
        <v>61</v>
      </c>
      <c r="E172" s="33" t="s">
        <v>278</v>
      </c>
    </row>
    <row r="173" spans="1:5" x14ac:dyDescent="0.2">
      <c r="A173" s="32" t="s">
        <v>177</v>
      </c>
      <c r="B173" s="32" t="s">
        <v>182</v>
      </c>
      <c r="C173" s="12" t="s">
        <v>271</v>
      </c>
      <c r="D173" s="12" t="s">
        <v>135</v>
      </c>
      <c r="E173" s="33" t="s">
        <v>279</v>
      </c>
    </row>
    <row r="174" spans="1:5" x14ac:dyDescent="0.2">
      <c r="A174" s="32" t="s">
        <v>177</v>
      </c>
      <c r="B174" s="32" t="s">
        <v>182</v>
      </c>
      <c r="C174" s="12" t="s">
        <v>273</v>
      </c>
      <c r="D174" s="12" t="s">
        <v>147</v>
      </c>
      <c r="E174" s="33" t="s">
        <v>280</v>
      </c>
    </row>
    <row r="175" spans="1:5" x14ac:dyDescent="0.2">
      <c r="A175" s="32" t="s">
        <v>177</v>
      </c>
      <c r="B175" s="32" t="s">
        <v>182</v>
      </c>
      <c r="C175" s="12" t="s">
        <v>281</v>
      </c>
      <c r="D175" s="12" t="s">
        <v>282</v>
      </c>
      <c r="E175" s="33" t="s">
        <v>283</v>
      </c>
    </row>
    <row r="176" spans="1:5" x14ac:dyDescent="0.2">
      <c r="A176" s="32" t="s">
        <v>177</v>
      </c>
      <c r="B176" s="32" t="s">
        <v>182</v>
      </c>
      <c r="C176" s="12" t="s">
        <v>284</v>
      </c>
      <c r="D176" s="12" t="s">
        <v>45</v>
      </c>
      <c r="E176" s="33" t="s">
        <v>285</v>
      </c>
    </row>
    <row r="177" spans="1:5" x14ac:dyDescent="0.2">
      <c r="A177" s="32" t="s">
        <v>177</v>
      </c>
      <c r="B177" s="32" t="s">
        <v>182</v>
      </c>
      <c r="C177" s="12" t="s">
        <v>269</v>
      </c>
      <c r="D177" s="12" t="s">
        <v>61</v>
      </c>
      <c r="E177" s="33" t="s">
        <v>286</v>
      </c>
    </row>
    <row r="178" spans="1:5" x14ac:dyDescent="0.2">
      <c r="A178" s="32" t="s">
        <v>177</v>
      </c>
      <c r="B178" s="32" t="s">
        <v>182</v>
      </c>
      <c r="C178" s="12" t="s">
        <v>271</v>
      </c>
      <c r="D178" s="12" t="s">
        <v>135</v>
      </c>
      <c r="E178" s="33" t="s">
        <v>287</v>
      </c>
    </row>
    <row r="179" spans="1:5" x14ac:dyDescent="0.2">
      <c r="A179" s="32" t="s">
        <v>177</v>
      </c>
      <c r="B179" s="32" t="s">
        <v>182</v>
      </c>
      <c r="C179" s="12" t="s">
        <v>273</v>
      </c>
      <c r="D179" s="12" t="s">
        <v>147</v>
      </c>
      <c r="E179" s="33" t="s">
        <v>288</v>
      </c>
    </row>
    <row r="180" spans="1:5" x14ac:dyDescent="0.2">
      <c r="A180" s="32" t="s">
        <v>177</v>
      </c>
      <c r="B180" s="32" t="s">
        <v>182</v>
      </c>
      <c r="C180" s="12" t="s">
        <v>190</v>
      </c>
      <c r="D180" s="12" t="s">
        <v>191</v>
      </c>
      <c r="E180" s="33" t="s">
        <v>289</v>
      </c>
    </row>
    <row r="181" spans="1:5" x14ac:dyDescent="0.2">
      <c r="A181" s="32" t="s">
        <v>177</v>
      </c>
      <c r="B181" s="32" t="s">
        <v>182</v>
      </c>
      <c r="C181" s="12" t="s">
        <v>290</v>
      </c>
      <c r="D181" s="12" t="s">
        <v>15</v>
      </c>
      <c r="E181" s="33" t="s">
        <v>228</v>
      </c>
    </row>
    <row r="182" spans="1:5" ht="25.5" customHeight="1" x14ac:dyDescent="0.2">
      <c r="A182" s="32" t="s">
        <v>177</v>
      </c>
      <c r="B182" s="32" t="s">
        <v>182</v>
      </c>
      <c r="C182" s="12" t="s">
        <v>291</v>
      </c>
      <c r="D182" s="12" t="s">
        <v>17</v>
      </c>
      <c r="E182" s="33" t="s">
        <v>243</v>
      </c>
    </row>
    <row r="183" spans="1:5" x14ac:dyDescent="0.2">
      <c r="A183" s="32" t="s">
        <v>177</v>
      </c>
      <c r="B183" s="32" t="s">
        <v>182</v>
      </c>
      <c r="C183" s="12" t="s">
        <v>292</v>
      </c>
      <c r="D183" s="12" t="s">
        <v>33</v>
      </c>
      <c r="E183" s="33" t="s">
        <v>243</v>
      </c>
    </row>
    <row r="184" spans="1:5" x14ac:dyDescent="0.2">
      <c r="A184" s="32" t="s">
        <v>177</v>
      </c>
      <c r="B184" s="32" t="s">
        <v>182</v>
      </c>
      <c r="C184" s="12" t="s">
        <v>284</v>
      </c>
      <c r="D184" s="12" t="s">
        <v>45</v>
      </c>
      <c r="E184" s="33" t="s">
        <v>293</v>
      </c>
    </row>
    <row r="185" spans="1:5" x14ac:dyDescent="0.2">
      <c r="A185" s="32" t="s">
        <v>177</v>
      </c>
      <c r="B185" s="32" t="s">
        <v>182</v>
      </c>
      <c r="C185" s="12" t="s">
        <v>294</v>
      </c>
      <c r="D185" s="12" t="s">
        <v>51</v>
      </c>
      <c r="E185" s="33" t="s">
        <v>214</v>
      </c>
    </row>
    <row r="186" spans="1:5" x14ac:dyDescent="0.2">
      <c r="A186" s="32" t="s">
        <v>177</v>
      </c>
      <c r="B186" s="32" t="s">
        <v>182</v>
      </c>
      <c r="C186" s="12" t="s">
        <v>295</v>
      </c>
      <c r="D186" s="12" t="s">
        <v>65</v>
      </c>
      <c r="E186" s="33" t="s">
        <v>296</v>
      </c>
    </row>
    <row r="187" spans="1:5" x14ac:dyDescent="0.2">
      <c r="A187" s="32" t="s">
        <v>177</v>
      </c>
      <c r="B187" s="32" t="s">
        <v>182</v>
      </c>
      <c r="C187" s="12" t="s">
        <v>297</v>
      </c>
      <c r="D187" s="12" t="s">
        <v>67</v>
      </c>
      <c r="E187" s="33" t="s">
        <v>298</v>
      </c>
    </row>
    <row r="188" spans="1:5" x14ac:dyDescent="0.2">
      <c r="A188" s="32" t="s">
        <v>177</v>
      </c>
      <c r="B188" s="32" t="s">
        <v>182</v>
      </c>
      <c r="C188" s="12" t="s">
        <v>299</v>
      </c>
      <c r="D188" s="12" t="s">
        <v>77</v>
      </c>
      <c r="E188" s="33" t="s">
        <v>296</v>
      </c>
    </row>
    <row r="189" spans="1:5" x14ac:dyDescent="0.2">
      <c r="A189" s="32" t="s">
        <v>177</v>
      </c>
      <c r="B189" s="32" t="s">
        <v>182</v>
      </c>
      <c r="C189" s="12" t="s">
        <v>300</v>
      </c>
      <c r="D189" s="12" t="s">
        <v>83</v>
      </c>
      <c r="E189" s="33" t="s">
        <v>301</v>
      </c>
    </row>
    <row r="190" spans="1:5" x14ac:dyDescent="0.2">
      <c r="A190" s="32" t="s">
        <v>177</v>
      </c>
      <c r="B190" s="32" t="s">
        <v>182</v>
      </c>
      <c r="C190" s="12" t="s">
        <v>302</v>
      </c>
      <c r="D190" s="12" t="s">
        <v>89</v>
      </c>
      <c r="E190" s="33" t="s">
        <v>303</v>
      </c>
    </row>
    <row r="191" spans="1:5" ht="25.5" customHeight="1" x14ac:dyDescent="0.2">
      <c r="A191" s="32" t="s">
        <v>177</v>
      </c>
      <c r="B191" s="32" t="s">
        <v>182</v>
      </c>
      <c r="C191" s="12" t="s">
        <v>304</v>
      </c>
      <c r="D191" s="12" t="s">
        <v>93</v>
      </c>
      <c r="E191" s="33" t="s">
        <v>243</v>
      </c>
    </row>
    <row r="192" spans="1:5" x14ac:dyDescent="0.2">
      <c r="A192" s="32" t="s">
        <v>177</v>
      </c>
      <c r="B192" s="32" t="s">
        <v>182</v>
      </c>
      <c r="C192" s="12" t="s">
        <v>305</v>
      </c>
      <c r="D192" s="12" t="s">
        <v>97</v>
      </c>
      <c r="E192" s="33" t="s">
        <v>306</v>
      </c>
    </row>
    <row r="193" spans="1:5" x14ac:dyDescent="0.2">
      <c r="A193" s="32" t="s">
        <v>177</v>
      </c>
      <c r="B193" s="32" t="s">
        <v>182</v>
      </c>
      <c r="C193" s="12" t="s">
        <v>307</v>
      </c>
      <c r="D193" s="12" t="s">
        <v>103</v>
      </c>
      <c r="E193" s="33" t="s">
        <v>243</v>
      </c>
    </row>
    <row r="194" spans="1:5" x14ac:dyDescent="0.2">
      <c r="A194" s="32" t="s">
        <v>177</v>
      </c>
      <c r="B194" s="32" t="s">
        <v>182</v>
      </c>
      <c r="C194" s="12" t="s">
        <v>308</v>
      </c>
      <c r="D194" s="12" t="s">
        <v>111</v>
      </c>
      <c r="E194" s="33" t="s">
        <v>309</v>
      </c>
    </row>
    <row r="195" spans="1:5" x14ac:dyDescent="0.2">
      <c r="A195" s="32" t="s">
        <v>177</v>
      </c>
      <c r="B195" s="32" t="s">
        <v>182</v>
      </c>
      <c r="C195" s="12" t="s">
        <v>310</v>
      </c>
      <c r="D195" s="12" t="s">
        <v>115</v>
      </c>
      <c r="E195" s="33" t="s">
        <v>311</v>
      </c>
    </row>
    <row r="196" spans="1:5" x14ac:dyDescent="0.2">
      <c r="A196" s="32" t="s">
        <v>177</v>
      </c>
      <c r="B196" s="32" t="s">
        <v>182</v>
      </c>
      <c r="C196" s="12" t="s">
        <v>312</v>
      </c>
      <c r="D196" s="12" t="s">
        <v>119</v>
      </c>
      <c r="E196" s="33" t="s">
        <v>220</v>
      </c>
    </row>
    <row r="197" spans="1:5" x14ac:dyDescent="0.2">
      <c r="A197" s="32" t="s">
        <v>177</v>
      </c>
      <c r="B197" s="32" t="s">
        <v>182</v>
      </c>
      <c r="C197" s="12" t="s">
        <v>313</v>
      </c>
      <c r="D197" s="12" t="s">
        <v>127</v>
      </c>
      <c r="E197" s="33" t="s">
        <v>314</v>
      </c>
    </row>
    <row r="198" spans="1:5" x14ac:dyDescent="0.2">
      <c r="A198" s="32" t="s">
        <v>177</v>
      </c>
      <c r="B198" s="32" t="s">
        <v>182</v>
      </c>
      <c r="C198" s="12" t="s">
        <v>271</v>
      </c>
      <c r="D198" s="12" t="s">
        <v>135</v>
      </c>
      <c r="E198" s="33" t="s">
        <v>315</v>
      </c>
    </row>
    <row r="199" spans="1:5" x14ac:dyDescent="0.2">
      <c r="A199" s="32" t="s">
        <v>177</v>
      </c>
      <c r="B199" s="32" t="s">
        <v>182</v>
      </c>
      <c r="C199" s="12" t="s">
        <v>316</v>
      </c>
      <c r="D199" s="12" t="s">
        <v>143</v>
      </c>
      <c r="E199" s="33" t="s">
        <v>317</v>
      </c>
    </row>
    <row r="200" spans="1:5" x14ac:dyDescent="0.2">
      <c r="A200" s="32" t="s">
        <v>177</v>
      </c>
      <c r="B200" s="32" t="s">
        <v>182</v>
      </c>
      <c r="C200" s="12" t="s">
        <v>273</v>
      </c>
      <c r="D200" s="12" t="s">
        <v>147</v>
      </c>
      <c r="E200" s="33" t="s">
        <v>318</v>
      </c>
    </row>
    <row r="201" spans="1:5" x14ac:dyDescent="0.2">
      <c r="A201" s="32" t="s">
        <v>177</v>
      </c>
      <c r="B201" s="32" t="s">
        <v>182</v>
      </c>
      <c r="C201" s="12" t="s">
        <v>319</v>
      </c>
      <c r="D201" s="12" t="s">
        <v>153</v>
      </c>
      <c r="E201" s="33" t="s">
        <v>320</v>
      </c>
    </row>
    <row r="202" spans="1:5" x14ac:dyDescent="0.2">
      <c r="A202" s="32" t="s">
        <v>177</v>
      </c>
      <c r="B202" s="32" t="s">
        <v>182</v>
      </c>
      <c r="C202" s="12" t="s">
        <v>321</v>
      </c>
      <c r="D202" s="12" t="s">
        <v>159</v>
      </c>
      <c r="E202" s="33" t="s">
        <v>296</v>
      </c>
    </row>
    <row r="203" spans="1:5" x14ac:dyDescent="0.2">
      <c r="A203" s="32" t="s">
        <v>177</v>
      </c>
      <c r="B203" s="32" t="s">
        <v>182</v>
      </c>
      <c r="C203" s="12" t="s">
        <v>322</v>
      </c>
      <c r="D203" s="12" t="s">
        <v>163</v>
      </c>
      <c r="E203" s="33" t="s">
        <v>314</v>
      </c>
    </row>
    <row r="204" spans="1:5" x14ac:dyDescent="0.2">
      <c r="A204" s="32" t="s">
        <v>177</v>
      </c>
      <c r="B204" s="32" t="s">
        <v>182</v>
      </c>
      <c r="C204" s="12" t="s">
        <v>221</v>
      </c>
      <c r="D204" s="12" t="s">
        <v>222</v>
      </c>
      <c r="E204" s="33" t="s">
        <v>323</v>
      </c>
    </row>
    <row r="205" spans="1:5" x14ac:dyDescent="0.2">
      <c r="A205" s="32" t="s">
        <v>177</v>
      </c>
      <c r="B205" s="32" t="s">
        <v>182</v>
      </c>
      <c r="C205" s="12" t="s">
        <v>297</v>
      </c>
      <c r="D205" s="12" t="s">
        <v>67</v>
      </c>
      <c r="E205" s="33" t="s">
        <v>324</v>
      </c>
    </row>
    <row r="206" spans="1:5" x14ac:dyDescent="0.2">
      <c r="A206" s="32" t="s">
        <v>177</v>
      </c>
      <c r="B206" s="32" t="s">
        <v>182</v>
      </c>
      <c r="C206" s="12" t="s">
        <v>325</v>
      </c>
      <c r="D206" s="12" t="s">
        <v>69</v>
      </c>
      <c r="E206" s="33" t="s">
        <v>326</v>
      </c>
    </row>
    <row r="207" spans="1:5" x14ac:dyDescent="0.2">
      <c r="A207" s="32" t="s">
        <v>177</v>
      </c>
      <c r="B207" s="32" t="s">
        <v>182</v>
      </c>
      <c r="C207" s="12" t="s">
        <v>302</v>
      </c>
      <c r="D207" s="12" t="s">
        <v>89</v>
      </c>
      <c r="E207" s="33" t="s">
        <v>181</v>
      </c>
    </row>
    <row r="208" spans="1:5" ht="25.5" customHeight="1" x14ac:dyDescent="0.2">
      <c r="A208" s="32" t="s">
        <v>177</v>
      </c>
      <c r="B208" s="32" t="s">
        <v>182</v>
      </c>
      <c r="C208" s="12" t="s">
        <v>304</v>
      </c>
      <c r="D208" s="12" t="s">
        <v>93</v>
      </c>
      <c r="E208" s="33" t="s">
        <v>327</v>
      </c>
    </row>
    <row r="209" spans="1:5" x14ac:dyDescent="0.2">
      <c r="A209" s="32" t="s">
        <v>177</v>
      </c>
      <c r="B209" s="32" t="s">
        <v>182</v>
      </c>
      <c r="C209" s="12" t="s">
        <v>305</v>
      </c>
      <c r="D209" s="12" t="s">
        <v>97</v>
      </c>
      <c r="E209" s="33" t="s">
        <v>309</v>
      </c>
    </row>
    <row r="210" spans="1:5" x14ac:dyDescent="0.2">
      <c r="A210" s="32" t="s">
        <v>177</v>
      </c>
      <c r="B210" s="32" t="s">
        <v>182</v>
      </c>
      <c r="C210" s="12" t="s">
        <v>307</v>
      </c>
      <c r="D210" s="12" t="s">
        <v>103</v>
      </c>
      <c r="E210" s="33" t="s">
        <v>243</v>
      </c>
    </row>
    <row r="211" spans="1:5" x14ac:dyDescent="0.2">
      <c r="A211" s="32" t="s">
        <v>177</v>
      </c>
      <c r="B211" s="32" t="s">
        <v>182</v>
      </c>
      <c r="C211" s="12" t="s">
        <v>312</v>
      </c>
      <c r="D211" s="12" t="s">
        <v>119</v>
      </c>
      <c r="E211" s="33" t="s">
        <v>254</v>
      </c>
    </row>
    <row r="212" spans="1:5" x14ac:dyDescent="0.2">
      <c r="A212" s="32" t="s">
        <v>177</v>
      </c>
      <c r="B212" s="32" t="s">
        <v>182</v>
      </c>
      <c r="C212" s="12" t="s">
        <v>313</v>
      </c>
      <c r="D212" s="12" t="s">
        <v>127</v>
      </c>
      <c r="E212" s="33" t="s">
        <v>228</v>
      </c>
    </row>
    <row r="213" spans="1:5" x14ac:dyDescent="0.2">
      <c r="A213" s="32" t="s">
        <v>177</v>
      </c>
      <c r="B213" s="32" t="s">
        <v>182</v>
      </c>
      <c r="C213" s="12" t="s">
        <v>321</v>
      </c>
      <c r="D213" s="12" t="s">
        <v>159</v>
      </c>
      <c r="E213" s="33" t="s">
        <v>315</v>
      </c>
    </row>
    <row r="214" spans="1:5" x14ac:dyDescent="0.2">
      <c r="A214" s="32" t="s">
        <v>177</v>
      </c>
      <c r="B214" s="32" t="s">
        <v>182</v>
      </c>
      <c r="C214" s="12" t="s">
        <v>322</v>
      </c>
      <c r="D214" s="12" t="s">
        <v>163</v>
      </c>
      <c r="E214" s="33" t="s">
        <v>314</v>
      </c>
    </row>
    <row r="215" spans="1:5" x14ac:dyDescent="0.2">
      <c r="A215" s="32" t="s">
        <v>177</v>
      </c>
      <c r="B215" s="32" t="s">
        <v>182</v>
      </c>
      <c r="C215" s="12" t="s">
        <v>183</v>
      </c>
      <c r="D215" s="12" t="s">
        <v>184</v>
      </c>
      <c r="E215" s="33" t="s">
        <v>328</v>
      </c>
    </row>
    <row r="216" spans="1:5" x14ac:dyDescent="0.2">
      <c r="A216" s="32" t="s">
        <v>177</v>
      </c>
      <c r="B216" s="32" t="s">
        <v>182</v>
      </c>
      <c r="C216" s="12" t="s">
        <v>329</v>
      </c>
      <c r="D216" s="12" t="s">
        <v>87</v>
      </c>
      <c r="E216" s="33" t="s">
        <v>328</v>
      </c>
    </row>
    <row r="217" spans="1:5" ht="25.5" customHeight="1" x14ac:dyDescent="0.2">
      <c r="A217" s="32" t="s">
        <v>177</v>
      </c>
      <c r="B217" s="32" t="s">
        <v>182</v>
      </c>
      <c r="C217" s="12" t="s">
        <v>330</v>
      </c>
      <c r="D217" s="12" t="s">
        <v>331</v>
      </c>
      <c r="E217" s="33" t="s">
        <v>332</v>
      </c>
    </row>
    <row r="218" spans="1:5" x14ac:dyDescent="0.2">
      <c r="A218" s="32" t="s">
        <v>177</v>
      </c>
      <c r="B218" s="32" t="s">
        <v>182</v>
      </c>
      <c r="C218" s="12" t="s">
        <v>333</v>
      </c>
      <c r="D218" s="12" t="s">
        <v>149</v>
      </c>
      <c r="E218" s="33" t="s">
        <v>332</v>
      </c>
    </row>
    <row r="219" spans="1:5" x14ac:dyDescent="0.2">
      <c r="A219" s="32" t="s">
        <v>177</v>
      </c>
      <c r="B219" s="10" t="s">
        <v>334</v>
      </c>
      <c r="C219" s="12" t="s">
        <v>179</v>
      </c>
      <c r="D219" s="11" t="s">
        <v>335</v>
      </c>
      <c r="E219" s="31" t="s">
        <v>238</v>
      </c>
    </row>
    <row r="220" spans="1:5" x14ac:dyDescent="0.2">
      <c r="A220" s="32" t="s">
        <v>177</v>
      </c>
      <c r="B220" s="32" t="s">
        <v>182</v>
      </c>
      <c r="C220" s="12" t="s">
        <v>183</v>
      </c>
      <c r="D220" s="12" t="s">
        <v>184</v>
      </c>
      <c r="E220" s="33" t="s">
        <v>238</v>
      </c>
    </row>
    <row r="221" spans="1:5" ht="25.5" customHeight="1" x14ac:dyDescent="0.2">
      <c r="A221" s="32" t="s">
        <v>177</v>
      </c>
      <c r="B221" s="32" t="s">
        <v>182</v>
      </c>
      <c r="C221" s="12" t="s">
        <v>336</v>
      </c>
      <c r="D221" s="12" t="s">
        <v>55</v>
      </c>
      <c r="E221" s="33" t="s">
        <v>238</v>
      </c>
    </row>
    <row r="222" spans="1:5" x14ac:dyDescent="0.2">
      <c r="A222" s="32" t="s">
        <v>177</v>
      </c>
      <c r="B222" s="10" t="s">
        <v>337</v>
      </c>
      <c r="C222" s="12" t="s">
        <v>179</v>
      </c>
      <c r="D222" s="11" t="s">
        <v>180</v>
      </c>
      <c r="E222" s="31" t="s">
        <v>338</v>
      </c>
    </row>
    <row r="223" spans="1:5" x14ac:dyDescent="0.2">
      <c r="A223" s="32" t="s">
        <v>177</v>
      </c>
      <c r="B223" s="32" t="s">
        <v>182</v>
      </c>
      <c r="C223" s="12" t="s">
        <v>190</v>
      </c>
      <c r="D223" s="12" t="s">
        <v>191</v>
      </c>
      <c r="E223" s="33" t="s">
        <v>339</v>
      </c>
    </row>
    <row r="224" spans="1:5" ht="25.5" customHeight="1" x14ac:dyDescent="0.2">
      <c r="A224" s="32" t="s">
        <v>177</v>
      </c>
      <c r="B224" s="32" t="s">
        <v>182</v>
      </c>
      <c r="C224" s="12" t="s">
        <v>340</v>
      </c>
      <c r="D224" s="12" t="s">
        <v>151</v>
      </c>
      <c r="E224" s="33" t="s">
        <v>339</v>
      </c>
    </row>
    <row r="225" spans="1:5" ht="25.5" customHeight="1" x14ac:dyDescent="0.2">
      <c r="A225" s="32" t="s">
        <v>177</v>
      </c>
      <c r="B225" s="32" t="s">
        <v>182</v>
      </c>
      <c r="C225" s="12" t="s">
        <v>330</v>
      </c>
      <c r="D225" s="12" t="s">
        <v>331</v>
      </c>
      <c r="E225" s="33" t="s">
        <v>210</v>
      </c>
    </row>
    <row r="226" spans="1:5" ht="25.5" customHeight="1" x14ac:dyDescent="0.2">
      <c r="A226" s="32" t="s">
        <v>177</v>
      </c>
      <c r="B226" s="32" t="s">
        <v>182</v>
      </c>
      <c r="C226" s="12" t="s">
        <v>340</v>
      </c>
      <c r="D226" s="12" t="s">
        <v>151</v>
      </c>
      <c r="E226" s="33" t="s">
        <v>210</v>
      </c>
    </row>
    <row r="227" spans="1:5" x14ac:dyDescent="0.2">
      <c r="A227" s="10" t="s">
        <v>341</v>
      </c>
      <c r="B227" s="32" t="s">
        <v>182</v>
      </c>
      <c r="C227" s="12" t="s">
        <v>179</v>
      </c>
      <c r="D227" s="11" t="s">
        <v>342</v>
      </c>
      <c r="E227" s="31" t="s">
        <v>343</v>
      </c>
    </row>
    <row r="228" spans="1:5" x14ac:dyDescent="0.2">
      <c r="A228" s="10" t="s">
        <v>177</v>
      </c>
      <c r="B228" s="10" t="s">
        <v>344</v>
      </c>
      <c r="C228" s="12" t="s">
        <v>179</v>
      </c>
      <c r="D228" s="11" t="s">
        <v>180</v>
      </c>
      <c r="E228" s="31" t="s">
        <v>343</v>
      </c>
    </row>
    <row r="229" spans="1:5" x14ac:dyDescent="0.2">
      <c r="A229" s="32" t="s">
        <v>177</v>
      </c>
      <c r="B229" s="32" t="s">
        <v>182</v>
      </c>
      <c r="C229" s="12" t="s">
        <v>190</v>
      </c>
      <c r="D229" s="12" t="s">
        <v>191</v>
      </c>
      <c r="E229" s="33" t="s">
        <v>345</v>
      </c>
    </row>
    <row r="230" spans="1:5" x14ac:dyDescent="0.2">
      <c r="A230" s="32" t="s">
        <v>177</v>
      </c>
      <c r="B230" s="32" t="s">
        <v>182</v>
      </c>
      <c r="C230" s="12" t="s">
        <v>346</v>
      </c>
      <c r="D230" s="12" t="s">
        <v>29</v>
      </c>
      <c r="E230" s="33" t="s">
        <v>347</v>
      </c>
    </row>
    <row r="231" spans="1:5" x14ac:dyDescent="0.2">
      <c r="A231" s="32" t="s">
        <v>177</v>
      </c>
      <c r="B231" s="32" t="s">
        <v>182</v>
      </c>
      <c r="C231" s="12" t="s">
        <v>348</v>
      </c>
      <c r="D231" s="12" t="s">
        <v>39</v>
      </c>
      <c r="E231" s="33" t="s">
        <v>188</v>
      </c>
    </row>
    <row r="232" spans="1:5" x14ac:dyDescent="0.2">
      <c r="A232" s="32" t="s">
        <v>177</v>
      </c>
      <c r="B232" s="32" t="s">
        <v>182</v>
      </c>
      <c r="C232" s="12" t="s">
        <v>349</v>
      </c>
      <c r="D232" s="12" t="s">
        <v>47</v>
      </c>
      <c r="E232" s="33" t="s">
        <v>296</v>
      </c>
    </row>
    <row r="233" spans="1:5" x14ac:dyDescent="0.2">
      <c r="A233" s="32" t="s">
        <v>177</v>
      </c>
      <c r="B233" s="32" t="s">
        <v>182</v>
      </c>
      <c r="C233" s="12" t="s">
        <v>350</v>
      </c>
      <c r="D233" s="12" t="s">
        <v>57</v>
      </c>
      <c r="E233" s="33" t="s">
        <v>203</v>
      </c>
    </row>
    <row r="234" spans="1:5" x14ac:dyDescent="0.2">
      <c r="A234" s="32" t="s">
        <v>177</v>
      </c>
      <c r="B234" s="32" t="s">
        <v>182</v>
      </c>
      <c r="C234" s="12" t="s">
        <v>351</v>
      </c>
      <c r="D234" s="12" t="s">
        <v>73</v>
      </c>
      <c r="E234" s="33" t="s">
        <v>352</v>
      </c>
    </row>
    <row r="235" spans="1:5" ht="25.5" customHeight="1" x14ac:dyDescent="0.2">
      <c r="A235" s="32" t="s">
        <v>177</v>
      </c>
      <c r="B235" s="32" t="s">
        <v>182</v>
      </c>
      <c r="C235" s="12" t="s">
        <v>353</v>
      </c>
      <c r="D235" s="12" t="s">
        <v>91</v>
      </c>
      <c r="E235" s="33" t="s">
        <v>188</v>
      </c>
    </row>
    <row r="236" spans="1:5" ht="25.5" customHeight="1" x14ac:dyDescent="0.2">
      <c r="A236" s="32" t="s">
        <v>177</v>
      </c>
      <c r="B236" s="32" t="s">
        <v>182</v>
      </c>
      <c r="C236" s="12" t="s">
        <v>354</v>
      </c>
      <c r="D236" s="12" t="s">
        <v>109</v>
      </c>
      <c r="E236" s="33" t="s">
        <v>355</v>
      </c>
    </row>
    <row r="237" spans="1:5" x14ac:dyDescent="0.2">
      <c r="A237" s="32" t="s">
        <v>177</v>
      </c>
      <c r="B237" s="32" t="s">
        <v>182</v>
      </c>
      <c r="C237" s="12" t="s">
        <v>356</v>
      </c>
      <c r="D237" s="12" t="s">
        <v>125</v>
      </c>
      <c r="E237" s="33" t="s">
        <v>296</v>
      </c>
    </row>
    <row r="238" spans="1:5" x14ac:dyDescent="0.2">
      <c r="A238" s="32" t="s">
        <v>177</v>
      </c>
      <c r="B238" s="32" t="s">
        <v>182</v>
      </c>
      <c r="C238" s="12" t="s">
        <v>357</v>
      </c>
      <c r="D238" s="12" t="s">
        <v>145</v>
      </c>
      <c r="E238" s="33" t="s">
        <v>358</v>
      </c>
    </row>
    <row r="239" spans="1:5" x14ac:dyDescent="0.2">
      <c r="A239" s="32" t="s">
        <v>177</v>
      </c>
      <c r="B239" s="32" t="s">
        <v>182</v>
      </c>
      <c r="C239" s="12" t="s">
        <v>359</v>
      </c>
      <c r="D239" s="12" t="s">
        <v>360</v>
      </c>
      <c r="E239" s="33" t="s">
        <v>361</v>
      </c>
    </row>
    <row r="240" spans="1:5" ht="25.5" customHeight="1" x14ac:dyDescent="0.2">
      <c r="A240" s="32" t="s">
        <v>177</v>
      </c>
      <c r="B240" s="32" t="s">
        <v>182</v>
      </c>
      <c r="C240" s="12" t="s">
        <v>362</v>
      </c>
      <c r="D240" s="12" t="s">
        <v>25</v>
      </c>
      <c r="E240" s="33" t="s">
        <v>361</v>
      </c>
    </row>
    <row r="241" spans="1:5" x14ac:dyDescent="0.2">
      <c r="A241" s="32" t="s">
        <v>177</v>
      </c>
      <c r="B241" s="32" t="s">
        <v>182</v>
      </c>
      <c r="C241" s="12" t="s">
        <v>221</v>
      </c>
      <c r="D241" s="12" t="s">
        <v>222</v>
      </c>
      <c r="E241" s="33" t="s">
        <v>363</v>
      </c>
    </row>
    <row r="242" spans="1:5" ht="25.5" customHeight="1" x14ac:dyDescent="0.2">
      <c r="A242" s="32" t="s">
        <v>177</v>
      </c>
      <c r="B242" s="32" t="s">
        <v>182</v>
      </c>
      <c r="C242" s="12" t="s">
        <v>362</v>
      </c>
      <c r="D242" s="12" t="s">
        <v>25</v>
      </c>
      <c r="E242" s="33" t="s">
        <v>188</v>
      </c>
    </row>
    <row r="243" spans="1:5" x14ac:dyDescent="0.2">
      <c r="A243" s="32" t="s">
        <v>177</v>
      </c>
      <c r="B243" s="32" t="s">
        <v>182</v>
      </c>
      <c r="C243" s="12" t="s">
        <v>364</v>
      </c>
      <c r="D243" s="12" t="s">
        <v>35</v>
      </c>
      <c r="E243" s="33" t="s">
        <v>203</v>
      </c>
    </row>
    <row r="244" spans="1:5" x14ac:dyDescent="0.2">
      <c r="A244" s="32" t="s">
        <v>177</v>
      </c>
      <c r="B244" s="32" t="s">
        <v>182</v>
      </c>
      <c r="C244" s="12" t="s">
        <v>356</v>
      </c>
      <c r="D244" s="12" t="s">
        <v>125</v>
      </c>
      <c r="E244" s="33" t="s">
        <v>365</v>
      </c>
    </row>
    <row r="245" spans="1:5" x14ac:dyDescent="0.2">
      <c r="A245" s="32" t="s">
        <v>177</v>
      </c>
      <c r="B245" s="32" t="s">
        <v>182</v>
      </c>
      <c r="C245" s="12" t="s">
        <v>183</v>
      </c>
      <c r="D245" s="12" t="s">
        <v>184</v>
      </c>
      <c r="E245" s="33" t="s">
        <v>366</v>
      </c>
    </row>
    <row r="246" spans="1:5" x14ac:dyDescent="0.2">
      <c r="A246" s="32" t="s">
        <v>177</v>
      </c>
      <c r="B246" s="32" t="s">
        <v>182</v>
      </c>
      <c r="C246" s="12" t="s">
        <v>367</v>
      </c>
      <c r="D246" s="12" t="s">
        <v>71</v>
      </c>
      <c r="E246" s="33" t="s">
        <v>366</v>
      </c>
    </row>
    <row r="247" spans="1:5" ht="25.5" customHeight="1" x14ac:dyDescent="0.2">
      <c r="A247" s="32" t="s">
        <v>177</v>
      </c>
      <c r="B247" s="32" t="s">
        <v>182</v>
      </c>
      <c r="C247" s="12" t="s">
        <v>330</v>
      </c>
      <c r="D247" s="12" t="s">
        <v>331</v>
      </c>
      <c r="E247" s="33" t="s">
        <v>368</v>
      </c>
    </row>
    <row r="248" spans="1:5" x14ac:dyDescent="0.2">
      <c r="A248" s="32" t="s">
        <v>177</v>
      </c>
      <c r="B248" s="32" t="s">
        <v>182</v>
      </c>
      <c r="C248" s="12" t="s">
        <v>369</v>
      </c>
      <c r="D248" s="12" t="s">
        <v>23</v>
      </c>
      <c r="E248" s="33" t="s">
        <v>216</v>
      </c>
    </row>
    <row r="249" spans="1:5" x14ac:dyDescent="0.2">
      <c r="A249" s="32" t="s">
        <v>177</v>
      </c>
      <c r="B249" s="32" t="s">
        <v>182</v>
      </c>
      <c r="C249" s="12" t="s">
        <v>370</v>
      </c>
      <c r="D249" s="12" t="s">
        <v>117</v>
      </c>
      <c r="E249" s="33" t="s">
        <v>371</v>
      </c>
    </row>
    <row r="250" spans="1:5" x14ac:dyDescent="0.2">
      <c r="A250" s="32" t="s">
        <v>177</v>
      </c>
      <c r="B250" s="32" t="s">
        <v>182</v>
      </c>
      <c r="C250" s="12" t="s">
        <v>372</v>
      </c>
      <c r="D250" s="12" t="s">
        <v>133</v>
      </c>
      <c r="E250" s="33" t="s">
        <v>210</v>
      </c>
    </row>
    <row r="251" spans="1:5" x14ac:dyDescent="0.2">
      <c r="A251" s="10" t="s">
        <v>373</v>
      </c>
      <c r="B251" s="32" t="s">
        <v>182</v>
      </c>
      <c r="C251" s="12" t="s">
        <v>179</v>
      </c>
      <c r="D251" s="11" t="s">
        <v>374</v>
      </c>
      <c r="E251" s="31" t="s">
        <v>375</v>
      </c>
    </row>
    <row r="252" spans="1:5" x14ac:dyDescent="0.2">
      <c r="A252" s="10" t="s">
        <v>177</v>
      </c>
      <c r="B252" s="10" t="s">
        <v>376</v>
      </c>
      <c r="C252" s="12" t="s">
        <v>179</v>
      </c>
      <c r="D252" s="11" t="s">
        <v>377</v>
      </c>
      <c r="E252" s="31" t="s">
        <v>375</v>
      </c>
    </row>
    <row r="253" spans="1:5" x14ac:dyDescent="0.2">
      <c r="A253" s="32" t="s">
        <v>177</v>
      </c>
      <c r="B253" s="32" t="s">
        <v>182</v>
      </c>
      <c r="C253" s="12" t="s">
        <v>190</v>
      </c>
      <c r="D253" s="12" t="s">
        <v>191</v>
      </c>
      <c r="E253" s="33" t="s">
        <v>378</v>
      </c>
    </row>
    <row r="254" spans="1:5" x14ac:dyDescent="0.2">
      <c r="A254" s="32" t="s">
        <v>177</v>
      </c>
      <c r="B254" s="32" t="s">
        <v>182</v>
      </c>
      <c r="C254" s="12" t="s">
        <v>379</v>
      </c>
      <c r="D254" s="12" t="s">
        <v>27</v>
      </c>
      <c r="E254" s="33" t="s">
        <v>220</v>
      </c>
    </row>
    <row r="255" spans="1:5" x14ac:dyDescent="0.2">
      <c r="A255" s="32" t="s">
        <v>177</v>
      </c>
      <c r="B255" s="32" t="s">
        <v>182</v>
      </c>
      <c r="C255" s="12" t="s">
        <v>380</v>
      </c>
      <c r="D255" s="12" t="s">
        <v>41</v>
      </c>
      <c r="E255" s="33" t="s">
        <v>188</v>
      </c>
    </row>
    <row r="256" spans="1:5" x14ac:dyDescent="0.2">
      <c r="A256" s="32" t="s">
        <v>177</v>
      </c>
      <c r="B256" s="32" t="s">
        <v>182</v>
      </c>
      <c r="C256" s="12" t="s">
        <v>381</v>
      </c>
      <c r="D256" s="12" t="s">
        <v>79</v>
      </c>
      <c r="E256" s="33" t="s">
        <v>296</v>
      </c>
    </row>
    <row r="257" spans="1:5" x14ac:dyDescent="0.2">
      <c r="A257" s="32" t="s">
        <v>177</v>
      </c>
      <c r="B257" s="32" t="s">
        <v>182</v>
      </c>
      <c r="C257" s="12" t="s">
        <v>382</v>
      </c>
      <c r="D257" s="12" t="s">
        <v>105</v>
      </c>
      <c r="E257" s="33" t="s">
        <v>383</v>
      </c>
    </row>
    <row r="258" spans="1:5" x14ac:dyDescent="0.2">
      <c r="A258" s="32" t="s">
        <v>177</v>
      </c>
      <c r="B258" s="32" t="s">
        <v>182</v>
      </c>
      <c r="C258" s="12" t="s">
        <v>221</v>
      </c>
      <c r="D258" s="12" t="s">
        <v>222</v>
      </c>
      <c r="E258" s="33" t="s">
        <v>303</v>
      </c>
    </row>
    <row r="259" spans="1:5" x14ac:dyDescent="0.2">
      <c r="A259" s="32" t="s">
        <v>177</v>
      </c>
      <c r="B259" s="32" t="s">
        <v>182</v>
      </c>
      <c r="C259" s="12" t="s">
        <v>379</v>
      </c>
      <c r="D259" s="12" t="s">
        <v>27</v>
      </c>
      <c r="E259" s="33" t="s">
        <v>243</v>
      </c>
    </row>
    <row r="260" spans="1:5" x14ac:dyDescent="0.2">
      <c r="A260" s="32" t="s">
        <v>177</v>
      </c>
      <c r="B260" s="32" t="s">
        <v>182</v>
      </c>
      <c r="C260" s="12" t="s">
        <v>384</v>
      </c>
      <c r="D260" s="12" t="s">
        <v>85</v>
      </c>
      <c r="E260" s="33" t="s">
        <v>188</v>
      </c>
    </row>
    <row r="261" spans="1:5" x14ac:dyDescent="0.2">
      <c r="A261" s="32" t="s">
        <v>177</v>
      </c>
      <c r="B261" s="32" t="s">
        <v>182</v>
      </c>
      <c r="C261" s="12" t="s">
        <v>382</v>
      </c>
      <c r="D261" s="12" t="s">
        <v>105</v>
      </c>
      <c r="E261" s="33" t="s">
        <v>309</v>
      </c>
    </row>
    <row r="262" spans="1:5" ht="25.5" customHeight="1" x14ac:dyDescent="0.2">
      <c r="A262" s="32" t="s">
        <v>177</v>
      </c>
      <c r="B262" s="32" t="s">
        <v>182</v>
      </c>
      <c r="C262" s="12" t="s">
        <v>330</v>
      </c>
      <c r="D262" s="12" t="s">
        <v>331</v>
      </c>
      <c r="E262" s="33" t="s">
        <v>385</v>
      </c>
    </row>
    <row r="263" spans="1:5" x14ac:dyDescent="0.2">
      <c r="A263" s="32" t="s">
        <v>177</v>
      </c>
      <c r="B263" s="32" t="s">
        <v>182</v>
      </c>
      <c r="C263" s="12" t="s">
        <v>386</v>
      </c>
      <c r="D263" s="12" t="s">
        <v>13</v>
      </c>
      <c r="E263" s="33" t="s">
        <v>387</v>
      </c>
    </row>
    <row r="264" spans="1:5" x14ac:dyDescent="0.2">
      <c r="A264" s="32" t="s">
        <v>177</v>
      </c>
      <c r="B264" s="32" t="s">
        <v>182</v>
      </c>
      <c r="C264" s="12" t="s">
        <v>388</v>
      </c>
      <c r="D264" s="12" t="s">
        <v>49</v>
      </c>
      <c r="E264" s="33" t="s">
        <v>214</v>
      </c>
    </row>
    <row r="265" spans="1:5" x14ac:dyDescent="0.2">
      <c r="A265" s="35" t="s">
        <v>389</v>
      </c>
      <c r="B265" s="35"/>
      <c r="C265" s="35"/>
      <c r="D265" s="11"/>
      <c r="E265" s="34" t="s">
        <v>390</v>
      </c>
    </row>
  </sheetData>
  <mergeCells count="1">
    <mergeCell ref="A265:C26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Page1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Kolińska</dc:creator>
  <cp:lastModifiedBy>Edyta Konieczna</cp:lastModifiedBy>
  <cp:lastPrinted>2017-11-10T09:46:49Z</cp:lastPrinted>
  <dcterms:created xsi:type="dcterms:W3CDTF">2017-11-08T09:07:24Z</dcterms:created>
  <dcterms:modified xsi:type="dcterms:W3CDTF">2017-11-10T09:48:58Z</dcterms:modified>
</cp:coreProperties>
</file>