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50" windowHeight="11595"/>
  </bookViews>
  <sheets>
    <sheet name="AZ" sheetId="1" r:id="rId1"/>
  </sheets>
  <calcPr calcId="125725"/>
</workbook>
</file>

<file path=xl/calcChain.xml><?xml version="1.0" encoding="utf-8"?>
<calcChain xmlns="http://schemas.openxmlformats.org/spreadsheetml/2006/main">
  <c r="D19" i="1"/>
  <c r="E19"/>
  <c r="F19"/>
  <c r="G19"/>
  <c r="F39"/>
  <c r="G39"/>
  <c r="F45"/>
  <c r="G45"/>
  <c r="F50"/>
  <c r="G50"/>
  <c r="F55"/>
  <c r="G55"/>
  <c r="D56"/>
  <c r="E56"/>
  <c r="F56"/>
  <c r="G56"/>
  <c r="D57"/>
  <c r="E57"/>
  <c r="F57"/>
  <c r="G57"/>
</calcChain>
</file>

<file path=xl/sharedStrings.xml><?xml version="1.0" encoding="utf-8"?>
<sst xmlns="http://schemas.openxmlformats.org/spreadsheetml/2006/main" count="19" uniqueCount="19">
  <si>
    <t>Jolanta Piotrowska</t>
  </si>
  <si>
    <t>Burmistrz Miasta</t>
  </si>
  <si>
    <t>OGÓŁEM:</t>
  </si>
  <si>
    <t>Razem dział 852</t>
  </si>
  <si>
    <t>Razem rozdział 85295</t>
  </si>
  <si>
    <t>Razem rozdział 85228</t>
  </si>
  <si>
    <t>Razem rozdział 85215</t>
  </si>
  <si>
    <t>Razem  rozdział  85212</t>
  </si>
  <si>
    <t>Razem dział 751</t>
  </si>
  <si>
    <t>§</t>
  </si>
  <si>
    <t>Rozdział</t>
  </si>
  <si>
    <t>Dział</t>
  </si>
  <si>
    <t>Wykonanie I półrocze 2014 r.</t>
  </si>
  <si>
    <t>Plan wydatków</t>
  </si>
  <si>
    <t>Wykonanie I pólrocze 2014 r.</t>
  </si>
  <si>
    <t>Plan dotacji</t>
  </si>
  <si>
    <t>Klasyfikacja</t>
  </si>
  <si>
    <t>Informacja  o  realizacji  dochodów i wydatków związanych z realizacją  zadań z zakresu administracji rządowej i innych zadań zleconych odrębnymi ustawami  w  I  półroczu 2014 roku</t>
  </si>
  <si>
    <t>Załącznik Nr 7 do Zarządzenia Burmistrza Miasta Giżycka Nr 461/2014 z dnia  28 sierpnia  2014 roku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</si>
</sst>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i/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3" fillId="0" borderId="0" xfId="0" applyNumberFormat="1" applyFont="1"/>
    <xf numFmtId="4" fontId="4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sqref="A1:I1"/>
    </sheetView>
  </sheetViews>
  <sheetFormatPr defaultRowHeight="14.25"/>
  <cols>
    <col min="1" max="1" width="5.375" customWidth="1"/>
    <col min="2" max="2" width="9.5" customWidth="1"/>
    <col min="3" max="3" width="11.125" customWidth="1"/>
    <col min="4" max="4" width="12.875" customWidth="1"/>
    <col min="5" max="5" width="14.875" customWidth="1"/>
    <col min="6" max="6" width="13.75" customWidth="1"/>
    <col min="7" max="7" width="12.5" customWidth="1"/>
    <col min="8" max="8" width="0.125" customWidth="1"/>
    <col min="9" max="9" width="9" hidden="1" customWidth="1"/>
  </cols>
  <sheetData>
    <row r="1" spans="1:9" ht="15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</row>
    <row r="2" spans="1:9" ht="37.5" customHeight="1">
      <c r="A2" s="29" t="s">
        <v>17</v>
      </c>
      <c r="B2" s="28"/>
      <c r="C2" s="28"/>
      <c r="D2" s="28"/>
      <c r="E2" s="28"/>
      <c r="F2" s="28"/>
      <c r="G2" s="28"/>
    </row>
    <row r="3" spans="1:9">
      <c r="A3" s="28"/>
      <c r="B3" s="28"/>
      <c r="C3" s="28"/>
      <c r="D3" s="28"/>
      <c r="E3" s="28"/>
      <c r="F3" s="28"/>
      <c r="G3" s="28"/>
    </row>
    <row r="4" spans="1:9">
      <c r="A4" s="28"/>
      <c r="B4" s="28"/>
      <c r="C4" s="28"/>
      <c r="D4" s="28"/>
      <c r="E4" s="28"/>
      <c r="F4" s="28"/>
      <c r="G4" s="28"/>
    </row>
    <row r="5" spans="1:9" ht="0.75" customHeight="1">
      <c r="A5" s="28"/>
      <c r="B5" s="28"/>
      <c r="C5" s="28"/>
      <c r="D5" s="28"/>
      <c r="E5" s="28"/>
      <c r="F5" s="28"/>
      <c r="G5" s="28"/>
    </row>
    <row r="6" spans="1:9">
      <c r="A6" s="27" t="s">
        <v>16</v>
      </c>
      <c r="B6" s="26"/>
      <c r="C6" s="26"/>
      <c r="D6" s="25" t="s">
        <v>15</v>
      </c>
      <c r="E6" s="24" t="s">
        <v>14</v>
      </c>
      <c r="F6" s="23" t="s">
        <v>13</v>
      </c>
      <c r="G6" s="22" t="s">
        <v>12</v>
      </c>
    </row>
    <row r="7" spans="1:9">
      <c r="A7" s="21" t="s">
        <v>11</v>
      </c>
      <c r="B7" s="21" t="s">
        <v>10</v>
      </c>
      <c r="C7" s="21" t="s">
        <v>9</v>
      </c>
      <c r="D7" s="20"/>
      <c r="E7" s="19"/>
      <c r="F7" s="18"/>
      <c r="G7" s="17"/>
    </row>
    <row r="8" spans="1:9">
      <c r="A8" s="14">
        <v>750</v>
      </c>
      <c r="B8" s="14">
        <v>75011</v>
      </c>
      <c r="C8" s="14">
        <v>2010</v>
      </c>
      <c r="D8" s="10">
        <v>299646</v>
      </c>
      <c r="E8" s="10">
        <v>166204</v>
      </c>
      <c r="F8" s="10"/>
      <c r="G8" s="10"/>
    </row>
    <row r="9" spans="1:9">
      <c r="A9" s="14"/>
      <c r="B9" s="14"/>
      <c r="C9" s="14">
        <v>4010</v>
      </c>
      <c r="D9" s="10"/>
      <c r="E9" s="10"/>
      <c r="F9" s="10">
        <v>299646</v>
      </c>
      <c r="G9" s="10">
        <v>166204</v>
      </c>
    </row>
    <row r="10" spans="1:9">
      <c r="A10" s="14">
        <v>751</v>
      </c>
      <c r="B10" s="14">
        <v>75101</v>
      </c>
      <c r="C10" s="14">
        <v>2010</v>
      </c>
      <c r="D10" s="10">
        <v>5100</v>
      </c>
      <c r="E10" s="10">
        <v>2550</v>
      </c>
      <c r="F10" s="10"/>
      <c r="G10" s="10"/>
    </row>
    <row r="11" spans="1:9">
      <c r="A11" s="14"/>
      <c r="B11" s="14"/>
      <c r="C11" s="14">
        <v>4300</v>
      </c>
      <c r="D11" s="10"/>
      <c r="E11" s="10"/>
      <c r="F11" s="10">
        <v>5100</v>
      </c>
      <c r="G11" s="10"/>
    </row>
    <row r="12" spans="1:9">
      <c r="A12" s="14">
        <v>751</v>
      </c>
      <c r="B12" s="14">
        <v>75113</v>
      </c>
      <c r="C12" s="14">
        <v>2010</v>
      </c>
      <c r="D12" s="10">
        <v>40496</v>
      </c>
      <c r="E12" s="10">
        <v>40336</v>
      </c>
      <c r="F12" s="10"/>
      <c r="G12" s="10"/>
    </row>
    <row r="13" spans="1:9">
      <c r="A13" s="14"/>
      <c r="B13" s="14"/>
      <c r="C13" s="14">
        <v>3030</v>
      </c>
      <c r="D13" s="10"/>
      <c r="E13" s="10"/>
      <c r="F13" s="10">
        <v>20900</v>
      </c>
      <c r="G13" s="10">
        <v>20740</v>
      </c>
    </row>
    <row r="14" spans="1:9">
      <c r="A14" s="14"/>
      <c r="B14" s="14"/>
      <c r="C14" s="14">
        <v>4110</v>
      </c>
      <c r="D14" s="10"/>
      <c r="E14" s="10"/>
      <c r="F14" s="10">
        <v>1096.74</v>
      </c>
      <c r="G14" s="10">
        <v>1096.75</v>
      </c>
    </row>
    <row r="15" spans="1:9">
      <c r="A15" s="14"/>
      <c r="B15" s="14"/>
      <c r="C15" s="14">
        <v>4120</v>
      </c>
      <c r="D15" s="10"/>
      <c r="E15" s="10"/>
      <c r="F15" s="10">
        <v>147.15</v>
      </c>
      <c r="G15" s="10">
        <v>147.15</v>
      </c>
    </row>
    <row r="16" spans="1:9">
      <c r="A16" s="14"/>
      <c r="B16" s="14"/>
      <c r="C16" s="14">
        <v>4170</v>
      </c>
      <c r="D16" s="10"/>
      <c r="E16" s="10"/>
      <c r="F16" s="10">
        <v>8360.11</v>
      </c>
      <c r="G16" s="10">
        <v>8360.11</v>
      </c>
    </row>
    <row r="17" spans="1:7">
      <c r="A17" s="14"/>
      <c r="B17" s="14"/>
      <c r="C17" s="14">
        <v>4210</v>
      </c>
      <c r="D17" s="10"/>
      <c r="E17" s="10"/>
      <c r="F17" s="10">
        <v>3407</v>
      </c>
      <c r="G17" s="10">
        <v>3407</v>
      </c>
    </row>
    <row r="18" spans="1:7">
      <c r="A18" s="14"/>
      <c r="B18" s="14"/>
      <c r="C18" s="14">
        <v>4300</v>
      </c>
      <c r="D18" s="10"/>
      <c r="E18" s="10"/>
      <c r="F18" s="10">
        <v>6585</v>
      </c>
      <c r="G18" s="10">
        <v>6584.99</v>
      </c>
    </row>
    <row r="19" spans="1:7">
      <c r="A19" s="13" t="s">
        <v>8</v>
      </c>
      <c r="B19" s="12"/>
      <c r="C19" s="11"/>
      <c r="D19" s="10">
        <f>D10+D12</f>
        <v>45596</v>
      </c>
      <c r="E19" s="10">
        <f>E10+E12</f>
        <v>42886</v>
      </c>
      <c r="F19" s="10">
        <f>F11+F13+F14+F15+F16+F17+F18</f>
        <v>45596</v>
      </c>
      <c r="G19" s="10">
        <f>G11+G13+G14+G15+G16+G17+G18</f>
        <v>40336</v>
      </c>
    </row>
    <row r="20" spans="1:7">
      <c r="A20" s="14">
        <v>852</v>
      </c>
      <c r="B20" s="14">
        <v>85212</v>
      </c>
      <c r="C20" s="14">
        <v>2010</v>
      </c>
      <c r="D20" s="10">
        <v>7771116</v>
      </c>
      <c r="E20" s="10">
        <v>4067704</v>
      </c>
      <c r="F20" s="10"/>
      <c r="G20" s="10"/>
    </row>
    <row r="21" spans="1:7">
      <c r="A21" s="14"/>
      <c r="B21" s="14"/>
      <c r="C21" s="14">
        <v>3110</v>
      </c>
      <c r="D21" s="10"/>
      <c r="E21" s="10"/>
      <c r="F21" s="10">
        <v>7520983</v>
      </c>
      <c r="G21" s="10">
        <v>3765561.48</v>
      </c>
    </row>
    <row r="22" spans="1:7">
      <c r="A22" s="14"/>
      <c r="B22" s="14"/>
      <c r="C22" s="14">
        <v>4010</v>
      </c>
      <c r="D22" s="10"/>
      <c r="E22" s="10"/>
      <c r="F22" s="10">
        <v>130000</v>
      </c>
      <c r="G22" s="10">
        <v>61125.24</v>
      </c>
    </row>
    <row r="23" spans="1:7">
      <c r="A23" s="14"/>
      <c r="B23" s="14"/>
      <c r="C23" s="14">
        <v>4040</v>
      </c>
      <c r="D23" s="10"/>
      <c r="E23" s="10"/>
      <c r="F23" s="10">
        <v>12000</v>
      </c>
      <c r="G23" s="10">
        <v>12000</v>
      </c>
    </row>
    <row r="24" spans="1:7">
      <c r="A24" s="14"/>
      <c r="B24" s="14"/>
      <c r="C24" s="14">
        <v>4110</v>
      </c>
      <c r="D24" s="10"/>
      <c r="E24" s="10"/>
      <c r="F24" s="10">
        <v>24622</v>
      </c>
      <c r="G24" s="10">
        <v>12151.51</v>
      </c>
    </row>
    <row r="25" spans="1:7">
      <c r="A25" s="14"/>
      <c r="B25" s="14"/>
      <c r="C25" s="14">
        <v>4120</v>
      </c>
      <c r="D25" s="10"/>
      <c r="E25" s="10"/>
      <c r="F25" s="10">
        <v>3479</v>
      </c>
      <c r="G25" s="10">
        <v>1119.47</v>
      </c>
    </row>
    <row r="26" spans="1:7">
      <c r="A26" s="14"/>
      <c r="B26" s="14"/>
      <c r="C26" s="14">
        <v>4140</v>
      </c>
      <c r="D26" s="10"/>
      <c r="E26" s="10"/>
      <c r="F26" s="10">
        <v>600</v>
      </c>
      <c r="G26" s="10"/>
    </row>
    <row r="27" spans="1:7">
      <c r="A27" s="14"/>
      <c r="B27" s="14"/>
      <c r="C27" s="14">
        <v>4170</v>
      </c>
      <c r="D27" s="10"/>
      <c r="E27" s="10"/>
      <c r="F27" s="10">
        <v>2000</v>
      </c>
      <c r="G27" s="10"/>
    </row>
    <row r="28" spans="1:7">
      <c r="A28" s="14"/>
      <c r="B28" s="14"/>
      <c r="C28" s="14">
        <v>4210</v>
      </c>
      <c r="D28" s="10"/>
      <c r="E28" s="10"/>
      <c r="F28" s="10">
        <v>15252</v>
      </c>
      <c r="G28" s="10">
        <v>5128.67</v>
      </c>
    </row>
    <row r="29" spans="1:7">
      <c r="A29" s="14"/>
      <c r="B29" s="14"/>
      <c r="C29" s="14">
        <v>4260</v>
      </c>
      <c r="D29" s="10"/>
      <c r="E29" s="10"/>
      <c r="F29" s="10">
        <v>10000</v>
      </c>
      <c r="G29" s="10">
        <v>4203.8100000000004</v>
      </c>
    </row>
    <row r="30" spans="1:7">
      <c r="A30" s="14"/>
      <c r="B30" s="14"/>
      <c r="C30" s="14">
        <v>4270</v>
      </c>
      <c r="D30" s="10"/>
      <c r="E30" s="10"/>
      <c r="F30" s="10">
        <v>1500</v>
      </c>
      <c r="G30" s="10">
        <v>123</v>
      </c>
    </row>
    <row r="31" spans="1:7">
      <c r="A31" s="14"/>
      <c r="B31" s="14"/>
      <c r="C31" s="14">
        <v>4280</v>
      </c>
      <c r="D31" s="10"/>
      <c r="E31" s="10"/>
      <c r="F31" s="10">
        <v>500</v>
      </c>
      <c r="G31" s="10"/>
    </row>
    <row r="32" spans="1:7">
      <c r="A32" s="14"/>
      <c r="B32" s="14"/>
      <c r="C32" s="14">
        <v>4300</v>
      </c>
      <c r="D32" s="10"/>
      <c r="E32" s="10"/>
      <c r="F32" s="10">
        <v>20300</v>
      </c>
      <c r="G32" s="10">
        <v>13800.68</v>
      </c>
    </row>
    <row r="33" spans="1:7">
      <c r="A33" s="14"/>
      <c r="B33" s="14"/>
      <c r="C33" s="14">
        <v>4370</v>
      </c>
      <c r="D33" s="10"/>
      <c r="E33" s="10"/>
      <c r="F33" s="10">
        <v>5000</v>
      </c>
      <c r="G33" s="10">
        <v>1600</v>
      </c>
    </row>
    <row r="34" spans="1:7">
      <c r="A34" s="14"/>
      <c r="B34" s="14"/>
      <c r="C34" s="14">
        <v>4410</v>
      </c>
      <c r="D34" s="10"/>
      <c r="E34" s="10"/>
      <c r="F34" s="10">
        <v>1000</v>
      </c>
      <c r="G34" s="10">
        <v>252.82</v>
      </c>
    </row>
    <row r="35" spans="1:7">
      <c r="A35" s="14"/>
      <c r="B35" s="14"/>
      <c r="C35" s="14">
        <v>4430</v>
      </c>
      <c r="D35" s="10"/>
      <c r="E35" s="10"/>
      <c r="F35" s="10">
        <v>500</v>
      </c>
      <c r="G35" s="10">
        <v>20.6</v>
      </c>
    </row>
    <row r="36" spans="1:7">
      <c r="A36" s="14"/>
      <c r="B36" s="14"/>
      <c r="C36" s="14">
        <v>4440</v>
      </c>
      <c r="D36" s="10"/>
      <c r="E36" s="10"/>
      <c r="F36" s="10">
        <v>4380</v>
      </c>
      <c r="G36" s="10">
        <v>3281.76</v>
      </c>
    </row>
    <row r="37" spans="1:7">
      <c r="A37" s="14"/>
      <c r="B37" s="14"/>
      <c r="C37" s="14">
        <v>4580</v>
      </c>
      <c r="D37" s="10"/>
      <c r="E37" s="10"/>
      <c r="F37" s="10">
        <v>17000</v>
      </c>
      <c r="G37" s="10">
        <v>11945.5</v>
      </c>
    </row>
    <row r="38" spans="1:7">
      <c r="A38" s="14"/>
      <c r="B38" s="14"/>
      <c r="C38" s="14">
        <v>4700</v>
      </c>
      <c r="D38" s="10"/>
      <c r="E38" s="10"/>
      <c r="F38" s="10">
        <v>2000</v>
      </c>
      <c r="G38" s="10">
        <v>678</v>
      </c>
    </row>
    <row r="39" spans="1:7">
      <c r="A39" s="13" t="s">
        <v>7</v>
      </c>
      <c r="B39" s="16"/>
      <c r="C39" s="15"/>
      <c r="D39" s="10"/>
      <c r="E39" s="10"/>
      <c r="F39" s="10">
        <f>SUM(F21:F38)</f>
        <v>7771116</v>
      </c>
      <c r="G39" s="10">
        <f>SUM(G21:G38)</f>
        <v>3892992.54</v>
      </c>
    </row>
    <row r="40" spans="1:7">
      <c r="A40" s="14">
        <v>852</v>
      </c>
      <c r="B40" s="14">
        <v>85213</v>
      </c>
      <c r="C40" s="14">
        <v>2010</v>
      </c>
      <c r="D40" s="10">
        <v>63237</v>
      </c>
      <c r="E40" s="10">
        <v>13225</v>
      </c>
      <c r="F40" s="10"/>
      <c r="G40" s="10"/>
    </row>
    <row r="41" spans="1:7">
      <c r="A41" s="14"/>
      <c r="B41" s="14"/>
      <c r="C41" s="14">
        <v>4130</v>
      </c>
      <c r="D41" s="10"/>
      <c r="E41" s="10"/>
      <c r="F41" s="10">
        <v>63237</v>
      </c>
      <c r="G41" s="10">
        <v>13224.6</v>
      </c>
    </row>
    <row r="42" spans="1:7">
      <c r="A42" s="14">
        <v>852</v>
      </c>
      <c r="B42" s="14">
        <v>85215</v>
      </c>
      <c r="C42" s="14">
        <v>2010</v>
      </c>
      <c r="D42" s="10">
        <v>37453</v>
      </c>
      <c r="E42" s="10">
        <v>37453</v>
      </c>
      <c r="F42" s="10"/>
      <c r="G42" s="10"/>
    </row>
    <row r="43" spans="1:7">
      <c r="A43" s="14"/>
      <c r="B43" s="14"/>
      <c r="C43" s="14">
        <v>3110</v>
      </c>
      <c r="D43" s="10"/>
      <c r="E43" s="10"/>
      <c r="F43" s="10">
        <v>36718</v>
      </c>
      <c r="G43" s="10">
        <v>18932.650000000001</v>
      </c>
    </row>
    <row r="44" spans="1:7">
      <c r="A44" s="14"/>
      <c r="B44" s="14"/>
      <c r="C44" s="14">
        <v>4210</v>
      </c>
      <c r="D44" s="10"/>
      <c r="E44" s="10"/>
      <c r="F44" s="10">
        <v>735</v>
      </c>
      <c r="G44" s="10">
        <v>378.65</v>
      </c>
    </row>
    <row r="45" spans="1:7">
      <c r="A45" s="13" t="s">
        <v>6</v>
      </c>
      <c r="B45" s="12"/>
      <c r="C45" s="11"/>
      <c r="D45" s="10"/>
      <c r="E45" s="10"/>
      <c r="F45" s="10">
        <f>F43+F44</f>
        <v>37453</v>
      </c>
      <c r="G45" s="10">
        <f>G43+G44</f>
        <v>19311.300000000003</v>
      </c>
    </row>
    <row r="46" spans="1:7">
      <c r="A46" s="14">
        <v>852</v>
      </c>
      <c r="B46" s="14">
        <v>85228</v>
      </c>
      <c r="C46" s="14">
        <v>2010</v>
      </c>
      <c r="D46" s="10">
        <v>17159</v>
      </c>
      <c r="E46" s="10">
        <v>6421</v>
      </c>
      <c r="F46" s="10"/>
      <c r="G46" s="10"/>
    </row>
    <row r="47" spans="1:7">
      <c r="A47" s="14"/>
      <c r="B47" s="14"/>
      <c r="C47" s="14">
        <v>4010</v>
      </c>
      <c r="D47" s="10"/>
      <c r="E47" s="10"/>
      <c r="F47" s="10">
        <v>14324</v>
      </c>
      <c r="G47" s="10">
        <v>4819.53</v>
      </c>
    </row>
    <row r="48" spans="1:7">
      <c r="A48" s="14"/>
      <c r="B48" s="14"/>
      <c r="C48" s="14">
        <v>4110</v>
      </c>
      <c r="D48" s="10"/>
      <c r="E48" s="10"/>
      <c r="F48" s="10">
        <v>2483</v>
      </c>
      <c r="G48" s="10">
        <v>832.75</v>
      </c>
    </row>
    <row r="49" spans="1:7">
      <c r="A49" s="14"/>
      <c r="B49" s="14"/>
      <c r="C49" s="14">
        <v>4120</v>
      </c>
      <c r="D49" s="10"/>
      <c r="E49" s="10"/>
      <c r="F49" s="10">
        <v>352</v>
      </c>
      <c r="G49" s="10">
        <v>118.06</v>
      </c>
    </row>
    <row r="50" spans="1:7">
      <c r="A50" s="13" t="s">
        <v>5</v>
      </c>
      <c r="B50" s="16"/>
      <c r="C50" s="15"/>
      <c r="D50" s="10"/>
      <c r="E50" s="10"/>
      <c r="F50" s="10">
        <f>SUM(F47:F49)</f>
        <v>17159</v>
      </c>
      <c r="G50" s="10">
        <f>SUM(G47:G49)</f>
        <v>5770.34</v>
      </c>
    </row>
    <row r="51" spans="1:7">
      <c r="A51" s="14">
        <v>852</v>
      </c>
      <c r="B51" s="14">
        <v>85295</v>
      </c>
      <c r="C51" s="14">
        <v>2010</v>
      </c>
      <c r="D51" s="10">
        <v>189637</v>
      </c>
      <c r="E51" s="10">
        <v>107715</v>
      </c>
      <c r="F51" s="10"/>
      <c r="G51" s="10"/>
    </row>
    <row r="52" spans="1:7">
      <c r="A52" s="14"/>
      <c r="B52" s="14"/>
      <c r="C52" s="14">
        <v>3110</v>
      </c>
      <c r="D52" s="10"/>
      <c r="E52" s="10"/>
      <c r="F52" s="10">
        <v>184674</v>
      </c>
      <c r="G52" s="10">
        <v>101000</v>
      </c>
    </row>
    <row r="53" spans="1:7">
      <c r="A53" s="14"/>
      <c r="B53" s="14"/>
      <c r="C53" s="14">
        <v>4170</v>
      </c>
      <c r="D53" s="10"/>
      <c r="E53" s="10"/>
      <c r="F53" s="10">
        <v>2000</v>
      </c>
      <c r="G53" s="10">
        <v>553</v>
      </c>
    </row>
    <row r="54" spans="1:7">
      <c r="A54" s="14"/>
      <c r="B54" s="14"/>
      <c r="C54" s="14">
        <v>4300</v>
      </c>
      <c r="D54" s="10"/>
      <c r="E54" s="10"/>
      <c r="F54" s="10">
        <v>2963</v>
      </c>
      <c r="G54" s="10">
        <v>1140.4000000000001</v>
      </c>
    </row>
    <row r="55" spans="1:7">
      <c r="A55" s="13" t="s">
        <v>4</v>
      </c>
      <c r="B55" s="12"/>
      <c r="C55" s="11"/>
      <c r="D55" s="10"/>
      <c r="E55" s="10"/>
      <c r="F55" s="10">
        <f>F52+F53+F54</f>
        <v>189637</v>
      </c>
      <c r="G55" s="10">
        <f>G52+G53+G54</f>
        <v>102693.4</v>
      </c>
    </row>
    <row r="56" spans="1:7">
      <c r="A56" s="13" t="s">
        <v>3</v>
      </c>
      <c r="B56" s="12"/>
      <c r="C56" s="11"/>
      <c r="D56" s="10">
        <f>D20+D40+D42+D46+D51</f>
        <v>8078602</v>
      </c>
      <c r="E56" s="10">
        <f>E20+E40+E42+E46+E51</f>
        <v>4232518</v>
      </c>
      <c r="F56" s="10">
        <f>F39+F41+F45+F50+F55</f>
        <v>8078602</v>
      </c>
      <c r="G56" s="10">
        <f>G39+G41+G45+G50+G55</f>
        <v>4033992.1799999997</v>
      </c>
    </row>
    <row r="57" spans="1:7" ht="15">
      <c r="A57" s="9" t="s">
        <v>2</v>
      </c>
      <c r="B57" s="8"/>
      <c r="C57" s="7"/>
      <c r="D57" s="6">
        <f>D8+D19+D56</f>
        <v>8423844</v>
      </c>
      <c r="E57" s="6">
        <f>E8+E19+E56</f>
        <v>4441608</v>
      </c>
      <c r="F57" s="6">
        <f>F9+F19+F56</f>
        <v>8423844</v>
      </c>
      <c r="G57" s="6">
        <f>G9+G19+G56</f>
        <v>4240532.18</v>
      </c>
    </row>
    <row r="58" spans="1:7">
      <c r="A58" s="3"/>
      <c r="B58" s="3"/>
      <c r="C58" s="3"/>
      <c r="D58" s="5"/>
      <c r="E58" s="3"/>
      <c r="F58" s="3"/>
      <c r="G58" s="3"/>
    </row>
    <row r="59" spans="1:7" ht="17.25" customHeight="1">
      <c r="A59" s="3"/>
      <c r="B59" s="3"/>
      <c r="C59" s="3"/>
      <c r="D59" s="3"/>
      <c r="E59" s="4" t="s">
        <v>1</v>
      </c>
      <c r="F59" s="4"/>
      <c r="G59" s="4"/>
    </row>
    <row r="60" spans="1:7" ht="3.75" hidden="1" customHeight="1">
      <c r="A60" s="3"/>
      <c r="B60" s="3"/>
      <c r="C60" s="3"/>
      <c r="D60" s="3"/>
      <c r="E60" s="4"/>
      <c r="F60" s="4"/>
      <c r="G60" s="4"/>
    </row>
    <row r="61" spans="1:7" ht="15">
      <c r="A61" s="3"/>
      <c r="B61" s="3"/>
      <c r="C61" s="3"/>
      <c r="D61" s="3"/>
      <c r="E61" s="2"/>
      <c r="F61" s="2"/>
      <c r="G61" s="2"/>
    </row>
    <row r="62" spans="1:7" ht="15">
      <c r="E62" s="1" t="s">
        <v>0</v>
      </c>
      <c r="F62" s="1"/>
      <c r="G62" s="1"/>
    </row>
  </sheetData>
  <mergeCells count="16">
    <mergeCell ref="A1:I1"/>
    <mergeCell ref="A19:C19"/>
    <mergeCell ref="A56:C56"/>
    <mergeCell ref="A45:C45"/>
    <mergeCell ref="A55:C55"/>
    <mergeCell ref="A39:C39"/>
    <mergeCell ref="A50:C50"/>
    <mergeCell ref="A57:C57"/>
    <mergeCell ref="E59:G60"/>
    <mergeCell ref="E62:G62"/>
    <mergeCell ref="A2:G5"/>
    <mergeCell ref="A6:C6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AZ</vt:lpstr>
    </vt:vector>
  </TitlesOfParts>
  <Company>Urząd Miejski w Giżycku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magcie</dc:creator>
  <cp:lastModifiedBy>magcie</cp:lastModifiedBy>
  <dcterms:created xsi:type="dcterms:W3CDTF">2014-08-28T09:28:14Z</dcterms:created>
  <dcterms:modified xsi:type="dcterms:W3CDTF">2014-08-28T09:28:33Z</dcterms:modified>
</cp:coreProperties>
</file>