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balcer\Desktop\"/>
    </mc:Choice>
  </mc:AlternateContent>
  <xr:revisionPtr revIDLastSave="0" documentId="13_ncr:1_{10A85D2F-D705-4D51-BED2-94DAD253FE02}" xr6:coauthVersionLast="45" xr6:coauthVersionMax="45" xr10:uidLastSave="{00000000-0000-0000-0000-000000000000}"/>
  <bookViews>
    <workbookView xWindow="-120" yWindow="-120" windowWidth="29040" windowHeight="15840" xr2:uid="{28C367AD-9BC5-40F9-9443-3DA764BBD37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4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5" i="1"/>
  <c r="G26" i="1"/>
  <c r="G27" i="1"/>
  <c r="G28" i="1"/>
  <c r="G29" i="1"/>
  <c r="G31" i="1"/>
  <c r="G32" i="1"/>
  <c r="G33" i="1"/>
  <c r="G34" i="1"/>
  <c r="G36" i="1"/>
  <c r="G37" i="1"/>
  <c r="G38" i="1"/>
  <c r="G40" i="1"/>
  <c r="G41" i="1"/>
  <c r="G42" i="1"/>
  <c r="G44" i="1"/>
  <c r="G45" i="1"/>
  <c r="G46" i="1"/>
  <c r="G47" i="1"/>
  <c r="G49" i="1"/>
  <c r="G51" i="1"/>
  <c r="G52" i="1"/>
  <c r="G53" i="1"/>
  <c r="G55" i="1"/>
  <c r="G56" i="1"/>
  <c r="G57" i="1"/>
  <c r="G58" i="1"/>
  <c r="G60" i="1"/>
  <c r="G61" i="1"/>
  <c r="G63" i="1"/>
  <c r="G65" i="1" l="1"/>
  <c r="G66" i="1"/>
</calcChain>
</file>

<file path=xl/sharedStrings.xml><?xml version="1.0" encoding="utf-8"?>
<sst xmlns="http://schemas.openxmlformats.org/spreadsheetml/2006/main" count="166" uniqueCount="85">
  <si>
    <t>Lp.</t>
  </si>
  <si>
    <t>Podstawa</t>
  </si>
  <si>
    <t>Opisy</t>
  </si>
  <si>
    <t>j.m.</t>
  </si>
  <si>
    <t>Cena jedn.</t>
  </si>
  <si>
    <t>Ilość</t>
  </si>
  <si>
    <t>Wartość</t>
  </si>
  <si>
    <t>Roboty rozbiórkowe i przygotowawcze</t>
  </si>
  <si>
    <t>D-01.01.01</t>
  </si>
  <si>
    <t>Roboty pomiarowe przy liniowych robotach ziemnych - trasa drogi w terenie równinnym</t>
  </si>
  <si>
    <t>km</t>
  </si>
  <si>
    <t>m3</t>
  </si>
  <si>
    <t>D-01.02.04</t>
  </si>
  <si>
    <t>Ręczne rozebranie nawierzchni z kostki betonowej na podsypce cementowo-piaskowej</t>
  </si>
  <si>
    <t>m2</t>
  </si>
  <si>
    <t>Rozebranie obrzeży na podsypce piaskowej</t>
  </si>
  <si>
    <t>m</t>
  </si>
  <si>
    <t>Rozebranie krawężników betonowych 15x30 cm na podsypce cementowo-piaskowej</t>
  </si>
  <si>
    <t>Roboty remontowe - cięcie piłą nawierzchni bitumicznych na gł. 4-8 cm</t>
  </si>
  <si>
    <t>Rozebranie nawierzchni z mas mineralno-bitumicznych gr. 4 cm mechanicznie</t>
  </si>
  <si>
    <t>Mechaniczne rozebranie nawierzchni chodników z betonu</t>
  </si>
  <si>
    <t>Rozebranie podbudowy z kruszyw, kamieni  gr. 20 cm mechanicznie</t>
  </si>
  <si>
    <t>Wywiezienie gruzu z terenu rozbiórki przy mechanicznym załadowaniu i wyładowaniu samochodem samowyładowczym z zagospodarowaniem przez wykonawcę</t>
  </si>
  <si>
    <t>Wywiezienie kostki betonowej (do ponownego wbudowania) z terenu rozbiórki w miejsce wskazane przez inwestora</t>
  </si>
  <si>
    <t>D-01.02.01</t>
  </si>
  <si>
    <t>Ręczne karczowanie/przycinanie krzaków i poszycia z utylizacją przez wykonawcę</t>
  </si>
  <si>
    <t>ha</t>
  </si>
  <si>
    <t>Roboty ziemne</t>
  </si>
  <si>
    <t>D-02.01.01</t>
  </si>
  <si>
    <t>Roboty ziemne wykonywane koparkami podsiębiernymi o poj. łyżki 0.60 m3 w gruncie kat. III,  z zagospodarowaniem gruntu przez wykonawcę</t>
  </si>
  <si>
    <t>Elementy jezdni, chodnika, zjazdów, peronu</t>
  </si>
  <si>
    <t>D-08.01.01</t>
  </si>
  <si>
    <t>Ława pod krawężniki betonowa z oporem</t>
  </si>
  <si>
    <t>Krawężniki betonowe wystające o wymiarach 15x30 cm na podsypce cementowo-piaskowej</t>
  </si>
  <si>
    <t>Opornik betonowy o wymiarach 12x25 cm na podsypce cementowo-piaskowej</t>
  </si>
  <si>
    <t>D-08.03.01</t>
  </si>
  <si>
    <t>Ława pod obrzeża betonowa z oporem z betonu C12/15</t>
  </si>
  <si>
    <t>Obrzeża betonowe o wym. 30x8 cm na podsypce cem.piaskowej z wyp.spoin zaprawą cem.</t>
  </si>
  <si>
    <t>Jezdnie drogi, zatoki autobusowej</t>
  </si>
  <si>
    <t>D-04.01.01</t>
  </si>
  <si>
    <t>Profilowanie i zagęszczanie podłoża wykonywane mechanicznie w gruncie kat. II-IV pod warstwy konstrukcyjne nawierzchni</t>
  </si>
  <si>
    <t>D-04.05.01</t>
  </si>
  <si>
    <t>Warstwa wzmacniająca podłoże z kruszywa stabilizowanego cementem Rm 2,5 MPa- grub.warstwy po zagęszczeniu 15 cm</t>
  </si>
  <si>
    <t>D-04.04.02</t>
  </si>
  <si>
    <t>Podbudowa z kruszywa łamanego 0/31,5 gr. po zagęszcz. 20 cm</t>
  </si>
  <si>
    <t>D-05.03.23</t>
  </si>
  <si>
    <t>Nawierzchnie z kostki brukowej betonowej szarej grub. 8 cm na podsypce cementowo-piaskowej</t>
  </si>
  <si>
    <t>Wypełnienie szczelin pomiędzy istniejącą nawierzchnią a opornikiem asfaltową masą zalewową</t>
  </si>
  <si>
    <t>Zatoki postojowe</t>
  </si>
  <si>
    <t>Chodniki</t>
  </si>
  <si>
    <t>Nawierzchnie z kostki brukowej betonowej (szarej) grub. 8 cm na podsypce cementowo-piaskowej</t>
  </si>
  <si>
    <t>Peron przystankowy</t>
  </si>
  <si>
    <t>Zjazdy</t>
  </si>
  <si>
    <t>Nawierzchnie z kostki brukowej betonowej (grafitowej) grub. 8 cm na podsypce cementowo-piaskowej</t>
  </si>
  <si>
    <t>Pobocze</t>
  </si>
  <si>
    <t>D-06.03.01</t>
  </si>
  <si>
    <t>Wykonanie pobocza  z otoczaków kolorowych 8/16  gr. 10 cm wraz z ułożeniem agrowłókniny pod spód.</t>
  </si>
  <si>
    <t>Oznakowanie  pionowe i poziome</t>
  </si>
  <si>
    <t>D-07.02.01</t>
  </si>
  <si>
    <t>Słupki do znaków drogowych z rur stalowych o śr. 70 mm</t>
  </si>
  <si>
    <t>szt.</t>
  </si>
  <si>
    <t>Przymocowanie tablic znaków drogowych małych i średnich zakazu,nakazu,ostrzegawczych,informacyjnych o pow. ponad 0.3 m2: D-6 , A-7</t>
  </si>
  <si>
    <t>szt</t>
  </si>
  <si>
    <t>D-07.01.01</t>
  </si>
  <si>
    <t>Mechaniczne malowanie linii na skrzyżowaniach i przejściach dla pieszych farbą chlorokauczukową P-10 (cienkowarstwowe)</t>
  </si>
  <si>
    <t>Prace zabezpieczające i dostosowujące</t>
  </si>
  <si>
    <t>D-03.02.01a</t>
  </si>
  <si>
    <t>Regulacja pionowa studzienek/wpustów dla włazów kanałowych</t>
  </si>
  <si>
    <t>D-03.02.01c</t>
  </si>
  <si>
    <t>Rury ochronne (dwu-dzielne) APS o śr. nom. 110 mm</t>
  </si>
  <si>
    <t>Nawierzchnie z kostki brukowej betonowej z rozbiórki  na podsypce cementowo-piaskowej z dostosowaniem wysokościowym istniejącej  metalowej wiaty przystankowej</t>
  </si>
  <si>
    <t>Obrzeża betonowe z rozbiórki na podsypce cem. piaskowej z wyp. spoin zaprawą cem. (pod wiatą przystankową}</t>
  </si>
  <si>
    <t xml:space="preserve">Zieleń </t>
  </si>
  <si>
    <t>D-06.01.01</t>
  </si>
  <si>
    <t>Plantowanie (obrobienie na czysto) powierzchni przeznaczonej na zieleń</t>
  </si>
  <si>
    <t>Humusowanie z obsianiem trawą przy grubości warstwy humusu 10 cm (humus z odzysku)</t>
  </si>
  <si>
    <t>Obsługa geodezyjna</t>
  </si>
  <si>
    <t>D-M-00.00.00</t>
  </si>
  <si>
    <t>Geodezyjna Inwentaryzacja powykonawcza</t>
  </si>
  <si>
    <t>Kosztorys ofertowy</t>
  </si>
  <si>
    <t>Przebudowa drogi gminnej i zatoki autobusowej w Karminie</t>
  </si>
  <si>
    <t>KNR 2-14 0806-01</t>
  </si>
  <si>
    <t>KOSZTORYS NETTO</t>
  </si>
  <si>
    <t>VAT 23%</t>
  </si>
  <si>
    <t>KOSZTORYS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</si>
</sst>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4D998-CE3D-488E-8AC8-8097C05565BF}">
  <dimension ref="A1:G66"/>
  <sheetViews>
    <sheetView tabSelected="1" workbookViewId="0">
      <selection activeCell="L9" sqref="L9"/>
    </sheetView>
  </sheetViews>
  <sheetFormatPr defaultRowHeight="15" x14ac:dyDescent="0.25"/>
  <cols>
    <col min="1" max="1" width="4.28515625" customWidth="1"/>
    <col min="2" max="2" width="10.140625" customWidth="1"/>
    <col min="3" max="3" width="32.85546875" customWidth="1"/>
    <col min="4" max="5" width="6.7109375" customWidth="1"/>
    <col min="6" max="6" width="11" customWidth="1"/>
    <col min="7" max="7" width="10.5703125" customWidth="1"/>
  </cols>
  <sheetData>
    <row r="1" spans="1:7" ht="18.75" x14ac:dyDescent="0.3">
      <c r="A1" s="1" t="s">
        <v>79</v>
      </c>
      <c r="B1" s="2"/>
      <c r="C1" s="2"/>
      <c r="D1" s="2"/>
      <c r="E1" s="2"/>
      <c r="F1" s="2"/>
      <c r="G1" s="2"/>
    </row>
    <row r="2" spans="1:7" x14ac:dyDescent="0.25">
      <c r="A2" s="3" t="s">
        <v>80</v>
      </c>
      <c r="B2" s="4"/>
      <c r="C2" s="4"/>
      <c r="D2" s="4"/>
      <c r="E2" s="4"/>
      <c r="F2" s="4"/>
      <c r="G2" s="4"/>
    </row>
    <row r="3" spans="1:7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5" t="s">
        <v>6</v>
      </c>
    </row>
    <row r="4" spans="1:7" x14ac:dyDescent="0.25">
      <c r="A4" s="5"/>
      <c r="B4" s="5"/>
      <c r="C4" s="5" t="s">
        <v>7</v>
      </c>
      <c r="D4" s="5"/>
      <c r="E4" s="5"/>
      <c r="F4" s="5"/>
      <c r="G4" s="5"/>
    </row>
    <row r="5" spans="1:7" ht="23.25" x14ac:dyDescent="0.25">
      <c r="A5" s="6">
        <v>1</v>
      </c>
      <c r="B5" s="6" t="s">
        <v>8</v>
      </c>
      <c r="C5" s="11" t="s">
        <v>9</v>
      </c>
      <c r="D5" s="6" t="s">
        <v>10</v>
      </c>
      <c r="E5" s="6">
        <v>0.13500000000000001</v>
      </c>
      <c r="F5" s="7"/>
      <c r="G5" s="8">
        <f>E5*F5</f>
        <v>0</v>
      </c>
    </row>
    <row r="6" spans="1:7" ht="30.75" customHeight="1" x14ac:dyDescent="0.25">
      <c r="A6" s="6">
        <v>2</v>
      </c>
      <c r="B6" s="6" t="s">
        <v>12</v>
      </c>
      <c r="C6" s="11" t="s">
        <v>13</v>
      </c>
      <c r="D6" s="6" t="s">
        <v>14</v>
      </c>
      <c r="E6" s="6">
        <v>61</v>
      </c>
      <c r="F6" s="7"/>
      <c r="G6" s="8">
        <f t="shared" ref="G6:G63" si="0">E6*F6</f>
        <v>0</v>
      </c>
    </row>
    <row r="7" spans="1:7" x14ac:dyDescent="0.25">
      <c r="A7" s="6">
        <v>3</v>
      </c>
      <c r="B7" s="6" t="s">
        <v>12</v>
      </c>
      <c r="C7" s="11" t="s">
        <v>15</v>
      </c>
      <c r="D7" s="6" t="s">
        <v>16</v>
      </c>
      <c r="E7" s="6">
        <v>38</v>
      </c>
      <c r="F7" s="7"/>
      <c r="G7" s="8">
        <f t="shared" si="0"/>
        <v>0</v>
      </c>
    </row>
    <row r="8" spans="1:7" ht="23.25" x14ac:dyDescent="0.25">
      <c r="A8" s="6">
        <v>4</v>
      </c>
      <c r="B8" s="6" t="s">
        <v>12</v>
      </c>
      <c r="C8" s="11" t="s">
        <v>17</v>
      </c>
      <c r="D8" s="6" t="s">
        <v>16</v>
      </c>
      <c r="E8" s="6">
        <v>123</v>
      </c>
      <c r="F8" s="7"/>
      <c r="G8" s="8">
        <f t="shared" si="0"/>
        <v>0</v>
      </c>
    </row>
    <row r="9" spans="1:7" ht="23.25" x14ac:dyDescent="0.25">
      <c r="A9" s="6">
        <v>5</v>
      </c>
      <c r="B9" s="6" t="s">
        <v>12</v>
      </c>
      <c r="C9" s="11" t="s">
        <v>18</v>
      </c>
      <c r="D9" s="6" t="s">
        <v>16</v>
      </c>
      <c r="E9" s="6">
        <v>25</v>
      </c>
      <c r="F9" s="7"/>
      <c r="G9" s="8">
        <f t="shared" si="0"/>
        <v>0</v>
      </c>
    </row>
    <row r="10" spans="1:7" ht="23.25" x14ac:dyDescent="0.25">
      <c r="A10" s="6">
        <v>6</v>
      </c>
      <c r="B10" s="6" t="s">
        <v>12</v>
      </c>
      <c r="C10" s="11" t="s">
        <v>19</v>
      </c>
      <c r="D10" s="6" t="s">
        <v>14</v>
      </c>
      <c r="E10" s="6">
        <v>508</v>
      </c>
      <c r="F10" s="7"/>
      <c r="G10" s="8">
        <f t="shared" si="0"/>
        <v>0</v>
      </c>
    </row>
    <row r="11" spans="1:7" ht="23.25" x14ac:dyDescent="0.25">
      <c r="A11" s="6">
        <v>7</v>
      </c>
      <c r="B11" s="6" t="s">
        <v>12</v>
      </c>
      <c r="C11" s="11" t="s">
        <v>20</v>
      </c>
      <c r="D11" s="6" t="s">
        <v>14</v>
      </c>
      <c r="E11" s="6">
        <v>26</v>
      </c>
      <c r="F11" s="7"/>
      <c r="G11" s="8">
        <f t="shared" si="0"/>
        <v>0</v>
      </c>
    </row>
    <row r="12" spans="1:7" ht="23.25" x14ac:dyDescent="0.25">
      <c r="A12" s="6">
        <v>8</v>
      </c>
      <c r="B12" s="6" t="s">
        <v>12</v>
      </c>
      <c r="C12" s="11" t="s">
        <v>21</v>
      </c>
      <c r="D12" s="6" t="s">
        <v>14</v>
      </c>
      <c r="E12" s="6">
        <v>508</v>
      </c>
      <c r="F12" s="7"/>
      <c r="G12" s="8">
        <f t="shared" si="0"/>
        <v>0</v>
      </c>
    </row>
    <row r="13" spans="1:7" ht="45.75" x14ac:dyDescent="0.25">
      <c r="A13" s="6">
        <v>9</v>
      </c>
      <c r="B13" s="6" t="s">
        <v>12</v>
      </c>
      <c r="C13" s="11" t="s">
        <v>22</v>
      </c>
      <c r="D13" s="6" t="s">
        <v>11</v>
      </c>
      <c r="E13" s="6">
        <v>128.16300000000001</v>
      </c>
      <c r="F13" s="7"/>
      <c r="G13" s="8">
        <f t="shared" si="0"/>
        <v>0</v>
      </c>
    </row>
    <row r="14" spans="1:7" ht="34.5" x14ac:dyDescent="0.25">
      <c r="A14" s="6">
        <v>10</v>
      </c>
      <c r="B14" s="6" t="s">
        <v>12</v>
      </c>
      <c r="C14" s="11" t="s">
        <v>23</v>
      </c>
      <c r="D14" s="6" t="s">
        <v>11</v>
      </c>
      <c r="E14" s="6">
        <v>4.16</v>
      </c>
      <c r="F14" s="7"/>
      <c r="G14" s="8">
        <f t="shared" si="0"/>
        <v>0</v>
      </c>
    </row>
    <row r="15" spans="1:7" ht="23.25" x14ac:dyDescent="0.25">
      <c r="A15" s="6">
        <v>11</v>
      </c>
      <c r="B15" s="6" t="s">
        <v>24</v>
      </c>
      <c r="C15" s="11" t="s">
        <v>25</v>
      </c>
      <c r="D15" s="6" t="s">
        <v>26</v>
      </c>
      <c r="E15" s="6">
        <v>1E-3</v>
      </c>
      <c r="F15" s="7"/>
      <c r="G15" s="8">
        <f t="shared" si="0"/>
        <v>0</v>
      </c>
    </row>
    <row r="16" spans="1:7" x14ac:dyDescent="0.25">
      <c r="A16" s="6"/>
      <c r="B16" s="6"/>
      <c r="C16" s="5" t="s">
        <v>27</v>
      </c>
      <c r="D16" s="6"/>
      <c r="E16" s="6"/>
      <c r="F16" s="7"/>
      <c r="G16" s="8"/>
    </row>
    <row r="17" spans="1:7" ht="45.75" x14ac:dyDescent="0.25">
      <c r="A17" s="6">
        <v>12</v>
      </c>
      <c r="B17" s="6" t="s">
        <v>28</v>
      </c>
      <c r="C17" s="11" t="s">
        <v>29</v>
      </c>
      <c r="D17" s="6" t="s">
        <v>11</v>
      </c>
      <c r="E17" s="6">
        <v>475.86799999999999</v>
      </c>
      <c r="F17" s="7"/>
      <c r="G17" s="8">
        <f t="shared" si="0"/>
        <v>0</v>
      </c>
    </row>
    <row r="18" spans="1:7" x14ac:dyDescent="0.25">
      <c r="A18" s="6"/>
      <c r="B18" s="6"/>
      <c r="C18" s="5" t="s">
        <v>30</v>
      </c>
      <c r="D18" s="6"/>
      <c r="E18" s="6"/>
      <c r="F18" s="7"/>
      <c r="G18" s="8"/>
    </row>
    <row r="19" spans="1:7" x14ac:dyDescent="0.25">
      <c r="A19" s="6">
        <v>13</v>
      </c>
      <c r="B19" s="6" t="s">
        <v>31</v>
      </c>
      <c r="C19" s="11" t="s">
        <v>32</v>
      </c>
      <c r="D19" s="6" t="s">
        <v>11</v>
      </c>
      <c r="E19" s="6">
        <v>19.306000000000001</v>
      </c>
      <c r="F19" s="7"/>
      <c r="G19" s="8">
        <f t="shared" si="0"/>
        <v>0</v>
      </c>
    </row>
    <row r="20" spans="1:7" ht="23.25" x14ac:dyDescent="0.25">
      <c r="A20" s="6">
        <v>14</v>
      </c>
      <c r="B20" s="6" t="s">
        <v>31</v>
      </c>
      <c r="C20" s="11" t="s">
        <v>33</v>
      </c>
      <c r="D20" s="6" t="s">
        <v>16</v>
      </c>
      <c r="E20" s="6">
        <v>169.16</v>
      </c>
      <c r="F20" s="7"/>
      <c r="G20" s="8">
        <f t="shared" si="0"/>
        <v>0</v>
      </c>
    </row>
    <row r="21" spans="1:7" ht="23.25" x14ac:dyDescent="0.25">
      <c r="A21" s="6">
        <v>15</v>
      </c>
      <c r="B21" s="6" t="s">
        <v>31</v>
      </c>
      <c r="C21" s="11" t="s">
        <v>34</v>
      </c>
      <c r="D21" s="6" t="s">
        <v>16</v>
      </c>
      <c r="E21" s="6">
        <v>127.86</v>
      </c>
      <c r="F21" s="7"/>
      <c r="G21" s="8">
        <f t="shared" si="0"/>
        <v>0</v>
      </c>
    </row>
    <row r="22" spans="1:7" ht="23.25" x14ac:dyDescent="0.25">
      <c r="A22" s="6">
        <v>16</v>
      </c>
      <c r="B22" s="6" t="s">
        <v>35</v>
      </c>
      <c r="C22" s="11" t="s">
        <v>36</v>
      </c>
      <c r="D22" s="6" t="s">
        <v>11</v>
      </c>
      <c r="E22" s="6">
        <v>5.2770000000000001</v>
      </c>
      <c r="F22" s="7"/>
      <c r="G22" s="8">
        <f t="shared" si="0"/>
        <v>0</v>
      </c>
    </row>
    <row r="23" spans="1:7" ht="34.5" x14ac:dyDescent="0.25">
      <c r="A23" s="6">
        <v>17</v>
      </c>
      <c r="B23" s="6" t="s">
        <v>35</v>
      </c>
      <c r="C23" s="11" t="s">
        <v>37</v>
      </c>
      <c r="D23" s="6" t="s">
        <v>16</v>
      </c>
      <c r="E23" s="6">
        <v>142.63</v>
      </c>
      <c r="F23" s="7"/>
      <c r="G23" s="8">
        <f t="shared" si="0"/>
        <v>0</v>
      </c>
    </row>
    <row r="24" spans="1:7" x14ac:dyDescent="0.25">
      <c r="A24" s="6"/>
      <c r="B24" s="6"/>
      <c r="C24" s="5" t="s">
        <v>38</v>
      </c>
      <c r="D24" s="6"/>
      <c r="E24" s="6"/>
      <c r="F24" s="7"/>
      <c r="G24" s="8"/>
    </row>
    <row r="25" spans="1:7" ht="34.5" x14ac:dyDescent="0.25">
      <c r="A25" s="6">
        <v>18</v>
      </c>
      <c r="B25" s="6" t="s">
        <v>39</v>
      </c>
      <c r="C25" s="11" t="s">
        <v>40</v>
      </c>
      <c r="D25" s="6" t="s">
        <v>14</v>
      </c>
      <c r="E25" s="6">
        <v>876.19500000000005</v>
      </c>
      <c r="F25" s="7"/>
      <c r="G25" s="8">
        <f t="shared" si="0"/>
        <v>0</v>
      </c>
    </row>
    <row r="26" spans="1:7" ht="34.5" x14ac:dyDescent="0.25">
      <c r="A26" s="6">
        <v>19</v>
      </c>
      <c r="B26" s="6" t="s">
        <v>41</v>
      </c>
      <c r="C26" s="11" t="s">
        <v>42</v>
      </c>
      <c r="D26" s="6" t="s">
        <v>14</v>
      </c>
      <c r="E26" s="6">
        <v>801.94</v>
      </c>
      <c r="F26" s="7"/>
      <c r="G26" s="8">
        <f t="shared" si="0"/>
        <v>0</v>
      </c>
    </row>
    <row r="27" spans="1:7" ht="23.25" x14ac:dyDescent="0.25">
      <c r="A27" s="6">
        <v>20</v>
      </c>
      <c r="B27" s="6" t="s">
        <v>43</v>
      </c>
      <c r="C27" s="11" t="s">
        <v>44</v>
      </c>
      <c r="D27" s="6" t="s">
        <v>14</v>
      </c>
      <c r="E27" s="6">
        <v>801.94</v>
      </c>
      <c r="F27" s="7"/>
      <c r="G27" s="8">
        <f t="shared" si="0"/>
        <v>0</v>
      </c>
    </row>
    <row r="28" spans="1:7" ht="34.5" x14ac:dyDescent="0.25">
      <c r="A28" s="6">
        <v>21</v>
      </c>
      <c r="B28" s="6" t="s">
        <v>45</v>
      </c>
      <c r="C28" s="11" t="s">
        <v>46</v>
      </c>
      <c r="D28" s="6" t="s">
        <v>14</v>
      </c>
      <c r="E28" s="6">
        <v>801.94</v>
      </c>
      <c r="F28" s="7"/>
      <c r="G28" s="8">
        <f t="shared" si="0"/>
        <v>0</v>
      </c>
    </row>
    <row r="29" spans="1:7" ht="34.5" x14ac:dyDescent="0.25">
      <c r="A29" s="6">
        <v>22</v>
      </c>
      <c r="B29" s="6" t="s">
        <v>81</v>
      </c>
      <c r="C29" s="11" t="s">
        <v>47</v>
      </c>
      <c r="D29" s="6" t="s">
        <v>16</v>
      </c>
      <c r="E29" s="6">
        <v>25</v>
      </c>
      <c r="F29" s="7"/>
      <c r="G29" s="8">
        <f t="shared" si="0"/>
        <v>0</v>
      </c>
    </row>
    <row r="30" spans="1:7" x14ac:dyDescent="0.25">
      <c r="A30" s="6"/>
      <c r="B30" s="6"/>
      <c r="C30" s="5" t="s">
        <v>48</v>
      </c>
      <c r="D30" s="6"/>
      <c r="E30" s="6"/>
      <c r="F30" s="7"/>
      <c r="G30" s="8"/>
    </row>
    <row r="31" spans="1:7" ht="34.5" x14ac:dyDescent="0.25">
      <c r="A31" s="6">
        <v>23</v>
      </c>
      <c r="B31" s="6" t="s">
        <v>39</v>
      </c>
      <c r="C31" s="11" t="s">
        <v>40</v>
      </c>
      <c r="D31" s="6" t="s">
        <v>14</v>
      </c>
      <c r="E31" s="6">
        <v>113.3</v>
      </c>
      <c r="F31" s="7"/>
      <c r="G31" s="8">
        <f t="shared" si="0"/>
        <v>0</v>
      </c>
    </row>
    <row r="32" spans="1:7" ht="34.5" x14ac:dyDescent="0.25">
      <c r="A32" s="6">
        <v>24</v>
      </c>
      <c r="B32" s="6" t="s">
        <v>41</v>
      </c>
      <c r="C32" s="11" t="s">
        <v>42</v>
      </c>
      <c r="D32" s="6" t="s">
        <v>14</v>
      </c>
      <c r="E32" s="6">
        <v>113.3</v>
      </c>
      <c r="F32" s="7"/>
      <c r="G32" s="8">
        <f t="shared" si="0"/>
        <v>0</v>
      </c>
    </row>
    <row r="33" spans="1:7" ht="23.25" x14ac:dyDescent="0.25">
      <c r="A33" s="6">
        <v>25</v>
      </c>
      <c r="B33" s="6" t="s">
        <v>43</v>
      </c>
      <c r="C33" s="11" t="s">
        <v>44</v>
      </c>
      <c r="D33" s="6" t="s">
        <v>14</v>
      </c>
      <c r="E33" s="6">
        <v>113.3</v>
      </c>
      <c r="F33" s="7"/>
      <c r="G33" s="8">
        <f t="shared" si="0"/>
        <v>0</v>
      </c>
    </row>
    <row r="34" spans="1:7" ht="34.5" x14ac:dyDescent="0.25">
      <c r="A34" s="6">
        <v>26</v>
      </c>
      <c r="B34" s="6" t="s">
        <v>45</v>
      </c>
      <c r="C34" s="11" t="s">
        <v>46</v>
      </c>
      <c r="D34" s="6" t="s">
        <v>14</v>
      </c>
      <c r="E34" s="6">
        <v>113.3</v>
      </c>
      <c r="F34" s="7"/>
      <c r="G34" s="8">
        <f t="shared" si="0"/>
        <v>0</v>
      </c>
    </row>
    <row r="35" spans="1:7" x14ac:dyDescent="0.25">
      <c r="A35" s="6"/>
      <c r="B35" s="6"/>
      <c r="C35" s="5" t="s">
        <v>49</v>
      </c>
      <c r="D35" s="6"/>
      <c r="E35" s="6"/>
      <c r="F35" s="7"/>
      <c r="G35" s="8"/>
    </row>
    <row r="36" spans="1:7" ht="34.5" x14ac:dyDescent="0.25">
      <c r="A36" s="6">
        <v>27</v>
      </c>
      <c r="B36" s="6" t="s">
        <v>39</v>
      </c>
      <c r="C36" s="11" t="s">
        <v>40</v>
      </c>
      <c r="D36" s="6" t="s">
        <v>14</v>
      </c>
      <c r="E36" s="6">
        <v>60.996000000000002</v>
      </c>
      <c r="F36" s="7"/>
      <c r="G36" s="8">
        <f t="shared" si="0"/>
        <v>0</v>
      </c>
    </row>
    <row r="37" spans="1:7" ht="34.5" x14ac:dyDescent="0.25">
      <c r="A37" s="6">
        <v>28</v>
      </c>
      <c r="B37" s="6" t="s">
        <v>41</v>
      </c>
      <c r="C37" s="11" t="s">
        <v>42</v>
      </c>
      <c r="D37" s="6" t="s">
        <v>14</v>
      </c>
      <c r="E37" s="6">
        <v>32.47</v>
      </c>
      <c r="F37" s="7"/>
      <c r="G37" s="8">
        <f t="shared" si="0"/>
        <v>0</v>
      </c>
    </row>
    <row r="38" spans="1:7" ht="34.5" x14ac:dyDescent="0.25">
      <c r="A38" s="6">
        <v>29</v>
      </c>
      <c r="B38" s="6" t="s">
        <v>45</v>
      </c>
      <c r="C38" s="11" t="s">
        <v>50</v>
      </c>
      <c r="D38" s="6" t="s">
        <v>14</v>
      </c>
      <c r="E38" s="6">
        <v>32.47</v>
      </c>
      <c r="F38" s="7"/>
      <c r="G38" s="8">
        <f t="shared" si="0"/>
        <v>0</v>
      </c>
    </row>
    <row r="39" spans="1:7" x14ac:dyDescent="0.25">
      <c r="A39" s="6"/>
      <c r="B39" s="6"/>
      <c r="C39" s="5" t="s">
        <v>51</v>
      </c>
      <c r="D39" s="6"/>
      <c r="E39" s="6"/>
      <c r="F39" s="7"/>
      <c r="G39" s="8"/>
    </row>
    <row r="40" spans="1:7" ht="34.5" x14ac:dyDescent="0.25">
      <c r="A40" s="6">
        <v>30</v>
      </c>
      <c r="B40" s="6" t="s">
        <v>39</v>
      </c>
      <c r="C40" s="11" t="s">
        <v>40</v>
      </c>
      <c r="D40" s="6" t="s">
        <v>14</v>
      </c>
      <c r="E40" s="6">
        <v>155.01499999999999</v>
      </c>
      <c r="F40" s="7"/>
      <c r="G40" s="8">
        <f t="shared" si="0"/>
        <v>0</v>
      </c>
    </row>
    <row r="41" spans="1:7" ht="34.5" x14ac:dyDescent="0.25">
      <c r="A41" s="6">
        <v>31</v>
      </c>
      <c r="B41" s="6" t="s">
        <v>41</v>
      </c>
      <c r="C41" s="11" t="s">
        <v>42</v>
      </c>
      <c r="D41" s="6" t="s">
        <v>14</v>
      </c>
      <c r="E41" s="6">
        <v>155.01499999999999</v>
      </c>
      <c r="F41" s="7"/>
      <c r="G41" s="8">
        <f t="shared" si="0"/>
        <v>0</v>
      </c>
    </row>
    <row r="42" spans="1:7" ht="34.5" x14ac:dyDescent="0.25">
      <c r="A42" s="6">
        <v>32</v>
      </c>
      <c r="B42" s="6" t="s">
        <v>45</v>
      </c>
      <c r="C42" s="11" t="s">
        <v>50</v>
      </c>
      <c r="D42" s="6" t="s">
        <v>14</v>
      </c>
      <c r="E42" s="6">
        <v>155.01499999999999</v>
      </c>
      <c r="F42" s="7"/>
      <c r="G42" s="8">
        <f t="shared" si="0"/>
        <v>0</v>
      </c>
    </row>
    <row r="43" spans="1:7" x14ac:dyDescent="0.25">
      <c r="A43" s="6"/>
      <c r="B43" s="6"/>
      <c r="C43" s="5" t="s">
        <v>52</v>
      </c>
      <c r="D43" s="6"/>
      <c r="E43" s="6"/>
      <c r="F43" s="7"/>
      <c r="G43" s="8"/>
    </row>
    <row r="44" spans="1:7" ht="34.5" x14ac:dyDescent="0.25">
      <c r="A44" s="6">
        <v>33</v>
      </c>
      <c r="B44" s="6" t="s">
        <v>39</v>
      </c>
      <c r="C44" s="11" t="s">
        <v>40</v>
      </c>
      <c r="D44" s="6" t="s">
        <v>14</v>
      </c>
      <c r="E44" s="6">
        <v>45.375</v>
      </c>
      <c r="F44" s="7"/>
      <c r="G44" s="8">
        <f t="shared" si="0"/>
        <v>0</v>
      </c>
    </row>
    <row r="45" spans="1:7" ht="34.5" x14ac:dyDescent="0.25">
      <c r="A45" s="6">
        <v>34</v>
      </c>
      <c r="B45" s="6" t="s">
        <v>41</v>
      </c>
      <c r="C45" s="11" t="s">
        <v>42</v>
      </c>
      <c r="D45" s="6" t="s">
        <v>14</v>
      </c>
      <c r="E45" s="6">
        <v>45.375</v>
      </c>
      <c r="F45" s="7"/>
      <c r="G45" s="8">
        <f t="shared" si="0"/>
        <v>0</v>
      </c>
    </row>
    <row r="46" spans="1:7" ht="23.25" x14ac:dyDescent="0.25">
      <c r="A46" s="6">
        <v>35</v>
      </c>
      <c r="B46" s="6" t="s">
        <v>43</v>
      </c>
      <c r="C46" s="11" t="s">
        <v>44</v>
      </c>
      <c r="D46" s="6" t="s">
        <v>14</v>
      </c>
      <c r="E46" s="6">
        <v>45.375</v>
      </c>
      <c r="F46" s="7"/>
      <c r="G46" s="8">
        <f t="shared" si="0"/>
        <v>0</v>
      </c>
    </row>
    <row r="47" spans="1:7" ht="34.5" x14ac:dyDescent="0.25">
      <c r="A47" s="6">
        <v>36</v>
      </c>
      <c r="B47" s="6" t="s">
        <v>45</v>
      </c>
      <c r="C47" s="11" t="s">
        <v>53</v>
      </c>
      <c r="D47" s="6" t="s">
        <v>14</v>
      </c>
      <c r="E47" s="6">
        <v>45.375</v>
      </c>
      <c r="F47" s="7"/>
      <c r="G47" s="8">
        <f t="shared" si="0"/>
        <v>0</v>
      </c>
    </row>
    <row r="48" spans="1:7" x14ac:dyDescent="0.25">
      <c r="A48" s="6"/>
      <c r="B48" s="6"/>
      <c r="C48" s="5" t="s">
        <v>54</v>
      </c>
      <c r="D48" s="6"/>
      <c r="E48" s="6"/>
      <c r="F48" s="7"/>
      <c r="G48" s="8"/>
    </row>
    <row r="49" spans="1:7" ht="34.5" x14ac:dyDescent="0.25">
      <c r="A49" s="6">
        <v>37</v>
      </c>
      <c r="B49" s="6" t="s">
        <v>55</v>
      </c>
      <c r="C49" s="11" t="s">
        <v>56</v>
      </c>
      <c r="D49" s="6" t="s">
        <v>14</v>
      </c>
      <c r="E49" s="6">
        <v>219.095</v>
      </c>
      <c r="F49" s="7"/>
      <c r="G49" s="8">
        <f t="shared" si="0"/>
        <v>0</v>
      </c>
    </row>
    <row r="50" spans="1:7" x14ac:dyDescent="0.25">
      <c r="A50" s="6"/>
      <c r="B50" s="6"/>
      <c r="C50" s="5" t="s">
        <v>57</v>
      </c>
      <c r="D50" s="6"/>
      <c r="E50" s="6"/>
      <c r="F50" s="7"/>
      <c r="G50" s="8"/>
    </row>
    <row r="51" spans="1:7" ht="23.25" x14ac:dyDescent="0.25">
      <c r="A51" s="6">
        <v>38</v>
      </c>
      <c r="B51" s="6" t="s">
        <v>58</v>
      </c>
      <c r="C51" s="11" t="s">
        <v>59</v>
      </c>
      <c r="D51" s="6" t="s">
        <v>60</v>
      </c>
      <c r="E51" s="6">
        <v>2</v>
      </c>
      <c r="F51" s="7"/>
      <c r="G51" s="8">
        <f t="shared" si="0"/>
        <v>0</v>
      </c>
    </row>
    <row r="52" spans="1:7" ht="45.75" x14ac:dyDescent="0.25">
      <c r="A52" s="6">
        <v>39</v>
      </c>
      <c r="B52" s="6" t="s">
        <v>58</v>
      </c>
      <c r="C52" s="11" t="s">
        <v>61</v>
      </c>
      <c r="D52" s="6" t="s">
        <v>60</v>
      </c>
      <c r="E52" s="6">
        <v>3</v>
      </c>
      <c r="F52" s="7"/>
      <c r="G52" s="8">
        <f t="shared" si="0"/>
        <v>0</v>
      </c>
    </row>
    <row r="53" spans="1:7" ht="34.5" x14ac:dyDescent="0.25">
      <c r="A53" s="6">
        <v>40</v>
      </c>
      <c r="B53" s="6" t="s">
        <v>63</v>
      </c>
      <c r="C53" s="11" t="s">
        <v>64</v>
      </c>
      <c r="D53" s="6" t="s">
        <v>14</v>
      </c>
      <c r="E53" s="6">
        <v>10</v>
      </c>
      <c r="F53" s="7"/>
      <c r="G53" s="8">
        <f t="shared" si="0"/>
        <v>0</v>
      </c>
    </row>
    <row r="54" spans="1:7" x14ac:dyDescent="0.25">
      <c r="A54" s="6"/>
      <c r="B54" s="6"/>
      <c r="C54" s="5" t="s">
        <v>65</v>
      </c>
      <c r="D54" s="6"/>
      <c r="E54" s="6"/>
      <c r="F54" s="7"/>
      <c r="G54" s="8"/>
    </row>
    <row r="55" spans="1:7" ht="23.25" x14ac:dyDescent="0.25">
      <c r="A55" s="6">
        <v>41</v>
      </c>
      <c r="B55" s="6" t="s">
        <v>66</v>
      </c>
      <c r="C55" s="11" t="s">
        <v>67</v>
      </c>
      <c r="D55" s="6" t="s">
        <v>60</v>
      </c>
      <c r="E55" s="6">
        <v>4</v>
      </c>
      <c r="F55" s="7"/>
      <c r="G55" s="8">
        <f t="shared" si="0"/>
        <v>0</v>
      </c>
    </row>
    <row r="56" spans="1:7" ht="23.25" x14ac:dyDescent="0.25">
      <c r="A56" s="6">
        <v>42</v>
      </c>
      <c r="B56" s="6" t="s">
        <v>68</v>
      </c>
      <c r="C56" s="11" t="s">
        <v>69</v>
      </c>
      <c r="D56" s="6" t="s">
        <v>16</v>
      </c>
      <c r="E56" s="6">
        <v>38.93</v>
      </c>
      <c r="F56" s="7"/>
      <c r="G56" s="8">
        <f t="shared" si="0"/>
        <v>0</v>
      </c>
    </row>
    <row r="57" spans="1:7" ht="45.75" x14ac:dyDescent="0.25">
      <c r="A57" s="6">
        <v>43</v>
      </c>
      <c r="B57" s="6" t="s">
        <v>45</v>
      </c>
      <c r="C57" s="11" t="s">
        <v>70</v>
      </c>
      <c r="D57" s="6" t="s">
        <v>14</v>
      </c>
      <c r="E57" s="6">
        <v>9</v>
      </c>
      <c r="F57" s="7"/>
      <c r="G57" s="8">
        <f t="shared" si="0"/>
        <v>0</v>
      </c>
    </row>
    <row r="58" spans="1:7" ht="34.5" x14ac:dyDescent="0.25">
      <c r="A58" s="6">
        <v>44</v>
      </c>
      <c r="B58" s="6" t="s">
        <v>35</v>
      </c>
      <c r="C58" s="11" t="s">
        <v>71</v>
      </c>
      <c r="D58" s="6" t="s">
        <v>16</v>
      </c>
      <c r="E58" s="6">
        <v>8.5</v>
      </c>
      <c r="F58" s="7"/>
      <c r="G58" s="8">
        <f t="shared" si="0"/>
        <v>0</v>
      </c>
    </row>
    <row r="59" spans="1:7" x14ac:dyDescent="0.25">
      <c r="A59" s="6"/>
      <c r="B59" s="6"/>
      <c r="C59" s="5" t="s">
        <v>72</v>
      </c>
      <c r="D59" s="6"/>
      <c r="E59" s="6"/>
      <c r="F59" s="7"/>
      <c r="G59" s="8"/>
    </row>
    <row r="60" spans="1:7" ht="23.25" x14ac:dyDescent="0.25">
      <c r="A60" s="6">
        <v>45</v>
      </c>
      <c r="B60" s="6" t="s">
        <v>73</v>
      </c>
      <c r="C60" s="11" t="s">
        <v>74</v>
      </c>
      <c r="D60" s="6" t="s">
        <v>14</v>
      </c>
      <c r="E60" s="6">
        <v>97.66</v>
      </c>
      <c r="F60" s="7"/>
      <c r="G60" s="8">
        <f t="shared" si="0"/>
        <v>0</v>
      </c>
    </row>
    <row r="61" spans="1:7" ht="23.25" x14ac:dyDescent="0.25">
      <c r="A61" s="6">
        <v>46</v>
      </c>
      <c r="B61" s="6" t="s">
        <v>73</v>
      </c>
      <c r="C61" s="11" t="s">
        <v>75</v>
      </c>
      <c r="D61" s="6" t="s">
        <v>14</v>
      </c>
      <c r="E61" s="6">
        <v>97.66</v>
      </c>
      <c r="F61" s="7"/>
      <c r="G61" s="8">
        <f t="shared" si="0"/>
        <v>0</v>
      </c>
    </row>
    <row r="62" spans="1:7" x14ac:dyDescent="0.25">
      <c r="A62" s="6"/>
      <c r="B62" s="6"/>
      <c r="C62" s="5" t="s">
        <v>76</v>
      </c>
      <c r="D62" s="6"/>
      <c r="E62" s="6"/>
      <c r="F62" s="7"/>
      <c r="G62" s="8"/>
    </row>
    <row r="63" spans="1:7" ht="24.75" x14ac:dyDescent="0.25">
      <c r="A63" s="6">
        <v>47</v>
      </c>
      <c r="B63" s="6" t="s">
        <v>77</v>
      </c>
      <c r="C63" s="11" t="s">
        <v>78</v>
      </c>
      <c r="D63" s="6" t="s">
        <v>62</v>
      </c>
      <c r="E63" s="6">
        <v>1</v>
      </c>
      <c r="F63" s="7"/>
      <c r="G63" s="8">
        <f t="shared" si="0"/>
        <v>0</v>
      </c>
    </row>
    <row r="64" spans="1:7" x14ac:dyDescent="0.25">
      <c r="A64" s="9" t="s">
        <v>82</v>
      </c>
      <c r="B64" s="9"/>
      <c r="C64" s="9"/>
      <c r="D64" s="9"/>
      <c r="E64" s="9"/>
      <c r="F64" s="9"/>
      <c r="G64" s="10">
        <f>SUM(G5:G63)</f>
        <v>0</v>
      </c>
    </row>
    <row r="65" spans="1:7" x14ac:dyDescent="0.25">
      <c r="A65" s="9" t="s">
        <v>83</v>
      </c>
      <c r="B65" s="9"/>
      <c r="C65" s="9"/>
      <c r="D65" s="9"/>
      <c r="E65" s="9"/>
      <c r="F65" s="9"/>
      <c r="G65" s="10">
        <f>0.23*G64</f>
        <v>0</v>
      </c>
    </row>
    <row r="66" spans="1:7" x14ac:dyDescent="0.25">
      <c r="A66" s="9" t="s">
        <v>84</v>
      </c>
      <c r="B66" s="9"/>
      <c r="C66" s="9"/>
      <c r="D66" s="9"/>
      <c r="E66" s="9"/>
      <c r="F66" s="9"/>
      <c r="G66" s="10">
        <f>G64+G65</f>
        <v>0</v>
      </c>
    </row>
  </sheetData>
  <mergeCells count="3">
    <mergeCell ref="A64:F64"/>
    <mergeCell ref="A65:F65"/>
    <mergeCell ref="A66:F66"/>
  </mergeCells>
  <pageMargins left="0.9055118110236221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</dc:creator>
  <cp:lastModifiedBy>Agnieszka Balcer</cp:lastModifiedBy>
  <cp:lastPrinted>2020-09-21T05:59:32Z</cp:lastPrinted>
  <dcterms:created xsi:type="dcterms:W3CDTF">2020-09-17T06:20:35Z</dcterms:created>
  <dcterms:modified xsi:type="dcterms:W3CDTF">2020-09-21T06:11:08Z</dcterms:modified>
</cp:coreProperties>
</file>