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udwiczak\Desktop\Klienci\UG Bodzanów\2018\Załączniki\"/>
    </mc:Choice>
  </mc:AlternateContent>
  <bookViews>
    <workbookView xWindow="0" yWindow="0" windowWidth="20496" windowHeight="7752" tabRatio="726" activeTab="1"/>
  </bookViews>
  <sheets>
    <sheet name="budynki" sheetId="1" r:id="rId1"/>
    <sheet name="wyposażenie" sheetId="2" r:id="rId2"/>
    <sheet name="elektronika" sheetId="3" r:id="rId3"/>
    <sheet name="pojazdy" sheetId="5" r:id="rId4"/>
  </sheets>
  <calcPr calcId="152511"/>
</workbook>
</file>

<file path=xl/calcChain.xml><?xml version="1.0" encoding="utf-8"?>
<calcChain xmlns="http://schemas.openxmlformats.org/spreadsheetml/2006/main">
  <c r="D57" i="3" l="1"/>
  <c r="D38" i="3"/>
  <c r="E55" i="1"/>
  <c r="B12" i="2" l="1"/>
  <c r="P33" i="5" l="1"/>
  <c r="O33" i="5"/>
</calcChain>
</file>

<file path=xl/sharedStrings.xml><?xml version="1.0" encoding="utf-8"?>
<sst xmlns="http://schemas.openxmlformats.org/spreadsheetml/2006/main" count="820" uniqueCount="426">
  <si>
    <t>Załącznik nr 1A</t>
  </si>
  <si>
    <t>Wykaz budynków</t>
  </si>
  <si>
    <t>Urzędu Gminy w Bodzanowie</t>
  </si>
  <si>
    <t>ul. Bankowa 7, 09 - 470 Bodzanów</t>
  </si>
  <si>
    <t>Lp.</t>
  </si>
  <si>
    <t>Nazwa budynku, adres</t>
  </si>
  <si>
    <t>Rok budowy</t>
  </si>
  <si>
    <t>Powierzchnia</t>
  </si>
  <si>
    <t>Zabezpieczenia  przeciwpożarowe i przeciw kradzieżowe</t>
  </si>
  <si>
    <t>1.</t>
  </si>
  <si>
    <t>Budynek Urzędu Gminy, Bodzanów ul. Banowa 7</t>
  </si>
  <si>
    <t>1997/98</t>
  </si>
  <si>
    <t>2.</t>
  </si>
  <si>
    <t>Budynek Garaży Urzędu Gminy</t>
  </si>
  <si>
    <t>Zabezpieczenia przeciwpożarowe zgodne z obowiązującymi przepisami.</t>
  </si>
  <si>
    <t>3.</t>
  </si>
  <si>
    <t>Remiza OSP Gromice</t>
  </si>
  <si>
    <t>4.</t>
  </si>
  <si>
    <t>Remiza OSP Bodzanów</t>
  </si>
  <si>
    <t>5.</t>
  </si>
  <si>
    <t>6.</t>
  </si>
  <si>
    <t>Remiza OSP Kępa Polska</t>
  </si>
  <si>
    <t>7.</t>
  </si>
  <si>
    <t>Remiza OSP Reczyn</t>
  </si>
  <si>
    <t>8.</t>
  </si>
  <si>
    <t>Remiza OSP Kanigowo</t>
  </si>
  <si>
    <t>9.</t>
  </si>
  <si>
    <t>10.</t>
  </si>
  <si>
    <t>11.</t>
  </si>
  <si>
    <t>12.</t>
  </si>
  <si>
    <t>13.</t>
  </si>
  <si>
    <t>14.</t>
  </si>
  <si>
    <t>ok.. 1970</t>
  </si>
  <si>
    <t>15.</t>
  </si>
  <si>
    <t>Świetlica wiejska w Garwaczu, Garwacz, 09-470 Bodzanów,</t>
  </si>
  <si>
    <t>16.</t>
  </si>
  <si>
    <t>17.</t>
  </si>
  <si>
    <t xml:space="preserve">Świetlica wiejska w Archutówko 20, 09-470 Bodzanów, </t>
  </si>
  <si>
    <t>koniec let 80-tych</t>
  </si>
  <si>
    <t>18.</t>
  </si>
  <si>
    <t xml:space="preserve">Świetlica wiejska w Cieślach, Cieśle 20, 09-470 Bodzanów, </t>
  </si>
  <si>
    <t>ok.. 1980</t>
  </si>
  <si>
    <t>19.</t>
  </si>
  <si>
    <t>Przed 1939</t>
  </si>
  <si>
    <t>20.</t>
  </si>
  <si>
    <t>Po 1945</t>
  </si>
  <si>
    <t>21.</t>
  </si>
  <si>
    <t>Budynek komunalny, Bodzanów
ul. Głowackiego 4</t>
  </si>
  <si>
    <t>22.</t>
  </si>
  <si>
    <t>Budynek komunalny, Bodzanów
ul. Poniatowskiego 14</t>
  </si>
  <si>
    <t>23.</t>
  </si>
  <si>
    <t>24.</t>
  </si>
  <si>
    <t>25.</t>
  </si>
  <si>
    <t>Budynek komunalny, Chodkowo 
ul. Górna 1</t>
  </si>
  <si>
    <t>Po 1960</t>
  </si>
  <si>
    <t>26.</t>
  </si>
  <si>
    <t>27.</t>
  </si>
  <si>
    <t>28.</t>
  </si>
  <si>
    <t>33.</t>
  </si>
  <si>
    <t>Budynek komunalny - Mąkolin 38</t>
  </si>
  <si>
    <t>34.</t>
  </si>
  <si>
    <t>Budynek komunalny - Stanowo 56</t>
  </si>
  <si>
    <t>Stacja Uzdatniania Wody w Leksynie</t>
  </si>
  <si>
    <t>Stacja Uzdatniania Wody w Reczynie</t>
  </si>
  <si>
    <t>Razem:</t>
  </si>
  <si>
    <t>Załącznik nr 1B</t>
  </si>
  <si>
    <t>Wartość pozostałych środków trwałych i wyposażenia</t>
  </si>
  <si>
    <t>-</t>
  </si>
  <si>
    <t>Załącznik nr 1C</t>
  </si>
  <si>
    <t>do ubezpieczenia od wszystkich ryzyk</t>
  </si>
  <si>
    <t>lp.</t>
  </si>
  <si>
    <t>Nazwa sprzętu</t>
  </si>
  <si>
    <t>Rok produkcji</t>
  </si>
  <si>
    <t>Wartość księgowa brutto  (wartość początkowa)</t>
  </si>
  <si>
    <t>Za sprzęt elektroniczny przenośny przyjmuje się komputery (laptopy), kamery video itp. sprzęt</t>
  </si>
  <si>
    <t>Załącznik nr 1D</t>
  </si>
  <si>
    <t xml:space="preserve">Wykaz pojazdów </t>
  </si>
  <si>
    <t>Nr rejestr.</t>
  </si>
  <si>
    <t>Marka</t>
  </si>
  <si>
    <t>Typ, model</t>
  </si>
  <si>
    <t>Rodzaj pojazdu</t>
  </si>
  <si>
    <t>Rok prod</t>
  </si>
  <si>
    <t>Poj. silnika</t>
  </si>
  <si>
    <t xml:space="preserve">Nr nadwozia </t>
  </si>
  <si>
    <t>Ładown./ ilość miejsc</t>
  </si>
  <si>
    <t>Przebieg (około)</t>
  </si>
  <si>
    <t>Data pierw. rejestracji</t>
  </si>
  <si>
    <t>Wartość</t>
  </si>
  <si>
    <t>Okres ub. OC i NW</t>
  </si>
  <si>
    <t>Okres ub. AC i KR</t>
  </si>
  <si>
    <t>z VAT</t>
  </si>
  <si>
    <t>od</t>
  </si>
  <si>
    <t>do</t>
  </si>
  <si>
    <t xml:space="preserve">Jelcz </t>
  </si>
  <si>
    <t>autobus</t>
  </si>
  <si>
    <t>WPL 65LG</t>
  </si>
  <si>
    <t>Volkswagen</t>
  </si>
  <si>
    <t>Transporter kombi TDI</t>
  </si>
  <si>
    <t>WV2ZZZ7HZ6X014243</t>
  </si>
  <si>
    <t>980/9</t>
  </si>
  <si>
    <t>27.10.2005</t>
  </si>
  <si>
    <t>WPI FR87</t>
  </si>
  <si>
    <t>315</t>
  </si>
  <si>
    <t>-/6</t>
  </si>
  <si>
    <t>06.03.1980</t>
  </si>
  <si>
    <t>PBN 2978</t>
  </si>
  <si>
    <t>Żuk</t>
  </si>
  <si>
    <t>A13B</t>
  </si>
  <si>
    <t>35348</t>
  </si>
  <si>
    <t>RD 165</t>
  </si>
  <si>
    <t>równarka drog.</t>
  </si>
  <si>
    <t>WPL 12JE</t>
  </si>
  <si>
    <t xml:space="preserve">Toyota </t>
  </si>
  <si>
    <t>Dyna 100</t>
  </si>
  <si>
    <t>JT1P0LH8009115109</t>
  </si>
  <si>
    <t>2800/6</t>
  </si>
  <si>
    <t>24.04.1995</t>
  </si>
  <si>
    <t>WPL 6G19</t>
  </si>
  <si>
    <t>Sanok</t>
  </si>
  <si>
    <t>D-43</t>
  </si>
  <si>
    <t>przyczepa</t>
  </si>
  <si>
    <t>3500/0</t>
  </si>
  <si>
    <t>004</t>
  </si>
  <si>
    <t>0/4</t>
  </si>
  <si>
    <t>Jelcz</t>
  </si>
  <si>
    <t>0147</t>
  </si>
  <si>
    <t>800/6</t>
  </si>
  <si>
    <t>29.12.1975</t>
  </si>
  <si>
    <t>WPL T334</t>
  </si>
  <si>
    <t>Hiace 2,4D</t>
  </si>
  <si>
    <t>JT121LK1100022681</t>
  </si>
  <si>
    <t>975/6</t>
  </si>
  <si>
    <t>04.09.1996</t>
  </si>
  <si>
    <t>WPL 76RN</t>
  </si>
  <si>
    <t>Gaz</t>
  </si>
  <si>
    <t>27057-096</t>
  </si>
  <si>
    <t>Z3B2705706R003677</t>
  </si>
  <si>
    <t>WPL2X70</t>
  </si>
  <si>
    <t>Case JX95</t>
  </si>
  <si>
    <t>ciągnik rolniczy</t>
  </si>
  <si>
    <t>Z9JP14897</t>
  </si>
  <si>
    <t>02.10.2009</t>
  </si>
  <si>
    <t xml:space="preserve">Pronar </t>
  </si>
  <si>
    <t>T 672 2009</t>
  </si>
  <si>
    <t xml:space="preserve">SZB6720XX91X02332 </t>
  </si>
  <si>
    <t>KOMATSU</t>
  </si>
  <si>
    <t>WB93R-2 99,2 kM</t>
  </si>
  <si>
    <t>F5 1937</t>
  </si>
  <si>
    <t>-/1</t>
  </si>
  <si>
    <t>22.05.2007</t>
  </si>
  <si>
    <t>WPL 77WU</t>
  </si>
  <si>
    <t>SUJ010021R0000013</t>
  </si>
  <si>
    <t>17.06.1994</t>
  </si>
  <si>
    <t>DAF</t>
  </si>
  <si>
    <t>FA1300</t>
  </si>
  <si>
    <t>XLRAE62NT0E327298</t>
  </si>
  <si>
    <t>11.05.1992</t>
  </si>
  <si>
    <t>WPL 7Y05</t>
  </si>
  <si>
    <t>29.11.2011</t>
  </si>
  <si>
    <t>WFONXXTTFNBY62043</t>
  </si>
  <si>
    <t>Ford</t>
  </si>
  <si>
    <t xml:space="preserve"> Transit FNB6 350M 4x2 TDCI 115KM</t>
  </si>
  <si>
    <t>Materiał budowy ścian, więźby dachowej i pokrycia dachu</t>
  </si>
  <si>
    <t>Świetlica wiejska w Pepłowie 17, 09-470 Bodzanów</t>
  </si>
  <si>
    <t>WPL NL25</t>
  </si>
  <si>
    <t>MAN</t>
  </si>
  <si>
    <t>11168HS</t>
  </si>
  <si>
    <t>03.08.1998</t>
  </si>
  <si>
    <t>Budynek po GCI - Chodkowo ul. Bankowa 1</t>
  </si>
  <si>
    <t>Murowany z cegły pełnej, więźba dachowa drewnina kryta blachą</t>
  </si>
  <si>
    <t>Murowany z cegły pełnej, więźba dachowa drewnina kryta papą</t>
  </si>
  <si>
    <t>Ściany z cegły ceramicznej, dach z płyt dachowych prefabrykowanych - papa</t>
  </si>
  <si>
    <t>Murowany z cegły pełnej, stropodach z płyt dachowych, pokrycie - papa termozgrzewna</t>
  </si>
  <si>
    <t>Murowany z cegły pełnej, więźba dachowa drewnina kryta blachodachówką</t>
  </si>
  <si>
    <t>Ściany z bali drewnianych, stropy drewniane, dach dwuspadowy, pokrycie blacha trapezowa</t>
  </si>
  <si>
    <t xml:space="preserve">Ściany z bali drewnianych, stropy drewniane, dach dwuspadowy, pokrycie - blacha </t>
  </si>
  <si>
    <t>Zabezpieczenia przeciwpożarowe zgodne z obowiązującymi przepisami. Wyposażony w alarm.</t>
  </si>
  <si>
    <t>Murowany z cegły pełnej, więźba dachowa drewnina kryta blachą trapezową</t>
  </si>
  <si>
    <t>Murowany z cegły pełnej, więźba dachowa drewnina kryta blachą i eternnitem po 1/2</t>
  </si>
  <si>
    <t>Murowany z cegły pełnej, więźba dachowa drewnina kryta eternitem</t>
  </si>
  <si>
    <t>Wyposażony w alarm. Okna zabezpieczone kratami. Zabezpieczenie p.pożarowe zgodnie z przepisami.</t>
  </si>
  <si>
    <t>Wyposażony w alarm. Zabezpieczenie p.poż zgodnie z przepisami.</t>
  </si>
  <si>
    <t>Wyposażony w alarm. Zabezpieczenie p.poż. zgodnie z przepisami.</t>
  </si>
  <si>
    <t>Monitorin wewnętrzny. Zabezpieczenie p.poż. zgodnie z przepisami.</t>
  </si>
  <si>
    <t>29.</t>
  </si>
  <si>
    <t>30.</t>
  </si>
  <si>
    <t>31.</t>
  </si>
  <si>
    <t>32.</t>
  </si>
  <si>
    <t>4500/6</t>
  </si>
  <si>
    <t>WPL05008</t>
  </si>
  <si>
    <t>STEYR</t>
  </si>
  <si>
    <t>/3</t>
  </si>
  <si>
    <t>02.12.1977</t>
  </si>
  <si>
    <t>WPL14667</t>
  </si>
  <si>
    <t>Transporter 1.9 TDI</t>
  </si>
  <si>
    <t>WV1ZZZ7JZ6X007007</t>
  </si>
  <si>
    <t>21.02.2006</t>
  </si>
  <si>
    <t>1035/6</t>
  </si>
  <si>
    <t>WPL15501</t>
  </si>
  <si>
    <t>07.05.1985</t>
  </si>
  <si>
    <t>WPL15998</t>
  </si>
  <si>
    <t>325</t>
  </si>
  <si>
    <t>/4</t>
  </si>
  <si>
    <t>01.01.1988</t>
  </si>
  <si>
    <t>REGON: 000536344, NIP: 7742306229</t>
  </si>
  <si>
    <t>I. Sprzęt stacjonarny</t>
  </si>
  <si>
    <t>Wykaz sprzętu elektronicznego</t>
  </si>
  <si>
    <t>WPL11121</t>
  </si>
  <si>
    <t>Budynek Gminny, w którym mieści się Niepubliczna Szkola Podstawowa w Nowym Kanigowie</t>
  </si>
  <si>
    <t>przed 1939 r.</t>
  </si>
  <si>
    <t>Po 1960 r.</t>
  </si>
  <si>
    <t xml:space="preserve">Po 1960 r. </t>
  </si>
  <si>
    <t>ok.  1970 r.</t>
  </si>
  <si>
    <t>1997 r.</t>
  </si>
  <si>
    <t xml:space="preserve">1960 r. </t>
  </si>
  <si>
    <t xml:space="preserve">1925 r. </t>
  </si>
  <si>
    <t>1953 r.</t>
  </si>
  <si>
    <t xml:space="preserve">1962 r. </t>
  </si>
  <si>
    <t xml:space="preserve">1959 r. </t>
  </si>
  <si>
    <t xml:space="preserve">1935 r. </t>
  </si>
  <si>
    <t xml:space="preserve">1997 r. </t>
  </si>
  <si>
    <t xml:space="preserve">Elektroniczny system alarmowy, Zabezpieczenia przeciwpożarowe w postaci gaśnic wg zaleceń uprawnionej osoby. </t>
  </si>
  <si>
    <t>Oczyszczalnia Ścieków w Bodzanowie wraz z częścią technologiczną</t>
  </si>
  <si>
    <t xml:space="preserve">Stacja Uzdatniania Wody w Stanowie, wraz z częścią technologiczną </t>
  </si>
  <si>
    <t xml:space="preserve">dł. 8 km </t>
  </si>
  <si>
    <t xml:space="preserve">2009 r. </t>
  </si>
  <si>
    <t>Okna zabezpieczone kratami. Zabezpieczenia przeciwpożarowe zgodne z obowiązującymi przepisami.</t>
  </si>
  <si>
    <t xml:space="preserve">Budynek komunalny w Bodzanowie przy ul. Głowackiego 13, w którym miesci się Posterunek Policji </t>
  </si>
  <si>
    <t>Remiza OSP Mąkolin</t>
  </si>
  <si>
    <t>ok. 1960 r.</t>
  </si>
  <si>
    <t>Remiza OSP Niesłuchowo</t>
  </si>
  <si>
    <t>Remiza OSP w Wiciejewie 19</t>
  </si>
  <si>
    <t>Budynek komunalny, Chodkowo-Działki, Ul. Miodowa 17, w którym miesci się ośrodek zdrowia, gabinety lekarskie, biblioteka i mieszkania komunalne,</t>
  </si>
  <si>
    <t xml:space="preserve">Oczyszczalnia Ścieków w Nowym Miszewie, wraz z częścią technologiczną </t>
  </si>
  <si>
    <t>REGON: 611015626, NIP: 774-32-11-034</t>
  </si>
  <si>
    <t>Budynek po byłej szkole podstawowej, Łętowo 12, 09-470 Bodzanów, z budynkiem gospodarczym</t>
  </si>
  <si>
    <t xml:space="preserve">1951, 1996 </t>
  </si>
  <si>
    <t>REGON: 611015626  NIP: 774-32-11-034</t>
  </si>
  <si>
    <t>Kserokopiarka Sharp DX-2500N</t>
  </si>
  <si>
    <t>II. Sprzęt przenośny</t>
  </si>
  <si>
    <t>Notebook Dell Inspiron 15</t>
  </si>
  <si>
    <t>Notebook Asus X551MAV-SX386B</t>
  </si>
  <si>
    <t>Notebook Asus P55VA-XO016X</t>
  </si>
  <si>
    <t>Właściciel pojazdu (ubezpieczony)</t>
  </si>
  <si>
    <t>OSP Bodzanów, 09 - 470 Bodzanów, REGON: 610387840,</t>
  </si>
  <si>
    <t>OSP Bodzanów, 09-470 Bodzanów, REGON: 610387840</t>
  </si>
  <si>
    <t>OSP Kępa Polska, 09 - 470 Bodzanów, REGON: 610317880,</t>
  </si>
  <si>
    <t xml:space="preserve"> OSP Gromice, 09 - 454 Bulkowo, REGON: 611396309,</t>
  </si>
  <si>
    <t>OSP Niesłuchowo, 09 - 470 Bodzanów, REGON: 610321775,</t>
  </si>
  <si>
    <t>OSP Kanigowo, 09-470 Bodzanów, REGON: 610331331,</t>
  </si>
  <si>
    <t>OSP Niesłuchowo, 09-470 Bodzanów, REGON: 610321775,</t>
  </si>
  <si>
    <t>OSP Bodzanów, 09-470 Bodzanów, REGON: 610387840,</t>
  </si>
  <si>
    <t>OSP Reczyn, 09-470 Bodzanów, REGON 610321841,</t>
  </si>
  <si>
    <t xml:space="preserve"> OSP Kanigowo, 09-470 Bodzanów, REGON: 610331331,</t>
  </si>
  <si>
    <t>OSP Wiciejewo, 09-470 Bodzanów, REGON: 611406172,</t>
  </si>
  <si>
    <t xml:space="preserve">OSP Białobrzegi, ul. Klonowa1, 09-470 Bodzanów, REGON: 142937277, </t>
  </si>
  <si>
    <t>OSP Kanigowo, 09-470 Bodzanów, REGON: 610331331</t>
  </si>
  <si>
    <t>Urząd Gminy w Bodzanowie</t>
  </si>
  <si>
    <t>Liczba pracowników w jednostce: 52</t>
  </si>
  <si>
    <t>Komputer California Acces P310</t>
  </si>
  <si>
    <t>Monitor LG 22MP47D 21,5’’ IPS</t>
  </si>
  <si>
    <t>Drukarka HP LaserJet Pro 200 M225dn</t>
  </si>
  <si>
    <t>Centrala telefoniczna KX-NS500NE</t>
  </si>
  <si>
    <t>Notebook Dell Vostro V3546 [1175]</t>
  </si>
  <si>
    <t>Notebook Dell Inspiron 15 3542 [0792]</t>
  </si>
  <si>
    <t>Dysk sieciowy Qnap 2-Bay TurboNAS TS-212P + 2 dyski twarde 4TB WD RED</t>
  </si>
  <si>
    <t>Komputer HP 400 G3 PD MT Win 10</t>
  </si>
  <si>
    <t>Drukarka laserowa HP M402dn</t>
  </si>
  <si>
    <t>35.</t>
  </si>
  <si>
    <t>Budynek garażu w OSP Niesłuchowie</t>
  </si>
  <si>
    <t>Alarm przeciwwłamaniowy zainstalowany w budynku garażowym w OSP Niesłuchowie</t>
  </si>
  <si>
    <t>Notebook ASUS PU551LA-XO359G</t>
  </si>
  <si>
    <t>Notebook Dell Inspiron 5767</t>
  </si>
  <si>
    <t>WPL30803</t>
  </si>
  <si>
    <t>Gmina Bodzanów, 09-470 Bodzanów, Bankowa 7, Regon: 611015626</t>
  </si>
  <si>
    <t>12.192FA</t>
  </si>
  <si>
    <t>WMA4960016m037410</t>
  </si>
  <si>
    <t>BRAK/6</t>
  </si>
  <si>
    <t>23.03.1987, w Polsce 30.03.2017</t>
  </si>
  <si>
    <t>WPL68W1</t>
  </si>
  <si>
    <t>Basic</t>
  </si>
  <si>
    <t>A05</t>
  </si>
  <si>
    <t>przyczepa ciężarowa</t>
  </si>
  <si>
    <t>YU100A055HP558759</t>
  </si>
  <si>
    <t>980/'-</t>
  </si>
  <si>
    <t xml:space="preserve">Plac zabaw w Chodkowie-Działki na działce o nr 47/3 i 53/4 </t>
  </si>
  <si>
    <t>Plac zabaw przy Gminnym Centrym Kultury i Sportu w Bodzanowie, ul. Ks. Poniatowskiego 1</t>
  </si>
  <si>
    <t>lokomotywa-1szt.,karuzela krzyżowa-1szt.,piaskownica plaster miodu bok 1,5mb-1szt.,ławka z oparciem-1szt.,huśtawka małpka-1szt.,huśtawka T-1szt.,huśtawka wagonowa 4-osobowa-1szt.,zestaw dwie wieże-1szt.ściana sprawnościowa 7-elementowa-1szt.,karuzela tarczowa,regulamin placu zabaw-1szt.</t>
  </si>
  <si>
    <t xml:space="preserve">teren placu zabaw jest ogrodzony ogrodzeniem metalowym </t>
  </si>
  <si>
    <t>Plac zabaw w Nowym Miszewie na działce nr 79/1</t>
  </si>
  <si>
    <t xml:space="preserve">zestaw zabawowy z przeplotnią-1szt.zabawka statek piracki-1 szt.,bujak-1szt.-4 siedziska),zestaw huśtawek-1szt.4 siedziska, drewniana altana kryta blachodachowką-1szt. </t>
  </si>
  <si>
    <t xml:space="preserve">teran jest ogrodzony ogrodzeniem metalowym, monitoring całego placu </t>
  </si>
  <si>
    <t>Plac zabaw przy Świetlicy Wiejskiej w Pepłowie 17, działka nr 61/3</t>
  </si>
  <si>
    <t xml:space="preserve"> 4 bujaki, 1 zjeżdżalnia, 1 zestaw zabawek z zamkiem, 1 piaskownica </t>
  </si>
  <si>
    <t xml:space="preserve">teren ogrdzony ogrodzeniem metalowym </t>
  </si>
  <si>
    <t>huśtawka pojedyńcza-szt.1 huśtawka podwójna-1szt.,zjeżdżalnia-1szt.,drabinka-1szt.,domek-1szt.piaskownica-1szt.ścianka wspinaczkowa-1szt.</t>
  </si>
  <si>
    <t>36.</t>
  </si>
  <si>
    <t>37.</t>
  </si>
  <si>
    <t>38.</t>
  </si>
  <si>
    <t>39.</t>
  </si>
  <si>
    <t>40.</t>
  </si>
  <si>
    <t>bujaki: słoń, kot, pies, delfin,samochód, samolot, rower, motor-8szt., bujaczki-huśtawka ważka-6 szt., huśtawki podwójne-4 szt., piaskownice-2szt.,zestaw do koszykówki-2 szt., zjeżdżalnie wolnostojące drewniane-4 szt., altana o wys. 2m-2 szt.ścianka wspinaczkowa-drzewo jabłoni 180x90 -1szt., pociag z tunelem-2szt., zestaw -wieża z dachem, zjeżdżalnie, pomost, most, podest, schody, trap, huśtawka-1 szt., fontanna-1.szt.</t>
  </si>
  <si>
    <t>WA-02-0322</t>
  </si>
  <si>
    <t>500</t>
  </si>
  <si>
    <t>Nureko</t>
  </si>
  <si>
    <t>łódź motorowa patrolowa</t>
  </si>
  <si>
    <t>brak</t>
  </si>
  <si>
    <t>14.09.2016</t>
  </si>
  <si>
    <t>/ 5</t>
  </si>
  <si>
    <t>Inne środki tarnsportu</t>
  </si>
  <si>
    <t>Garaż OSP Kanigowo, Nowe Kanigowo 23, 09-470 Bodzanów</t>
  </si>
  <si>
    <t>Materiał: suporeks, ocielony styropianem 20 cm, kryty płytą warstwową (2 warstwy blachy, pomiędzy nimi 20 cm styropianu). Instalacja elektryczna, wodociągowa, ogrzewanie w postaci pieca elektrycznego sterowanego elektronicznie</t>
  </si>
  <si>
    <t>Alarm z powiadomieniem sms, zabezpieczenia temperaturowe, zintegrowany system powiadamiania</t>
  </si>
  <si>
    <t>Alarm przeciwwłamaniowy zainstalowany w budynku garażowym w OSP Kanigowo (alarm z powiadomieniem sms, zabezpieczenia temperaturowe, zintegrowany system powiadamiania)</t>
  </si>
  <si>
    <t>WPL44X1</t>
  </si>
  <si>
    <t>Farmtrac 675 DTN</t>
  </si>
  <si>
    <t>75 KM</t>
  </si>
  <si>
    <t>P5NAA4CH006714</t>
  </si>
  <si>
    <t>WPL37V2</t>
  </si>
  <si>
    <t xml:space="preserve"> WTP1</t>
  </si>
  <si>
    <t>PPH Wodziński</t>
  </si>
  <si>
    <t>Gmina Bodzanów, 09-470 Chodkowo, Bankowa 7, Regon: 611015626</t>
  </si>
  <si>
    <t>przyczepa ciężarowa rolnicza</t>
  </si>
  <si>
    <t>WTP1W1B3217061</t>
  </si>
  <si>
    <t>4500 / -</t>
  </si>
  <si>
    <t>31.10.2017</t>
  </si>
  <si>
    <t>WPL37026</t>
  </si>
  <si>
    <t>Mercus</t>
  </si>
  <si>
    <t xml:space="preserve">906BB50 MB Sprinter </t>
  </si>
  <si>
    <t>WDB9066571P571992</t>
  </si>
  <si>
    <t>BRAK/20</t>
  </si>
  <si>
    <t>WPL37416</t>
  </si>
  <si>
    <t>OSP w Białobrzegach, 09-470 Białobrzegi, ul. Klonowa 6, Regon: 142937277</t>
  </si>
  <si>
    <t>Lublin</t>
  </si>
  <si>
    <t>FS</t>
  </si>
  <si>
    <t>SUL332714X0037104</t>
  </si>
  <si>
    <t>950 / 9</t>
  </si>
  <si>
    <t>04.03.1999</t>
  </si>
  <si>
    <t xml:space="preserve">Mercedes Benz </t>
  </si>
  <si>
    <t>313 CDI Sprinter</t>
  </si>
  <si>
    <t>WDB9036621R831827</t>
  </si>
  <si>
    <t>/5</t>
  </si>
  <si>
    <t>29.11.2005</t>
  </si>
  <si>
    <t>01.01.2019</t>
  </si>
  <si>
    <t>31.12.2021</t>
  </si>
  <si>
    <t>Okres ubezpieczenia: od 01.01.2019</t>
  </si>
  <si>
    <t xml:space="preserve">nie starszy niż 5 letni (wyprodukowany w roku 2014 i latach następnych) </t>
  </si>
  <si>
    <t>Komputer Dell V270MT -  sprzęt znajduje się w Gminnej Bibliotece Publicznej, Chodkowo-Działki, ul. Miodowa 17</t>
  </si>
  <si>
    <t>Monitor IIYAMA E2078HSD -  sprzęt znajduje się w Gminnej Bibliotece Publicznej, Chodkowo-Działki, ul. Miodowa 17</t>
  </si>
  <si>
    <t>Drukarka Brother HL-3140CW -  sprzęt znajduje się w Gminnej Bibliotece Publicznej, Chodkowo-Działki, ul. Miodowa 17</t>
  </si>
  <si>
    <t>Drukarka Canon MF9220Cdn -  sprzęt znajduje się w Gminnej Bibliotece Publicznej, Chodkowo-Działki, ul. Miodowa 17</t>
  </si>
  <si>
    <t>Telefon Panasonic KX-FC 268 -  sprzęt znajduje się w Gminnej Bibliotece Publicznej, Chodkowo-Działki, ul. Miodowa 17</t>
  </si>
  <si>
    <t>Telefon Maxcom MC1310 -  sprzęt znajduje się w Gminnej Bibliotece Publicznej, Chodkowo-Działki, ul. Miodowa 17</t>
  </si>
  <si>
    <t>Notebook Lenovo Y510P - sprzęt znajduje się w Gminnej Bibliotece Publicznej, Chodkowo-Działki, ul. Miodowa 17</t>
  </si>
  <si>
    <r>
      <t>Łączna wartość pozostałych środków trwałych, środków trwałych niskocennych i wyposażenia</t>
    </r>
    <r>
      <rPr>
        <sz val="10"/>
        <rFont val="Tahoma"/>
        <family val="2"/>
        <charset val="238"/>
      </rPr>
      <t xml:space="preserve"> (z wyłączeniem budynków i budowli, sprzętu elektronicznego wykazanego dalej i pojazdów) w tym wyposażenie Domu Dziennego Pobytu Seniora Wigor w Stanowie, wyposazenie garaży Urzędu Gminy, wyposażenie Urzędu Gminy </t>
    </r>
  </si>
  <si>
    <t>Rodzaj wartości</t>
  </si>
  <si>
    <t xml:space="preserve"> księgowa brutto</t>
  </si>
  <si>
    <t>rzeczywista</t>
  </si>
  <si>
    <t>odtworzeniowa</t>
  </si>
  <si>
    <t>41.</t>
  </si>
  <si>
    <t xml:space="preserve">Murowany z cegły cermicznej pełnej, więźba dachowa -płatowo-kleszczowa, kryta blachą  </t>
  </si>
  <si>
    <t xml:space="preserve">Linia światłowodowa wraz infrastrukturą towarzyszącą w miejscowościach: Bodzanów, Chodkowo, Gąsewo, Cieśle, Reczyn </t>
  </si>
  <si>
    <t xml:space="preserve">Budynek komunalny w Borowicach, Świetlica wiejska Borowice 20, 09-470 Bodzanów </t>
  </si>
  <si>
    <t xml:space="preserve">Budynek szaletu gminnego 
Pl. Kościuszki </t>
  </si>
  <si>
    <t>Budynek komunalny, Stanowo 61, 09-470 Bodzanów, w którym znajdują się mieszkania socjalne oraz Dom Dziennego Pobytu  Senior +</t>
  </si>
  <si>
    <t>Część budynku w Miszewie Murowanym, ul. Południowa 11, w którym mieści się ośrodek zdrowia, gabinet lekarski. Pozostała cześć budynku ubezpieczona w Przedszkola w Miszewie Murowanym zał. 9A poz. 1</t>
  </si>
  <si>
    <t>materiał budowy – pustak, kryty blachą</t>
  </si>
  <si>
    <t>plac zabaw ustuowany jest na dwóch działkach, część znajdujaca się na działce nr 47/3,któa jest ogrodzona wraz z całym kompleksem oświatowym, część znajdujaca się na działce 53/4 nie jest ogrodzona; cały plac zabaw objęty jest monitoringiem usytuowanym na sąsiadujacym budynku przedszkola oraz na terenie placu zabaw, a także na sąsiadujacym budynku komunalnym (ośrodek zdrowia)</t>
  </si>
  <si>
    <t xml:space="preserve"> odtworzeniowa</t>
  </si>
  <si>
    <t>Plac zabaw w Kępie Polskiej przy Śwetlicy Wiejskiej</t>
  </si>
  <si>
    <t>42.</t>
  </si>
  <si>
    <t xml:space="preserve">Świetlica wiejska w Cybulinie, 09-470 Bodzanów </t>
  </si>
  <si>
    <t>Budynek murowny, kryty blachą</t>
  </si>
  <si>
    <t>43.</t>
  </si>
  <si>
    <t xml:space="preserve">Budynek szatni na boisku sportwym, Chodkowo-Działki </t>
  </si>
  <si>
    <t xml:space="preserve">Budynek murowany, kryty papą </t>
  </si>
  <si>
    <t>44.</t>
  </si>
  <si>
    <t xml:space="preserve">Budynek szatni na boisku sportwym w Miszewie </t>
  </si>
  <si>
    <t xml:space="preserve">budynek murowany kryty blachą </t>
  </si>
  <si>
    <t>45.</t>
  </si>
  <si>
    <t>Budynek Przedszkola "Tęczowe Groszki" w Zespole Placówek Oświatowych w Bodzanowie, ul. Wyszogrodzka 1A, 09-470 Bodzanów</t>
  </si>
  <si>
    <t>księgowa brutto</t>
  </si>
  <si>
    <t xml:space="preserve">ściany z pustaka ceramicznego ocieplone steropianem , więźba dochoa drewniana  pokryta blachodachówką </t>
  </si>
  <si>
    <t>alarm, monitoring.</t>
  </si>
  <si>
    <t>46.</t>
  </si>
  <si>
    <t>Ogrodzenie Przedszkola "Tęczowe Groszki" w Zespole Placówek Oświatowych w Bodzanowie, ul. Wyszogrodzka 1A, 09-470 Bodzanów</t>
  </si>
  <si>
    <t xml:space="preserve">metalowe, słupki klinkierowe </t>
  </si>
  <si>
    <t xml:space="preserve">monitoring </t>
  </si>
  <si>
    <t>Księgozbiór Gminnej Biblioteki Publicznej + Filia w Miszewie Murowanym ul. Południowa 13</t>
  </si>
  <si>
    <t xml:space="preserve">Za sprzęt elektroniczny przyjmuje się komputery, cantrale telefoniczne, faxy itp. </t>
  </si>
  <si>
    <t>Telefon Panasonic KX-TGC223GB</t>
  </si>
  <si>
    <t>Serwer Fujitsu MX1330M3</t>
  </si>
  <si>
    <t>Zasilacz awaryjny APC C1000VA</t>
  </si>
  <si>
    <t>Drukarka kolorowa Brother x 3 szt. - mienie w posiadaniu Przedszkola "Tęczowe Groszki" w Zespolu Placówek Oświatowych  w Bodzanowie, ul. Wyszogrodzka 1A</t>
  </si>
  <si>
    <t>Xerox MFP Work Centre - mienie w posiadaniu Przedszkola "Tęczowe Groszki" w Zespolu Placówek Oświatowych  w Bodzanowie, ul. Wyszogrodzka 1A</t>
  </si>
  <si>
    <t>Laptop Lenovo G50-7027180 x 6 szt. - mienie w posiadaniu Przedszkola "Tęczowe Groszki" w Zespolu Placówek Oświatowych  w Bodzanowie, ul. Wyszogrodzka 1A</t>
  </si>
  <si>
    <t>800 mth</t>
  </si>
  <si>
    <r>
      <t xml:space="preserve">Lp. 29 - </t>
    </r>
    <r>
      <rPr>
        <b/>
        <sz val="8"/>
        <rFont val="Tahoma"/>
        <family val="2"/>
        <charset val="238"/>
      </rPr>
      <t>łódź motorowa</t>
    </r>
    <r>
      <rPr>
        <sz val="8"/>
        <rFont val="Tahoma"/>
        <family val="2"/>
        <charset val="238"/>
      </rPr>
      <t xml:space="preserve"> o wymiarach 5m x 2m x 0,90 m, kadłub - laminat PS; napęd motorowy - silnik przyczepny HONDA 50 o mocy 36,8 kW. Wyposażenie dodatkowe: Kotwica 5 kg, łańcuchy i liny - 20m; 1 koło ratunkowe z linką kamizelka ratunkowa dla każdej osoby 5 szt; apteczka; gaśnica proszkowa 2 kg; koc gaśniczy; rękawice ochronne; instalacja zęzowa - pompa elektryczna; sprzęt nawigacyjny, lampy nawigacyjne, lornetka, sygnał akustyczny, tuba głosowa, 2 liny cumownicze, bosak, sonda, latarka, plansza o ratowaniu i reanimacji tonącego. Wyposażenie wliczone w ogólną wartość łodzi. </t>
    </r>
  </si>
  <si>
    <t>osobowy</t>
  </si>
  <si>
    <t>spec -straż</t>
  </si>
  <si>
    <t>cięzarowy</t>
  </si>
  <si>
    <t>specjalny</t>
  </si>
  <si>
    <t>ciężarowy</t>
  </si>
  <si>
    <t>specj-straż.</t>
  </si>
  <si>
    <t xml:space="preserve">specjalny pożarniczy </t>
  </si>
  <si>
    <t>specjalny pożarniczy</t>
  </si>
  <si>
    <t xml:space="preserve"> ciężarowy</t>
  </si>
  <si>
    <t xml:space="preserve"> specjalny </t>
  </si>
  <si>
    <t>Wyposażenie będące w posiadaniu Przedszkola "Tęczowe Groszki" w Zespolu Placówek Oświatowych  w Bodzanowie, ul. Wyszogrodzka 1A</t>
  </si>
  <si>
    <t>WPLPW70</t>
  </si>
  <si>
    <t>WPLM803</t>
  </si>
  <si>
    <t>WPLEA17</t>
  </si>
  <si>
    <r>
      <t xml:space="preserve">Lp. 7 - wyposażenie WPL11121: </t>
    </r>
    <r>
      <rPr>
        <sz val="8"/>
        <rFont val="Tahoma"/>
        <family val="2"/>
        <charset val="238"/>
      </rPr>
      <t>aparat powietrzny x2 - 7600zł, agregat prądotwórczy - 3.000 zł.</t>
    </r>
    <r>
      <rPr>
        <b/>
        <sz val="8"/>
        <rFont val="Tahoma"/>
        <family val="2"/>
        <charset val="238"/>
      </rPr>
      <t xml:space="preserve"> Łącznia wartość wyposażenia - 10.600,00 zł wliczona w wartość pojazdu.</t>
    </r>
  </si>
  <si>
    <r>
      <t xml:space="preserve">Lp. 5 - wyposażenie WPL12JE: </t>
    </r>
    <r>
      <rPr>
        <sz val="8"/>
        <rFont val="Tahoma"/>
        <family val="2"/>
        <charset val="238"/>
      </rPr>
      <t xml:space="preserve">pompa szlamowa - 3.000 zł, agregat prądotwórczy x2 - 5.000 zł, piła spalinowa - 2.000 zł, drabina - 3.000 zł. </t>
    </r>
    <r>
      <rPr>
        <b/>
        <sz val="8"/>
        <rFont val="Tahoma"/>
        <family val="2"/>
        <charset val="238"/>
      </rPr>
      <t>Łącznia wartość wyposażenia - 13.000,00 zł wliczona w wartość pojazdu.</t>
    </r>
  </si>
  <si>
    <r>
      <t xml:space="preserve">Lp. 17 - wyposażenie WPLNL25: </t>
    </r>
    <r>
      <rPr>
        <sz val="8"/>
        <rFont val="Tahoma"/>
        <family val="2"/>
        <charset val="238"/>
      </rPr>
      <t xml:space="preserve">pompa szlamowa - 3.000 zł, piła spalinowa - 2.000 zł, drabina - 3.000 zł. </t>
    </r>
    <r>
      <rPr>
        <b/>
        <sz val="8"/>
        <rFont val="Tahoma"/>
        <family val="2"/>
        <charset val="238"/>
      </rPr>
      <t>Łącznia wartość wyposażenia - 8.000,00 zł wliczona w wartość pojazdu.</t>
    </r>
  </si>
  <si>
    <t>WPL42182</t>
  </si>
  <si>
    <r>
      <t xml:space="preserve">Lp. 28 - wyposażenie WPL42182:  </t>
    </r>
    <r>
      <rPr>
        <sz val="8"/>
        <rFont val="Tahoma"/>
        <family val="2"/>
        <charset val="238"/>
      </rPr>
      <t xml:space="preserve">pompa szlamowa - 3.000 zł, agregat prądotwórczy - 3.000 zł, drabina - 3.000 zł, piła spalinowa - 2.000 zł. </t>
    </r>
    <r>
      <rPr>
        <b/>
        <sz val="8"/>
        <rFont val="Tahoma"/>
        <family val="2"/>
        <charset val="238"/>
      </rPr>
      <t>Łącznia wartość wyposażenia - 11.000,00 zł wliczona w wartość pojazdu.</t>
    </r>
  </si>
  <si>
    <r>
      <t xml:space="preserve">Lp. 14 - wyposażenie WPL77WU: </t>
    </r>
    <r>
      <rPr>
        <sz val="8"/>
        <rFont val="Tahoma"/>
        <family val="2"/>
        <charset val="238"/>
      </rPr>
      <t xml:space="preserve">pompa szlamowa - 3.000 zł, agregat prądotwórczy - 3.000 zł, pompa Tohadsu - 25.000 zł, drabina - 3.000 zł, piła spalinowa - 2.000 zł. </t>
    </r>
    <r>
      <rPr>
        <b/>
        <sz val="8"/>
        <rFont val="Tahoma"/>
        <family val="2"/>
        <charset val="238"/>
      </rPr>
      <t>Łącznia wartość wyposażenia - 36.000,00 zł wliczona w wartość pojazdu.</t>
    </r>
  </si>
  <si>
    <r>
      <t xml:space="preserve">Lp. 2 - wyposażenie WPLFR87: </t>
    </r>
    <r>
      <rPr>
        <sz val="8"/>
        <rFont val="Tahoma"/>
        <family val="2"/>
        <charset val="238"/>
      </rPr>
      <t xml:space="preserve">aparat powietrzny x2 - 7600zł, agregat prądotwórczy - 3.000 zł. </t>
    </r>
    <r>
      <rPr>
        <b/>
        <sz val="8"/>
        <rFont val="Tahoma"/>
        <family val="2"/>
        <charset val="238"/>
      </rPr>
      <t>Łącznia wartość wyposażenia - 10.600,00 zł wliczona w wartość pojazdu</t>
    </r>
  </si>
  <si>
    <r>
      <t xml:space="preserve">Lp. 8 - Wyposażenie WPLM803: </t>
    </r>
    <r>
      <rPr>
        <sz val="8"/>
        <rFont val="Tahoma"/>
        <family val="2"/>
        <charset val="238"/>
      </rPr>
      <t xml:space="preserve">aparat powietrzny x2 - 7600, agregat prądotwórczy - 3.000 zł, torba ratownicza R1 - 5.000 zł, wentylator oddymiający - 4.000 zł, drabina - 5.000 zł. </t>
    </r>
    <r>
      <rPr>
        <b/>
        <sz val="8"/>
        <rFont val="Tahoma"/>
        <family val="2"/>
        <charset val="238"/>
      </rPr>
      <t xml:space="preserve"> Łącznia wartość wyposażenia - 24.600,00 zł wliczona w wartość pojazdu</t>
    </r>
  </si>
  <si>
    <r>
      <t xml:space="preserve">Lp. 10 - wyposażenie WPL76RN: </t>
    </r>
    <r>
      <rPr>
        <sz val="8"/>
        <rFont val="Tahoma"/>
        <family val="2"/>
        <charset val="238"/>
      </rPr>
      <t>zestaw Holmatro - 40.000 zł, aparat powietrzny x2 - 7600zł, piła spalinowa x3 - 6.000 zł, agregat prądotwórczy - 3.000 zł, pompa Tohadsu - 25.000 zł, pompa szlamowa - 3.000 zł, pompa pływająca - 4.000 zł, drabina - 3.000 zł.</t>
    </r>
    <r>
      <rPr>
        <b/>
        <sz val="8"/>
        <rFont val="Tahoma"/>
        <family val="2"/>
        <charset val="238"/>
      </rPr>
      <t xml:space="preserve"> Łącznia wartość wyposażenia - 91.600,00 zł wliczona w wartość pojazdu</t>
    </r>
  </si>
  <si>
    <r>
      <t xml:space="preserve">Lp. 15 - wyposażenie WPLEA17: </t>
    </r>
    <r>
      <rPr>
        <sz val="8"/>
        <rFont val="Tahoma"/>
        <family val="2"/>
        <charset val="238"/>
      </rPr>
      <t xml:space="preserve">zestaw Holmatro - 40.000 zł, aparat powietrzny x2 - 7600zł, piła spalinowa x3 - 6.000 zł, agregat prądotwórczy - 3.000 zł, pompa Tohadsu - 25.000 zł, pompa szlamowa - 3.000 zł, pompa pływająca - 4.000 zł, drabina - 3.000 zł, zestaw Lukas 30.000 zł. </t>
    </r>
    <r>
      <rPr>
        <b/>
        <sz val="8"/>
        <rFont val="Tahoma"/>
        <family val="2"/>
        <charset val="238"/>
      </rPr>
      <t>Łącznia wartość wyposażenia - 121.600,00 zł wliczona w wartość pojazdu.</t>
    </r>
  </si>
  <si>
    <r>
      <t xml:space="preserve">Lp. 16 - Wyposażenie WPLPW70: </t>
    </r>
    <r>
      <rPr>
        <sz val="8"/>
        <rFont val="Tahoma"/>
        <family val="2"/>
        <charset val="238"/>
      </rPr>
      <t xml:space="preserve">zestaw Holmatro - 40.000 zł, aparat powietrzny x2 - 7.600 zł, piła spalinowa x3 - 6.000 zł, agregat prądotwórczy - 3.000 zł, torba ratownicza R1 - 5.000 zł, pompa pływająca - 4.000 zł, pompa szlamowa - 3.000 zł. </t>
    </r>
    <r>
      <rPr>
        <b/>
        <sz val="8"/>
        <rFont val="Tahoma"/>
        <family val="2"/>
        <charset val="238"/>
      </rPr>
      <t>Łącznia wartość wyposażenia - 68.600,00 zł wliczona w wartość pojazdu</t>
    </r>
  </si>
  <si>
    <r>
      <rPr>
        <b/>
        <sz val="8"/>
        <rFont val="Tahoma"/>
        <family val="2"/>
        <charset val="238"/>
      </rPr>
      <t>Lp.18 - wyposażenie WPL05008</t>
    </r>
    <r>
      <rPr>
        <sz val="8"/>
        <rFont val="Tahoma"/>
        <family val="2"/>
        <charset val="238"/>
      </rPr>
      <t xml:space="preserve"> - pompa szlamowa x2 - 6.000 zł, piła spalinowa x2 - 6.000 zł, drabina - 3.000 zł, agregat prądotwórczy - 3.000 zł. </t>
    </r>
    <r>
      <rPr>
        <b/>
        <sz val="8"/>
        <rFont val="Tahoma"/>
        <family val="2"/>
        <charset val="238"/>
      </rPr>
      <t>Łącznia wartość wyposażenia - 18.000,00 zł wliczona w wartość pojazdu.</t>
    </r>
  </si>
  <si>
    <r>
      <rPr>
        <b/>
        <sz val="8"/>
        <rFont val="Tahoma"/>
        <family val="2"/>
        <charset val="238"/>
      </rPr>
      <t>Lp. 22 - samochód WPL30803 MAN</t>
    </r>
    <r>
      <rPr>
        <sz val="8"/>
        <rFont val="Tahoma"/>
        <family val="2"/>
        <charset val="238"/>
      </rPr>
      <t xml:space="preserve"> posiada dodatkowe wyposażenie: pompa Tohadsu VC72AS - 25.000 zł; Pompa do wody brudnej 6x160 - 3.000 zł; agregat prądotwórczy 6x160 Geko - 3.000 zł; Drabina DNW3080 - 4.000 zł; radiostacja samochodowa - 4.000 zł; radiostacja przenośna - 2.000 zł; piła spalinowa STHIL - 2.000 zł; hełmy 6 szt. cena jednostkowa 800 zł - łącznie 4.800 zł; prądownice 6 szt. cena jednostkowa 150 zł - łącznie 900 zł; węże W-52 6 szt. cena jednostkowa 166 zł - łącznie 1.000 zł; węże W-75 6 szt. cena jednostkowa 183 zł - łącznie 1.100 zł; węże W-110 2 szt. cena jednostkowa 250 zł - łącznie 500 zł; trójnik - 800 zł; smok - 500 zł; ubranie Nomex 6 szt. cena jednostkowa 2.000 zł - łącznie 12.000 zł.</t>
    </r>
    <r>
      <rPr>
        <b/>
        <sz val="8"/>
        <rFont val="Tahoma"/>
        <family val="2"/>
        <charset val="238"/>
      </rPr>
      <t xml:space="preserve"> Łączna wartość wyposażenia 64.600 zł wliczona w wartość pojazdu. </t>
    </r>
  </si>
  <si>
    <t>koparko-ładowarka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</si>
</sst>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&quot; zł&quot;"/>
    <numFmt numFmtId="165" formatCode="#,##0\ &quot;zł&quot;"/>
    <numFmt numFmtId="166" formatCode="#,##0.00\ &quot;zł&quot;"/>
  </numFmts>
  <fonts count="27"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i/>
      <sz val="8"/>
      <name val="Tahoma"/>
      <family val="2"/>
      <charset val="238"/>
    </font>
    <font>
      <sz val="8"/>
      <name val="Calibri"/>
      <family val="2"/>
      <charset val="238"/>
    </font>
    <font>
      <b/>
      <sz val="9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23" borderId="9" applyNumberFormat="0" applyAlignment="0" applyProtection="0"/>
    <xf numFmtId="0" fontId="17" fillId="3" borderId="0" applyNumberFormat="0" applyBorder="0" applyAlignment="0" applyProtection="0"/>
  </cellStyleXfs>
  <cellXfs count="152">
    <xf numFmtId="0" fontId="0" fillId="0" borderId="0" xfId="0"/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 wrapText="1"/>
    </xf>
    <xf numFmtId="166" fontId="19" fillId="0" borderId="17" xfId="0" applyNumberFormat="1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44" fontId="19" fillId="0" borderId="17" xfId="0" applyNumberFormat="1" applyFont="1" applyBorder="1" applyAlignment="1">
      <alignment horizontal="right"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166" fontId="19" fillId="0" borderId="10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164" fontId="19" fillId="0" borderId="10" xfId="0" applyNumberFormat="1" applyFont="1" applyFill="1" applyBorder="1" applyAlignment="1">
      <alignment horizontal="center" vertical="center"/>
    </xf>
    <xf numFmtId="164" fontId="20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164" fontId="20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right" vertical="center" wrapText="1"/>
    </xf>
    <xf numFmtId="164" fontId="23" fillId="0" borderId="12" xfId="0" applyNumberFormat="1" applyFont="1" applyFill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left" vertical="center" wrapText="1"/>
    </xf>
    <xf numFmtId="4" fontId="24" fillId="0" borderId="12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164" fontId="23" fillId="0" borderId="12" xfId="0" applyNumberFormat="1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left" vertical="center" wrapText="1"/>
    </xf>
    <xf numFmtId="164" fontId="23" fillId="0" borderId="10" xfId="0" applyNumberFormat="1" applyFont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right" vertical="center" wrapText="1"/>
    </xf>
    <xf numFmtId="164" fontId="23" fillId="0" borderId="17" xfId="0" applyNumberFormat="1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166" fontId="23" fillId="0" borderId="17" xfId="0" applyNumberFormat="1" applyFont="1" applyBorder="1" applyAlignment="1">
      <alignment horizontal="right" vertical="center" wrapText="1"/>
    </xf>
    <xf numFmtId="166" fontId="23" fillId="0" borderId="17" xfId="0" applyNumberFormat="1" applyFont="1" applyBorder="1" applyAlignment="1">
      <alignment horizontal="center" vertical="center" wrapText="1"/>
    </xf>
    <xf numFmtId="2" fontId="23" fillId="0" borderId="17" xfId="0" applyNumberFormat="1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166" fontId="23" fillId="0" borderId="17" xfId="0" applyNumberFormat="1" applyFont="1" applyFill="1" applyBorder="1" applyAlignment="1">
      <alignment horizontal="right" vertical="center" wrapText="1"/>
    </xf>
    <xf numFmtId="0" fontId="23" fillId="0" borderId="17" xfId="0" applyFont="1" applyBorder="1" applyAlignment="1">
      <alignment horizontal="left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166" fontId="23" fillId="0" borderId="15" xfId="0" applyNumberFormat="1" applyFont="1" applyBorder="1" applyAlignment="1">
      <alignment horizontal="right" vertical="center" wrapText="1"/>
    </xf>
    <xf numFmtId="164" fontId="23" fillId="0" borderId="16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center" wrapText="1"/>
    </xf>
    <xf numFmtId="164" fontId="23" fillId="0" borderId="17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164" fontId="22" fillId="0" borderId="13" xfId="0" applyNumberFormat="1" applyFont="1" applyBorder="1" applyAlignment="1">
      <alignment horizontal="right" vertical="center" wrapText="1"/>
    </xf>
    <xf numFmtId="164" fontId="22" fillId="0" borderId="0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left" vertical="center" wrapText="1"/>
    </xf>
    <xf numFmtId="166" fontId="19" fillId="0" borderId="15" xfId="0" applyNumberFormat="1" applyFont="1" applyBorder="1" applyAlignment="1">
      <alignment horizontal="right" vertical="center" wrapText="1"/>
    </xf>
    <xf numFmtId="0" fontId="20" fillId="0" borderId="19" xfId="0" applyFont="1" applyBorder="1" applyAlignment="1">
      <alignment horizontal="center" vertical="center" wrapText="1"/>
    </xf>
    <xf numFmtId="166" fontId="20" fillId="0" borderId="19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24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Border="1" applyAlignment="1">
      <alignment horizontal="right" vertical="center" wrapText="1"/>
    </xf>
    <xf numFmtId="1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/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10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quotePrefix="1" applyFont="1" applyBorder="1" applyAlignment="1">
      <alignment horizontal="center" vertical="center" wrapText="1"/>
    </xf>
    <xf numFmtId="3" fontId="23" fillId="0" borderId="14" xfId="0" applyNumberFormat="1" applyFont="1" applyFill="1" applyBorder="1" applyAlignment="1">
      <alignment horizontal="center" vertical="center" wrapText="1"/>
    </xf>
    <xf numFmtId="165" fontId="23" fillId="0" borderId="14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" fontId="23" fillId="0" borderId="17" xfId="0" quotePrefix="1" applyNumberFormat="1" applyFont="1" applyBorder="1" applyAlignment="1">
      <alignment horizontal="center" vertical="center" wrapText="1"/>
    </xf>
    <xf numFmtId="3" fontId="23" fillId="0" borderId="17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Border="1" applyAlignment="1">
      <alignment horizontal="center" vertical="center" wrapText="1"/>
    </xf>
    <xf numFmtId="165" fontId="23" fillId="0" borderId="17" xfId="0" applyNumberFormat="1" applyFont="1" applyBorder="1" applyAlignment="1">
      <alignment horizontal="right" vertical="center" wrapText="1"/>
    </xf>
    <xf numFmtId="0" fontId="23" fillId="0" borderId="17" xfId="0" quotePrefix="1" applyFont="1" applyBorder="1" applyAlignment="1">
      <alignment horizontal="center" vertical="center" wrapText="1"/>
    </xf>
    <xf numFmtId="14" fontId="23" fillId="0" borderId="17" xfId="0" applyNumberFormat="1" applyFont="1" applyBorder="1" applyAlignment="1">
      <alignment horizontal="center" vertical="center" wrapText="1"/>
    </xf>
    <xf numFmtId="3" fontId="23" fillId="0" borderId="17" xfId="0" quotePrefix="1" applyNumberFormat="1" applyFont="1" applyFill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65" fontId="23" fillId="0" borderId="15" xfId="0" applyNumberFormat="1" applyFont="1" applyBorder="1" applyAlignment="1">
      <alignment horizontal="right" vertical="center" wrapText="1"/>
    </xf>
    <xf numFmtId="14" fontId="23" fillId="0" borderId="17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164" fontId="19" fillId="0" borderId="20" xfId="0" applyNumberFormat="1" applyFont="1" applyFill="1" applyBorder="1" applyAlignment="1">
      <alignment horizontal="left" vertical="center" wrapText="1"/>
    </xf>
    <xf numFmtId="164" fontId="19" fillId="0" borderId="14" xfId="0" applyNumberFormat="1" applyFont="1" applyFill="1" applyBorder="1" applyAlignment="1">
      <alignment horizontal="center" vertical="center"/>
    </xf>
    <xf numFmtId="164" fontId="20" fillId="0" borderId="13" xfId="0" applyNumberFormat="1" applyFont="1" applyBorder="1" applyAlignment="1">
      <alignment horizontal="center" vertical="center"/>
    </xf>
    <xf numFmtId="164" fontId="19" fillId="0" borderId="17" xfId="0" applyNumberFormat="1" applyFont="1" applyFill="1" applyBorder="1" applyAlignment="1">
      <alignment horizontal="center" vertical="center"/>
    </xf>
    <xf numFmtId="165" fontId="23" fillId="0" borderId="17" xfId="0" applyNumberFormat="1" applyFont="1" applyBorder="1" applyAlignment="1">
      <alignment horizontal="center" vertical="center" wrapText="1"/>
    </xf>
    <xf numFmtId="0" fontId="25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165" fontId="23" fillId="0" borderId="1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right" vertical="center" wrapText="1"/>
    </xf>
    <xf numFmtId="0" fontId="19" fillId="0" borderId="0" xfId="0" applyFont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0" fillId="0" borderId="0" xfId="0" applyFont="1" applyBorder="1" applyAlignment="1">
      <alignment horizontal="right"/>
    </xf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top" wrapText="1"/>
    </xf>
    <xf numFmtId="0" fontId="26" fillId="0" borderId="10" xfId="0" applyFont="1" applyBorder="1" applyAlignment="1">
      <alignment horizontal="center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M47" sqref="M47"/>
    </sheetView>
  </sheetViews>
  <sheetFormatPr defaultColWidth="9.109375" defaultRowHeight="13.2"/>
  <cols>
    <col min="1" max="1" width="4" style="7" customWidth="1"/>
    <col min="2" max="2" width="27.33203125" style="7" customWidth="1"/>
    <col min="3" max="3" width="10" style="7" customWidth="1"/>
    <col min="4" max="4" width="8.5546875" style="7" customWidth="1"/>
    <col min="5" max="5" width="14.33203125" style="7" bestFit="1" customWidth="1"/>
    <col min="6" max="6" width="14" style="7" customWidth="1"/>
    <col min="7" max="7" width="22.6640625" style="7" customWidth="1"/>
    <col min="8" max="8" width="25.6640625" style="7" customWidth="1"/>
    <col min="9" max="16384" width="9.109375" style="7"/>
  </cols>
  <sheetData>
    <row r="1" spans="1:14">
      <c r="A1" s="137" t="s">
        <v>345</v>
      </c>
      <c r="B1" s="137"/>
      <c r="H1" s="13" t="s">
        <v>0</v>
      </c>
    </row>
    <row r="3" spans="1:14" s="8" customFormat="1">
      <c r="A3" s="138" t="s">
        <v>1</v>
      </c>
      <c r="B3" s="138"/>
      <c r="C3" s="138"/>
      <c r="D3" s="138"/>
      <c r="E3" s="138"/>
      <c r="F3" s="138"/>
      <c r="G3" s="138"/>
      <c r="H3" s="138"/>
    </row>
    <row r="4" spans="1:14" s="8" customFormat="1">
      <c r="A4" s="138" t="s">
        <v>2</v>
      </c>
      <c r="B4" s="138"/>
      <c r="C4" s="138"/>
      <c r="D4" s="138"/>
      <c r="E4" s="138"/>
      <c r="F4" s="138"/>
      <c r="G4" s="138"/>
      <c r="H4" s="138"/>
    </row>
    <row r="5" spans="1:14" s="8" customFormat="1">
      <c r="A5" s="138" t="s">
        <v>3</v>
      </c>
      <c r="B5" s="138"/>
      <c r="C5" s="138"/>
      <c r="D5" s="138"/>
      <c r="E5" s="138"/>
      <c r="F5" s="138"/>
      <c r="G5" s="138"/>
      <c r="H5" s="138"/>
      <c r="I5" s="22"/>
      <c r="J5" s="22"/>
      <c r="K5" s="22"/>
      <c r="L5" s="22"/>
      <c r="M5" s="22"/>
      <c r="N5" s="22"/>
    </row>
    <row r="6" spans="1:14" s="8" customFormat="1">
      <c r="A6" s="138" t="s">
        <v>234</v>
      </c>
      <c r="B6" s="138"/>
      <c r="C6" s="138"/>
      <c r="D6" s="138"/>
      <c r="E6" s="138"/>
      <c r="F6" s="138"/>
      <c r="G6" s="138"/>
      <c r="H6" s="138"/>
      <c r="I6" s="22"/>
      <c r="J6" s="22"/>
      <c r="K6" s="22"/>
      <c r="L6" s="22"/>
      <c r="M6" s="22"/>
      <c r="N6" s="22"/>
    </row>
    <row r="7" spans="1:14" ht="9" customHeight="1"/>
    <row r="8" spans="1:14" ht="30.6">
      <c r="A8" s="33" t="s">
        <v>4</v>
      </c>
      <c r="B8" s="33" t="s">
        <v>5</v>
      </c>
      <c r="C8" s="33" t="s">
        <v>6</v>
      </c>
      <c r="D8" s="33" t="s">
        <v>7</v>
      </c>
      <c r="E8" s="33" t="s">
        <v>87</v>
      </c>
      <c r="F8" s="33" t="s">
        <v>355</v>
      </c>
      <c r="G8" s="33" t="s">
        <v>162</v>
      </c>
      <c r="H8" s="33" t="s">
        <v>8</v>
      </c>
    </row>
    <row r="9" spans="1:14" ht="40.799999999999997">
      <c r="A9" s="34" t="s">
        <v>9</v>
      </c>
      <c r="B9" s="35" t="s">
        <v>10</v>
      </c>
      <c r="C9" s="36" t="s">
        <v>11</v>
      </c>
      <c r="D9" s="34">
        <v>475.6</v>
      </c>
      <c r="E9" s="37">
        <v>1400000</v>
      </c>
      <c r="F9" s="38" t="s">
        <v>358</v>
      </c>
      <c r="G9" s="39" t="s">
        <v>360</v>
      </c>
      <c r="H9" s="40" t="s">
        <v>221</v>
      </c>
    </row>
    <row r="10" spans="1:14" ht="20.399999999999999">
      <c r="A10" s="34" t="s">
        <v>12</v>
      </c>
      <c r="B10" s="35" t="s">
        <v>13</v>
      </c>
      <c r="C10" s="36" t="s">
        <v>213</v>
      </c>
      <c r="D10" s="34">
        <v>224</v>
      </c>
      <c r="E10" s="37">
        <v>500000</v>
      </c>
      <c r="F10" s="38" t="s">
        <v>358</v>
      </c>
      <c r="G10" s="39" t="s">
        <v>169</v>
      </c>
      <c r="H10" s="41" t="s">
        <v>14</v>
      </c>
    </row>
    <row r="11" spans="1:14" ht="20.399999999999999">
      <c r="A11" s="34" t="s">
        <v>15</v>
      </c>
      <c r="B11" s="35" t="s">
        <v>16</v>
      </c>
      <c r="C11" s="34" t="s">
        <v>214</v>
      </c>
      <c r="D11" s="34">
        <v>177.6</v>
      </c>
      <c r="E11" s="37">
        <v>445000</v>
      </c>
      <c r="F11" s="38" t="s">
        <v>358</v>
      </c>
      <c r="G11" s="39" t="s">
        <v>169</v>
      </c>
      <c r="H11" s="41" t="s">
        <v>14</v>
      </c>
    </row>
    <row r="12" spans="1:14" ht="20.399999999999999">
      <c r="A12" s="34" t="s">
        <v>17</v>
      </c>
      <c r="B12" s="42" t="s">
        <v>18</v>
      </c>
      <c r="C12" s="34" t="s">
        <v>215</v>
      </c>
      <c r="D12" s="34">
        <v>640</v>
      </c>
      <c r="E12" s="37">
        <v>1600000</v>
      </c>
      <c r="F12" s="38" t="s">
        <v>358</v>
      </c>
      <c r="G12" s="39" t="s">
        <v>169</v>
      </c>
      <c r="H12" s="41" t="s">
        <v>14</v>
      </c>
    </row>
    <row r="13" spans="1:14" ht="30.6">
      <c r="A13" s="34" t="s">
        <v>19</v>
      </c>
      <c r="B13" s="42" t="s">
        <v>228</v>
      </c>
      <c r="C13" s="34" t="s">
        <v>215</v>
      </c>
      <c r="D13" s="34">
        <v>190</v>
      </c>
      <c r="E13" s="37">
        <v>475000</v>
      </c>
      <c r="F13" s="38" t="s">
        <v>358</v>
      </c>
      <c r="G13" s="39" t="s">
        <v>179</v>
      </c>
      <c r="H13" s="41" t="s">
        <v>14</v>
      </c>
    </row>
    <row r="14" spans="1:14" ht="30.6">
      <c r="A14" s="34" t="s">
        <v>20</v>
      </c>
      <c r="B14" s="42" t="s">
        <v>21</v>
      </c>
      <c r="C14" s="34" t="s">
        <v>216</v>
      </c>
      <c r="D14" s="34">
        <v>141</v>
      </c>
      <c r="E14" s="37">
        <v>352500</v>
      </c>
      <c r="F14" s="38" t="s">
        <v>358</v>
      </c>
      <c r="G14" s="39" t="s">
        <v>178</v>
      </c>
      <c r="H14" s="41" t="s">
        <v>14</v>
      </c>
    </row>
    <row r="15" spans="1:14" ht="30.6">
      <c r="A15" s="34" t="s">
        <v>22</v>
      </c>
      <c r="B15" s="42" t="s">
        <v>23</v>
      </c>
      <c r="C15" s="34" t="s">
        <v>214</v>
      </c>
      <c r="D15" s="34">
        <v>245</v>
      </c>
      <c r="E15" s="37">
        <v>612500</v>
      </c>
      <c r="F15" s="38" t="s">
        <v>358</v>
      </c>
      <c r="G15" s="39" t="s">
        <v>177</v>
      </c>
      <c r="H15" s="41" t="s">
        <v>14</v>
      </c>
    </row>
    <row r="16" spans="1:14" ht="20.399999999999999">
      <c r="A16" s="34" t="s">
        <v>24</v>
      </c>
      <c r="B16" s="42" t="s">
        <v>25</v>
      </c>
      <c r="C16" s="34" t="s">
        <v>217</v>
      </c>
      <c r="D16" s="34">
        <v>280</v>
      </c>
      <c r="E16" s="37">
        <v>700000</v>
      </c>
      <c r="F16" s="38" t="s">
        <v>358</v>
      </c>
      <c r="G16" s="39" t="s">
        <v>169</v>
      </c>
      <c r="H16" s="41" t="s">
        <v>14</v>
      </c>
    </row>
    <row r="17" spans="1:8" ht="20.399999999999999">
      <c r="A17" s="34" t="s">
        <v>26</v>
      </c>
      <c r="B17" s="42" t="s">
        <v>230</v>
      </c>
      <c r="C17" s="34" t="s">
        <v>218</v>
      </c>
      <c r="D17" s="34">
        <v>340</v>
      </c>
      <c r="E17" s="37">
        <v>850000</v>
      </c>
      <c r="F17" s="38" t="s">
        <v>358</v>
      </c>
      <c r="G17" s="39" t="s">
        <v>169</v>
      </c>
      <c r="H17" s="41" t="s">
        <v>14</v>
      </c>
    </row>
    <row r="18" spans="1:8" ht="30.6">
      <c r="A18" s="34" t="s">
        <v>27</v>
      </c>
      <c r="B18" s="42" t="s">
        <v>227</v>
      </c>
      <c r="C18" s="34" t="s">
        <v>229</v>
      </c>
      <c r="D18" s="34">
        <v>148</v>
      </c>
      <c r="E18" s="37">
        <v>430000</v>
      </c>
      <c r="F18" s="38" t="s">
        <v>358</v>
      </c>
      <c r="G18" s="39" t="s">
        <v>169</v>
      </c>
      <c r="H18" s="41" t="s">
        <v>226</v>
      </c>
    </row>
    <row r="19" spans="1:8" ht="30.6">
      <c r="A19" s="34" t="s">
        <v>28</v>
      </c>
      <c r="B19" s="42" t="s">
        <v>231</v>
      </c>
      <c r="C19" s="34" t="s">
        <v>219</v>
      </c>
      <c r="D19" s="34">
        <v>212.5</v>
      </c>
      <c r="E19" s="37">
        <v>530000</v>
      </c>
      <c r="F19" s="38" t="s">
        <v>358</v>
      </c>
      <c r="G19" s="39" t="s">
        <v>177</v>
      </c>
      <c r="H19" s="41" t="s">
        <v>14</v>
      </c>
    </row>
    <row r="20" spans="1:8" ht="20.399999999999999">
      <c r="A20" s="34" t="s">
        <v>29</v>
      </c>
      <c r="B20" s="42" t="s">
        <v>163</v>
      </c>
      <c r="C20" s="34" t="s">
        <v>220</v>
      </c>
      <c r="D20" s="34">
        <v>70</v>
      </c>
      <c r="E20" s="37">
        <v>175000</v>
      </c>
      <c r="F20" s="38" t="s">
        <v>358</v>
      </c>
      <c r="G20" s="39" t="s">
        <v>169</v>
      </c>
      <c r="H20" s="41" t="s">
        <v>14</v>
      </c>
    </row>
    <row r="21" spans="1:8" ht="40.799999999999997">
      <c r="A21" s="34" t="s">
        <v>30</v>
      </c>
      <c r="B21" s="42" t="s">
        <v>361</v>
      </c>
      <c r="C21" s="43" t="s">
        <v>225</v>
      </c>
      <c r="D21" s="43" t="s">
        <v>224</v>
      </c>
      <c r="E21" s="37">
        <v>1318398.1299999999</v>
      </c>
      <c r="F21" s="38" t="s">
        <v>356</v>
      </c>
      <c r="G21" s="44" t="s">
        <v>67</v>
      </c>
      <c r="H21" s="45" t="s">
        <v>67</v>
      </c>
    </row>
    <row r="22" spans="1:8" ht="30.6">
      <c r="A22" s="34" t="s">
        <v>31</v>
      </c>
      <c r="B22" s="42" t="s">
        <v>362</v>
      </c>
      <c r="C22" s="34" t="s">
        <v>212</v>
      </c>
      <c r="D22" s="43">
        <v>160</v>
      </c>
      <c r="E22" s="37">
        <v>400000</v>
      </c>
      <c r="F22" s="38" t="s">
        <v>358</v>
      </c>
      <c r="G22" s="39" t="s">
        <v>169</v>
      </c>
      <c r="H22" s="41" t="s">
        <v>176</v>
      </c>
    </row>
    <row r="23" spans="1:8" ht="20.399999999999999">
      <c r="A23" s="34" t="s">
        <v>33</v>
      </c>
      <c r="B23" s="42" t="s">
        <v>34</v>
      </c>
      <c r="C23" s="34" t="s">
        <v>32</v>
      </c>
      <c r="D23" s="34">
        <v>224</v>
      </c>
      <c r="E23" s="37">
        <v>560000</v>
      </c>
      <c r="F23" s="38" t="s">
        <v>358</v>
      </c>
      <c r="G23" s="39" t="s">
        <v>169</v>
      </c>
      <c r="H23" s="41" t="s">
        <v>14</v>
      </c>
    </row>
    <row r="24" spans="1:8" ht="20.399999999999999">
      <c r="A24" s="34" t="s">
        <v>35</v>
      </c>
      <c r="B24" s="42" t="s">
        <v>37</v>
      </c>
      <c r="C24" s="34" t="s">
        <v>38</v>
      </c>
      <c r="D24" s="43">
        <v>25</v>
      </c>
      <c r="E24" s="37">
        <v>65000</v>
      </c>
      <c r="F24" s="38" t="s">
        <v>358</v>
      </c>
      <c r="G24" s="39" t="s">
        <v>169</v>
      </c>
      <c r="H24" s="41" t="s">
        <v>14</v>
      </c>
    </row>
    <row r="25" spans="1:8" ht="20.399999999999999">
      <c r="A25" s="34" t="s">
        <v>36</v>
      </c>
      <c r="B25" s="42" t="s">
        <v>40</v>
      </c>
      <c r="C25" s="34" t="s">
        <v>41</v>
      </c>
      <c r="D25" s="34">
        <v>213</v>
      </c>
      <c r="E25" s="37">
        <v>535000</v>
      </c>
      <c r="F25" s="38" t="s">
        <v>358</v>
      </c>
      <c r="G25" s="39" t="s">
        <v>169</v>
      </c>
      <c r="H25" s="41" t="s">
        <v>14</v>
      </c>
    </row>
    <row r="26" spans="1:8" ht="30.6">
      <c r="A26" s="34" t="s">
        <v>39</v>
      </c>
      <c r="B26" s="42" t="s">
        <v>235</v>
      </c>
      <c r="C26" s="43" t="s">
        <v>236</v>
      </c>
      <c r="D26" s="43">
        <v>873</v>
      </c>
      <c r="E26" s="37">
        <v>1300000</v>
      </c>
      <c r="F26" s="46" t="s">
        <v>357</v>
      </c>
      <c r="G26" s="47" t="s">
        <v>169</v>
      </c>
      <c r="H26" s="45" t="s">
        <v>14</v>
      </c>
    </row>
    <row r="27" spans="1:8" ht="20.399999999999999">
      <c r="A27" s="34" t="s">
        <v>42</v>
      </c>
      <c r="B27" s="42" t="s">
        <v>47</v>
      </c>
      <c r="C27" s="34" t="s">
        <v>43</v>
      </c>
      <c r="D27" s="34">
        <v>38.22</v>
      </c>
      <c r="E27" s="37">
        <v>100000</v>
      </c>
      <c r="F27" s="38" t="s">
        <v>358</v>
      </c>
      <c r="G27" s="39" t="s">
        <v>170</v>
      </c>
      <c r="H27" s="41" t="s">
        <v>14</v>
      </c>
    </row>
    <row r="28" spans="1:8" ht="20.399999999999999">
      <c r="A28" s="34" t="s">
        <v>44</v>
      </c>
      <c r="B28" s="42" t="s">
        <v>49</v>
      </c>
      <c r="C28" s="34" t="s">
        <v>45</v>
      </c>
      <c r="D28" s="34">
        <v>344.08</v>
      </c>
      <c r="E28" s="37">
        <v>860000</v>
      </c>
      <c r="F28" s="38" t="s">
        <v>358</v>
      </c>
      <c r="G28" s="39" t="s">
        <v>169</v>
      </c>
      <c r="H28" s="41" t="s">
        <v>14</v>
      </c>
    </row>
    <row r="29" spans="1:8" ht="20.399999999999999">
      <c r="A29" s="34" t="s">
        <v>46</v>
      </c>
      <c r="B29" s="42" t="s">
        <v>363</v>
      </c>
      <c r="C29" s="34">
        <v>2007</v>
      </c>
      <c r="D29" s="34">
        <v>40</v>
      </c>
      <c r="E29" s="37">
        <v>100000</v>
      </c>
      <c r="F29" s="38" t="s">
        <v>358</v>
      </c>
      <c r="G29" s="47" t="s">
        <v>169</v>
      </c>
      <c r="H29" s="41" t="s">
        <v>14</v>
      </c>
    </row>
    <row r="30" spans="1:8" ht="30.6">
      <c r="A30" s="34" t="s">
        <v>48</v>
      </c>
      <c r="B30" s="42" t="s">
        <v>53</v>
      </c>
      <c r="C30" s="34" t="s">
        <v>54</v>
      </c>
      <c r="D30" s="34">
        <v>183.22</v>
      </c>
      <c r="E30" s="37">
        <v>458000</v>
      </c>
      <c r="F30" s="38" t="s">
        <v>358</v>
      </c>
      <c r="G30" s="47" t="s">
        <v>171</v>
      </c>
      <c r="H30" s="41" t="s">
        <v>14</v>
      </c>
    </row>
    <row r="31" spans="1:8" ht="40.799999999999997">
      <c r="A31" s="34" t="s">
        <v>50</v>
      </c>
      <c r="B31" s="42" t="s">
        <v>232</v>
      </c>
      <c r="C31" s="34" t="s">
        <v>54</v>
      </c>
      <c r="D31" s="34">
        <v>554.96</v>
      </c>
      <c r="E31" s="37">
        <v>1400000</v>
      </c>
      <c r="F31" s="38" t="s">
        <v>358</v>
      </c>
      <c r="G31" s="39" t="s">
        <v>169</v>
      </c>
      <c r="H31" s="41" t="s">
        <v>14</v>
      </c>
    </row>
    <row r="32" spans="1:8" ht="40.799999999999997">
      <c r="A32" s="34" t="s">
        <v>51</v>
      </c>
      <c r="B32" s="42" t="s">
        <v>364</v>
      </c>
      <c r="C32" s="43" t="s">
        <v>211</v>
      </c>
      <c r="D32" s="43">
        <v>856.8</v>
      </c>
      <c r="E32" s="37">
        <v>2150000</v>
      </c>
      <c r="F32" s="38" t="s">
        <v>358</v>
      </c>
      <c r="G32" s="39" t="s">
        <v>172</v>
      </c>
      <c r="H32" s="41" t="s">
        <v>14</v>
      </c>
    </row>
    <row r="33" spans="1:8" ht="61.2">
      <c r="A33" s="34" t="s">
        <v>52</v>
      </c>
      <c r="B33" s="42" t="s">
        <v>365</v>
      </c>
      <c r="C33" s="34" t="s">
        <v>210</v>
      </c>
      <c r="D33" s="43">
        <v>182.1</v>
      </c>
      <c r="E33" s="37">
        <v>455000</v>
      </c>
      <c r="F33" s="38" t="s">
        <v>358</v>
      </c>
      <c r="G33" s="39" t="s">
        <v>173</v>
      </c>
      <c r="H33" s="41" t="s">
        <v>14</v>
      </c>
    </row>
    <row r="34" spans="1:8" ht="30.6">
      <c r="A34" s="34" t="s">
        <v>55</v>
      </c>
      <c r="B34" s="35" t="s">
        <v>59</v>
      </c>
      <c r="C34" s="34" t="s">
        <v>209</v>
      </c>
      <c r="D34" s="34">
        <v>132.9</v>
      </c>
      <c r="E34" s="37">
        <v>200000</v>
      </c>
      <c r="F34" s="46" t="s">
        <v>357</v>
      </c>
      <c r="G34" s="48" t="s">
        <v>174</v>
      </c>
      <c r="H34" s="41" t="s">
        <v>14</v>
      </c>
    </row>
    <row r="35" spans="1:8" ht="20.399999999999999">
      <c r="A35" s="34" t="s">
        <v>56</v>
      </c>
      <c r="B35" s="35" t="s">
        <v>61</v>
      </c>
      <c r="C35" s="34" t="s">
        <v>209</v>
      </c>
      <c r="D35" s="34">
        <v>109.04</v>
      </c>
      <c r="E35" s="37">
        <v>275000</v>
      </c>
      <c r="F35" s="38" t="s">
        <v>358</v>
      </c>
      <c r="G35" s="39" t="s">
        <v>169</v>
      </c>
      <c r="H35" s="41" t="s">
        <v>14</v>
      </c>
    </row>
    <row r="36" spans="1:8" ht="30.6">
      <c r="A36" s="34" t="s">
        <v>57</v>
      </c>
      <c r="B36" s="35" t="s">
        <v>208</v>
      </c>
      <c r="C36" s="34" t="s">
        <v>209</v>
      </c>
      <c r="D36" s="34">
        <v>545.6</v>
      </c>
      <c r="E36" s="37">
        <v>1365000</v>
      </c>
      <c r="F36" s="38" t="s">
        <v>358</v>
      </c>
      <c r="G36" s="39" t="s">
        <v>169</v>
      </c>
      <c r="H36" s="41" t="s">
        <v>14</v>
      </c>
    </row>
    <row r="37" spans="1:8" ht="30.6">
      <c r="A37" s="34" t="s">
        <v>184</v>
      </c>
      <c r="B37" s="35" t="s">
        <v>223</v>
      </c>
      <c r="C37" s="34">
        <v>1986</v>
      </c>
      <c r="D37" s="34">
        <v>345</v>
      </c>
      <c r="E37" s="37">
        <v>3900000</v>
      </c>
      <c r="F37" s="38" t="s">
        <v>358</v>
      </c>
      <c r="G37" s="39" t="s">
        <v>169</v>
      </c>
      <c r="H37" s="49" t="s">
        <v>183</v>
      </c>
    </row>
    <row r="38" spans="1:8" ht="20.399999999999999">
      <c r="A38" s="34" t="s">
        <v>185</v>
      </c>
      <c r="B38" s="35" t="s">
        <v>62</v>
      </c>
      <c r="C38" s="34">
        <v>1997</v>
      </c>
      <c r="D38" s="34">
        <v>65</v>
      </c>
      <c r="E38" s="37">
        <v>150000</v>
      </c>
      <c r="F38" s="38" t="s">
        <v>358</v>
      </c>
      <c r="G38" s="39" t="s">
        <v>169</v>
      </c>
      <c r="H38" s="41" t="s">
        <v>14</v>
      </c>
    </row>
    <row r="39" spans="1:8" ht="20.399999999999999">
      <c r="A39" s="34" t="s">
        <v>186</v>
      </c>
      <c r="B39" s="35" t="s">
        <v>63</v>
      </c>
      <c r="C39" s="34">
        <v>1999</v>
      </c>
      <c r="D39" s="34">
        <v>64</v>
      </c>
      <c r="E39" s="37">
        <v>150000</v>
      </c>
      <c r="F39" s="38" t="s">
        <v>358</v>
      </c>
      <c r="G39" s="39" t="s">
        <v>169</v>
      </c>
      <c r="H39" s="41" t="s">
        <v>14</v>
      </c>
    </row>
    <row r="40" spans="1:8" ht="30.6">
      <c r="A40" s="34" t="s">
        <v>187</v>
      </c>
      <c r="B40" s="35" t="s">
        <v>233</v>
      </c>
      <c r="C40" s="34">
        <v>2003</v>
      </c>
      <c r="D40" s="34">
        <v>76</v>
      </c>
      <c r="E40" s="37">
        <v>1532420</v>
      </c>
      <c r="F40" s="38" t="s">
        <v>356</v>
      </c>
      <c r="G40" s="39" t="s">
        <v>173</v>
      </c>
      <c r="H40" s="49" t="s">
        <v>181</v>
      </c>
    </row>
    <row r="41" spans="1:8" ht="40.799999999999997">
      <c r="A41" s="34" t="s">
        <v>58</v>
      </c>
      <c r="B41" s="35" t="s">
        <v>168</v>
      </c>
      <c r="C41" s="34">
        <v>1941</v>
      </c>
      <c r="D41" s="34">
        <v>88.37</v>
      </c>
      <c r="E41" s="37">
        <v>132000</v>
      </c>
      <c r="F41" s="46" t="s">
        <v>357</v>
      </c>
      <c r="G41" s="48" t="s">
        <v>175</v>
      </c>
      <c r="H41" s="49" t="s">
        <v>180</v>
      </c>
    </row>
    <row r="42" spans="1:8" ht="30.6">
      <c r="A42" s="34" t="s">
        <v>60</v>
      </c>
      <c r="B42" s="35" t="s">
        <v>222</v>
      </c>
      <c r="C42" s="34">
        <v>2006</v>
      </c>
      <c r="D42" s="34">
        <v>88</v>
      </c>
      <c r="E42" s="37">
        <v>1799123.68</v>
      </c>
      <c r="F42" s="38" t="s">
        <v>356</v>
      </c>
      <c r="G42" s="39" t="s">
        <v>173</v>
      </c>
      <c r="H42" s="49" t="s">
        <v>182</v>
      </c>
    </row>
    <row r="43" spans="1:8" s="27" customFormat="1" ht="20.399999999999999">
      <c r="A43" s="34" t="s">
        <v>268</v>
      </c>
      <c r="B43" s="50" t="s">
        <v>269</v>
      </c>
      <c r="C43" s="51">
        <v>2006</v>
      </c>
      <c r="D43" s="51">
        <v>120</v>
      </c>
      <c r="E43" s="52">
        <v>265000</v>
      </c>
      <c r="F43" s="38" t="s">
        <v>358</v>
      </c>
      <c r="G43" s="53" t="s">
        <v>366</v>
      </c>
      <c r="H43" s="49" t="s">
        <v>182</v>
      </c>
    </row>
    <row r="44" spans="1:8" ht="142.80000000000001">
      <c r="A44" s="34" t="s">
        <v>296</v>
      </c>
      <c r="B44" s="54" t="s">
        <v>285</v>
      </c>
      <c r="C44" s="51">
        <v>2015</v>
      </c>
      <c r="D44" s="51" t="s">
        <v>67</v>
      </c>
      <c r="E44" s="55">
        <v>129895.44</v>
      </c>
      <c r="F44" s="56" t="s">
        <v>356</v>
      </c>
      <c r="G44" s="57" t="s">
        <v>301</v>
      </c>
      <c r="H44" s="58" t="s">
        <v>367</v>
      </c>
    </row>
    <row r="45" spans="1:8" ht="122.4">
      <c r="A45" s="34" t="s">
        <v>297</v>
      </c>
      <c r="B45" s="54" t="s">
        <v>286</v>
      </c>
      <c r="C45" s="51">
        <v>2009</v>
      </c>
      <c r="D45" s="51" t="s">
        <v>67</v>
      </c>
      <c r="E45" s="59">
        <v>20000</v>
      </c>
      <c r="F45" s="56" t="s">
        <v>368</v>
      </c>
      <c r="G45" s="57" t="s">
        <v>287</v>
      </c>
      <c r="H45" s="58" t="s">
        <v>288</v>
      </c>
    </row>
    <row r="46" spans="1:8" ht="71.400000000000006">
      <c r="A46" s="34" t="s">
        <v>298</v>
      </c>
      <c r="B46" s="54" t="s">
        <v>289</v>
      </c>
      <c r="C46" s="51">
        <v>2006</v>
      </c>
      <c r="D46" s="51" t="s">
        <v>67</v>
      </c>
      <c r="E46" s="55">
        <v>108714.93</v>
      </c>
      <c r="F46" s="56" t="s">
        <v>356</v>
      </c>
      <c r="G46" s="57" t="s">
        <v>290</v>
      </c>
      <c r="H46" s="58" t="s">
        <v>291</v>
      </c>
    </row>
    <row r="47" spans="1:8" ht="30.6">
      <c r="A47" s="34" t="s">
        <v>299</v>
      </c>
      <c r="B47" s="54" t="s">
        <v>292</v>
      </c>
      <c r="C47" s="51">
        <v>2016</v>
      </c>
      <c r="D47" s="51" t="s">
        <v>67</v>
      </c>
      <c r="E47" s="55">
        <v>6621.48</v>
      </c>
      <c r="F47" s="56" t="s">
        <v>356</v>
      </c>
      <c r="G47" s="57" t="s">
        <v>293</v>
      </c>
      <c r="H47" s="58" t="s">
        <v>294</v>
      </c>
    </row>
    <row r="48" spans="1:8" ht="51.6">
      <c r="A48" s="34" t="s">
        <v>300</v>
      </c>
      <c r="B48" s="50" t="s">
        <v>369</v>
      </c>
      <c r="C48" s="51">
        <v>2017</v>
      </c>
      <c r="D48" s="51" t="s">
        <v>67</v>
      </c>
      <c r="E48" s="55">
        <v>6900</v>
      </c>
      <c r="F48" s="56" t="s">
        <v>356</v>
      </c>
      <c r="G48" s="60" t="s">
        <v>295</v>
      </c>
      <c r="H48" s="60"/>
    </row>
    <row r="49" spans="1:8" ht="81.599999999999994">
      <c r="A49" s="61" t="s">
        <v>359</v>
      </c>
      <c r="B49" s="62" t="s">
        <v>310</v>
      </c>
      <c r="C49" s="63">
        <v>2017</v>
      </c>
      <c r="D49" s="63">
        <v>104.45</v>
      </c>
      <c r="E49" s="64">
        <v>210000</v>
      </c>
      <c r="F49" s="65" t="s">
        <v>358</v>
      </c>
      <c r="G49" s="66" t="s">
        <v>311</v>
      </c>
      <c r="H49" s="67" t="s">
        <v>312</v>
      </c>
    </row>
    <row r="50" spans="1:8" ht="20.399999999999999">
      <c r="A50" s="51" t="s">
        <v>370</v>
      </c>
      <c r="B50" s="50" t="s">
        <v>371</v>
      </c>
      <c r="C50" s="51">
        <v>1970</v>
      </c>
      <c r="D50" s="51">
        <v>68</v>
      </c>
      <c r="E50" s="55">
        <v>170000</v>
      </c>
      <c r="F50" s="68" t="s">
        <v>358</v>
      </c>
      <c r="G50" s="54" t="s">
        <v>372</v>
      </c>
      <c r="H50" s="54" t="s">
        <v>14</v>
      </c>
    </row>
    <row r="51" spans="1:8" ht="20.399999999999999">
      <c r="A51" s="51" t="s">
        <v>373</v>
      </c>
      <c r="B51" s="50" t="s">
        <v>374</v>
      </c>
      <c r="C51" s="51">
        <v>1997</v>
      </c>
      <c r="D51" s="51">
        <v>115</v>
      </c>
      <c r="E51" s="55">
        <v>290000</v>
      </c>
      <c r="F51" s="68" t="s">
        <v>358</v>
      </c>
      <c r="G51" s="54" t="s">
        <v>375</v>
      </c>
      <c r="H51" s="54" t="s">
        <v>14</v>
      </c>
    </row>
    <row r="52" spans="1:8" ht="20.399999999999999">
      <c r="A52" s="51" t="s">
        <v>376</v>
      </c>
      <c r="B52" s="50" t="s">
        <v>377</v>
      </c>
      <c r="C52" s="51">
        <v>1980</v>
      </c>
      <c r="D52" s="51">
        <v>75</v>
      </c>
      <c r="E52" s="55">
        <v>190000</v>
      </c>
      <c r="F52" s="68" t="s">
        <v>358</v>
      </c>
      <c r="G52" s="54" t="s">
        <v>378</v>
      </c>
      <c r="H52" s="54" t="s">
        <v>14</v>
      </c>
    </row>
    <row r="53" spans="1:8" ht="40.799999999999997">
      <c r="A53" s="51" t="s">
        <v>379</v>
      </c>
      <c r="B53" s="50" t="s">
        <v>380</v>
      </c>
      <c r="C53" s="51">
        <v>2015</v>
      </c>
      <c r="D53" s="51">
        <v>1736.76</v>
      </c>
      <c r="E53" s="55">
        <v>5008600.01</v>
      </c>
      <c r="F53" s="68" t="s">
        <v>381</v>
      </c>
      <c r="G53" s="54" t="s">
        <v>382</v>
      </c>
      <c r="H53" s="54" t="s">
        <v>383</v>
      </c>
    </row>
    <row r="54" spans="1:8" ht="40.799999999999997">
      <c r="A54" s="51" t="s">
        <v>384</v>
      </c>
      <c r="B54" s="50" t="s">
        <v>385</v>
      </c>
      <c r="C54" s="51">
        <v>2015</v>
      </c>
      <c r="D54" s="51" t="s">
        <v>67</v>
      </c>
      <c r="E54" s="55">
        <v>343808.58</v>
      </c>
      <c r="F54" s="68" t="s">
        <v>381</v>
      </c>
      <c r="G54" s="54" t="s">
        <v>386</v>
      </c>
      <c r="H54" s="54" t="s">
        <v>387</v>
      </c>
    </row>
    <row r="55" spans="1:8">
      <c r="A55" s="69"/>
      <c r="B55" s="70"/>
      <c r="C55" s="135" t="s">
        <v>64</v>
      </c>
      <c r="D55" s="136"/>
      <c r="E55" s="71">
        <f>SUM(E9:E54)</f>
        <v>34024482.25</v>
      </c>
      <c r="F55" s="72"/>
    </row>
    <row r="56" spans="1:8">
      <c r="A56" s="26"/>
      <c r="B56" s="9"/>
      <c r="C56" s="29"/>
      <c r="D56" s="29"/>
      <c r="E56" s="28"/>
      <c r="F56" s="28"/>
    </row>
    <row r="57" spans="1:8">
      <c r="A57" s="30" t="s">
        <v>258</v>
      </c>
      <c r="C57" s="8"/>
      <c r="D57" s="8"/>
    </row>
  </sheetData>
  <sheetProtection selectLockedCells="1" selectUnlockedCells="1"/>
  <mergeCells count="6">
    <mergeCell ref="C55:D55"/>
    <mergeCell ref="A1:B1"/>
    <mergeCell ref="A3:H3"/>
    <mergeCell ref="A4:H4"/>
    <mergeCell ref="A5:H5"/>
    <mergeCell ref="A6:H6"/>
  </mergeCells>
  <printOptions horizontalCentered="1" verticalCentered="1"/>
  <pageMargins left="0.25" right="0.25" top="0.75" bottom="0.2" header="0.3" footer="0.3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20" sqref="A20"/>
    </sheetView>
  </sheetViews>
  <sheetFormatPr defaultColWidth="9.109375" defaultRowHeight="13.2"/>
  <cols>
    <col min="1" max="1" width="47.109375" style="7" customWidth="1"/>
    <col min="2" max="2" width="18" style="7" customWidth="1"/>
    <col min="3" max="16384" width="9.109375" style="7"/>
  </cols>
  <sheetData>
    <row r="1" spans="1:11">
      <c r="A1" s="7" t="s">
        <v>345</v>
      </c>
      <c r="B1" s="13" t="s">
        <v>65</v>
      </c>
    </row>
    <row r="2" spans="1:11">
      <c r="B2" s="13"/>
    </row>
    <row r="4" spans="1:11">
      <c r="A4" s="139" t="s">
        <v>66</v>
      </c>
      <c r="B4" s="139"/>
    </row>
    <row r="5" spans="1:11" s="8" customFormat="1">
      <c r="A5" s="138" t="s">
        <v>2</v>
      </c>
      <c r="B5" s="138"/>
    </row>
    <row r="6" spans="1:11" s="8" customFormat="1">
      <c r="A6" s="138" t="s">
        <v>3</v>
      </c>
      <c r="B6" s="138"/>
      <c r="C6" s="22"/>
      <c r="D6" s="22"/>
      <c r="E6" s="22"/>
      <c r="F6" s="22"/>
      <c r="G6" s="22"/>
      <c r="H6" s="22"/>
      <c r="I6" s="22"/>
      <c r="J6" s="22"/>
      <c r="K6" s="22"/>
    </row>
    <row r="7" spans="1:11">
      <c r="A7" s="140" t="s">
        <v>237</v>
      </c>
      <c r="B7" s="140"/>
    </row>
    <row r="9" spans="1:11" ht="92.4">
      <c r="A9" s="23" t="s">
        <v>354</v>
      </c>
      <c r="B9" s="24">
        <v>350000</v>
      </c>
    </row>
    <row r="10" spans="1:11" ht="26.4">
      <c r="A10" s="126" t="s">
        <v>388</v>
      </c>
      <c r="B10" s="127">
        <v>202063.15</v>
      </c>
    </row>
    <row r="11" spans="1:11" ht="39.6">
      <c r="A11" s="2" t="s">
        <v>408</v>
      </c>
      <c r="B11" s="129">
        <v>316341.12</v>
      </c>
    </row>
    <row r="12" spans="1:11">
      <c r="A12" s="25" t="s">
        <v>64</v>
      </c>
      <c r="B12" s="128">
        <f>SUM(B9:B11)</f>
        <v>868404.27</v>
      </c>
    </row>
  </sheetData>
  <sheetProtection selectLockedCells="1" selectUnlockedCells="1"/>
  <mergeCells count="4">
    <mergeCell ref="A4:B4"/>
    <mergeCell ref="A5:B5"/>
    <mergeCell ref="A6:B6"/>
    <mergeCell ref="A7:B7"/>
  </mergeCells>
  <printOptions horizontalCentered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43" workbookViewId="0">
      <selection activeCell="F12" sqref="F12"/>
    </sheetView>
  </sheetViews>
  <sheetFormatPr defaultColWidth="9.109375" defaultRowHeight="13.2"/>
  <cols>
    <col min="1" max="1" width="3.6640625" style="14" customWidth="1"/>
    <col min="2" max="2" width="56.5546875" style="7" customWidth="1"/>
    <col min="3" max="3" width="9.33203125" style="7" customWidth="1"/>
    <col min="4" max="4" width="16.6640625" style="7" bestFit="1" customWidth="1"/>
    <col min="5" max="16384" width="9.109375" style="7"/>
  </cols>
  <sheetData>
    <row r="1" spans="1:4">
      <c r="A1" s="141" t="s">
        <v>345</v>
      </c>
      <c r="B1" s="137"/>
      <c r="D1" s="13" t="s">
        <v>68</v>
      </c>
    </row>
    <row r="4" spans="1:4">
      <c r="A4" s="139" t="s">
        <v>206</v>
      </c>
      <c r="B4" s="139"/>
      <c r="C4" s="139"/>
      <c r="D4" s="139"/>
    </row>
    <row r="5" spans="1:4">
      <c r="A5" s="139" t="s">
        <v>69</v>
      </c>
      <c r="B5" s="139"/>
      <c r="C5" s="139"/>
      <c r="D5" s="139"/>
    </row>
    <row r="6" spans="1:4">
      <c r="A6" s="139" t="s">
        <v>2</v>
      </c>
      <c r="B6" s="139"/>
      <c r="C6" s="139"/>
      <c r="D6" s="139"/>
    </row>
    <row r="7" spans="1:4">
      <c r="A7" s="139" t="s">
        <v>3</v>
      </c>
      <c r="B7" s="139"/>
      <c r="C7" s="139"/>
      <c r="D7" s="139"/>
    </row>
    <row r="8" spans="1:4">
      <c r="A8" s="139" t="s">
        <v>204</v>
      </c>
      <c r="B8" s="139"/>
      <c r="C8" s="139"/>
      <c r="D8" s="139"/>
    </row>
    <row r="10" spans="1:4">
      <c r="A10" s="20" t="s">
        <v>205</v>
      </c>
    </row>
    <row r="11" spans="1:4">
      <c r="A11" s="30" t="s">
        <v>389</v>
      </c>
    </row>
    <row r="12" spans="1:4">
      <c r="A12" s="30" t="s">
        <v>346</v>
      </c>
    </row>
    <row r="14" spans="1:4" ht="39.6">
      <c r="A14" s="31" t="s">
        <v>70</v>
      </c>
      <c r="B14" s="31" t="s">
        <v>71</v>
      </c>
      <c r="C14" s="31" t="s">
        <v>72</v>
      </c>
      <c r="D14" s="151" t="s">
        <v>73</v>
      </c>
    </row>
    <row r="15" spans="1:4" ht="26.4">
      <c r="A15" s="10" t="s">
        <v>9</v>
      </c>
      <c r="B15" s="2" t="s">
        <v>347</v>
      </c>
      <c r="C15" s="1">
        <v>2014</v>
      </c>
      <c r="D15" s="3">
        <v>3535.02</v>
      </c>
    </row>
    <row r="16" spans="1:4" ht="26.4">
      <c r="A16" s="10" t="s">
        <v>12</v>
      </c>
      <c r="B16" s="2" t="s">
        <v>347</v>
      </c>
      <c r="C16" s="1">
        <v>2014</v>
      </c>
      <c r="D16" s="3">
        <v>3535.02</v>
      </c>
    </row>
    <row r="17" spans="1:4" ht="26.4">
      <c r="A17" s="10" t="s">
        <v>15</v>
      </c>
      <c r="B17" s="2" t="s">
        <v>348</v>
      </c>
      <c r="C17" s="1">
        <v>2014</v>
      </c>
      <c r="D17" s="3">
        <v>596.54999999999995</v>
      </c>
    </row>
    <row r="18" spans="1:4" ht="26.4">
      <c r="A18" s="10" t="s">
        <v>17</v>
      </c>
      <c r="B18" s="2" t="s">
        <v>348</v>
      </c>
      <c r="C18" s="1">
        <v>2014</v>
      </c>
      <c r="D18" s="3">
        <v>596.54999999999995</v>
      </c>
    </row>
    <row r="19" spans="1:4" ht="26.4">
      <c r="A19" s="10" t="s">
        <v>19</v>
      </c>
      <c r="B19" s="2" t="s">
        <v>349</v>
      </c>
      <c r="C19" s="1">
        <v>2014</v>
      </c>
      <c r="D19" s="3">
        <v>821.64</v>
      </c>
    </row>
    <row r="20" spans="1:4" ht="26.4">
      <c r="A20" s="10" t="s">
        <v>20</v>
      </c>
      <c r="B20" s="2" t="s">
        <v>350</v>
      </c>
      <c r="C20" s="1">
        <v>2014</v>
      </c>
      <c r="D20" s="3">
        <v>3420.63</v>
      </c>
    </row>
    <row r="21" spans="1:4" ht="26.4">
      <c r="A21" s="10" t="s">
        <v>22</v>
      </c>
      <c r="B21" s="2" t="s">
        <v>351</v>
      </c>
      <c r="C21" s="1">
        <v>2014</v>
      </c>
      <c r="D21" s="3">
        <v>334.56</v>
      </c>
    </row>
    <row r="22" spans="1:4" ht="26.4">
      <c r="A22" s="10" t="s">
        <v>24</v>
      </c>
      <c r="B22" s="2" t="s">
        <v>352</v>
      </c>
      <c r="C22" s="1">
        <v>2014</v>
      </c>
      <c r="D22" s="3">
        <v>118.08</v>
      </c>
    </row>
    <row r="23" spans="1:4">
      <c r="A23" s="10" t="s">
        <v>26</v>
      </c>
      <c r="B23" s="15" t="s">
        <v>238</v>
      </c>
      <c r="C23" s="10">
        <v>2015</v>
      </c>
      <c r="D23" s="16">
        <v>10455</v>
      </c>
    </row>
    <row r="24" spans="1:4">
      <c r="A24" s="10" t="s">
        <v>27</v>
      </c>
      <c r="B24" s="15" t="s">
        <v>390</v>
      </c>
      <c r="C24" s="10">
        <v>2015</v>
      </c>
      <c r="D24" s="16">
        <v>251.5</v>
      </c>
    </row>
    <row r="25" spans="1:4">
      <c r="A25" s="10" t="s">
        <v>28</v>
      </c>
      <c r="B25" s="2" t="s">
        <v>259</v>
      </c>
      <c r="C25" s="1">
        <v>2016</v>
      </c>
      <c r="D25" s="3">
        <v>1786.9</v>
      </c>
    </row>
    <row r="26" spans="1:4">
      <c r="A26" s="10" t="s">
        <v>29</v>
      </c>
      <c r="B26" s="2" t="s">
        <v>260</v>
      </c>
      <c r="C26" s="1">
        <v>2016</v>
      </c>
      <c r="D26" s="3">
        <v>479</v>
      </c>
    </row>
    <row r="27" spans="1:4">
      <c r="A27" s="10" t="s">
        <v>30</v>
      </c>
      <c r="B27" s="2" t="s">
        <v>261</v>
      </c>
      <c r="C27" s="1">
        <v>2016</v>
      </c>
      <c r="D27" s="3">
        <v>999</v>
      </c>
    </row>
    <row r="28" spans="1:4">
      <c r="A28" s="10" t="s">
        <v>31</v>
      </c>
      <c r="B28" s="2" t="s">
        <v>262</v>
      </c>
      <c r="C28" s="1">
        <v>2016</v>
      </c>
      <c r="D28" s="3">
        <v>7899.99</v>
      </c>
    </row>
    <row r="29" spans="1:4">
      <c r="A29" s="10" t="s">
        <v>33</v>
      </c>
      <c r="B29" s="2" t="s">
        <v>266</v>
      </c>
      <c r="C29" s="1">
        <v>2016</v>
      </c>
      <c r="D29" s="3">
        <v>2233.4499999999998</v>
      </c>
    </row>
    <row r="30" spans="1:4">
      <c r="A30" s="10" t="s">
        <v>35</v>
      </c>
      <c r="B30" s="2" t="s">
        <v>266</v>
      </c>
      <c r="C30" s="1">
        <v>2016</v>
      </c>
      <c r="D30" s="3">
        <v>2233.4499999999998</v>
      </c>
    </row>
    <row r="31" spans="1:4">
      <c r="A31" s="10" t="s">
        <v>36</v>
      </c>
      <c r="B31" s="2" t="s">
        <v>267</v>
      </c>
      <c r="C31" s="1">
        <v>2016</v>
      </c>
      <c r="D31" s="3">
        <v>895.4</v>
      </c>
    </row>
    <row r="32" spans="1:4">
      <c r="A32" s="10" t="s">
        <v>39</v>
      </c>
      <c r="B32" s="2" t="s">
        <v>391</v>
      </c>
      <c r="C32" s="1">
        <v>2018</v>
      </c>
      <c r="D32" s="3">
        <v>12620</v>
      </c>
    </row>
    <row r="33" spans="1:4">
      <c r="A33" s="10" t="s">
        <v>42</v>
      </c>
      <c r="B33" s="2" t="s">
        <v>392</v>
      </c>
      <c r="C33" s="1">
        <v>2018</v>
      </c>
      <c r="D33" s="3">
        <v>2450</v>
      </c>
    </row>
    <row r="34" spans="1:4" ht="26.4">
      <c r="A34" s="12" t="s">
        <v>44</v>
      </c>
      <c r="B34" s="17" t="s">
        <v>270</v>
      </c>
      <c r="C34" s="1">
        <v>2016</v>
      </c>
      <c r="D34" s="3">
        <v>1500</v>
      </c>
    </row>
    <row r="35" spans="1:4" ht="39.6">
      <c r="A35" s="1" t="s">
        <v>46</v>
      </c>
      <c r="B35" s="73" t="s">
        <v>313</v>
      </c>
      <c r="C35" s="11">
        <v>2017</v>
      </c>
      <c r="D35" s="74">
        <v>3950</v>
      </c>
    </row>
    <row r="36" spans="1:4" ht="39.6">
      <c r="A36" s="1" t="s">
        <v>48</v>
      </c>
      <c r="B36" s="17" t="s">
        <v>393</v>
      </c>
      <c r="C36" s="1">
        <v>2015</v>
      </c>
      <c r="D36" s="3">
        <v>2324.73</v>
      </c>
    </row>
    <row r="37" spans="1:4" ht="39.6">
      <c r="A37" s="1" t="s">
        <v>50</v>
      </c>
      <c r="B37" s="17" t="s">
        <v>394</v>
      </c>
      <c r="C37" s="1">
        <v>2015</v>
      </c>
      <c r="D37" s="3">
        <v>943.41</v>
      </c>
    </row>
    <row r="38" spans="1:4">
      <c r="A38" s="18"/>
      <c r="B38" s="18"/>
      <c r="C38" s="75" t="s">
        <v>64</v>
      </c>
      <c r="D38" s="76">
        <f>SUM(D15:D37)</f>
        <v>63979.880000000005</v>
      </c>
    </row>
    <row r="39" spans="1:4">
      <c r="A39" s="18"/>
      <c r="B39" s="18"/>
      <c r="C39" s="18"/>
      <c r="D39" s="18"/>
    </row>
    <row r="40" spans="1:4">
      <c r="A40" s="21" t="s">
        <v>239</v>
      </c>
    </row>
    <row r="41" spans="1:4">
      <c r="A41" s="7" t="s">
        <v>74</v>
      </c>
    </row>
    <row r="42" spans="1:4">
      <c r="A42" s="7" t="s">
        <v>346</v>
      </c>
    </row>
    <row r="43" spans="1:4">
      <c r="A43" s="19"/>
      <c r="B43" s="19"/>
      <c r="C43" s="19"/>
      <c r="D43" s="19"/>
    </row>
    <row r="44" spans="1:4" ht="52.8">
      <c r="A44" s="32" t="s">
        <v>70</v>
      </c>
      <c r="B44" s="32" t="s">
        <v>71</v>
      </c>
      <c r="C44" s="32" t="s">
        <v>72</v>
      </c>
      <c r="D44" s="32" t="s">
        <v>73</v>
      </c>
    </row>
    <row r="45" spans="1:4">
      <c r="A45" s="1" t="s">
        <v>9</v>
      </c>
      <c r="B45" s="2" t="s">
        <v>240</v>
      </c>
      <c r="C45" s="1">
        <v>2014</v>
      </c>
      <c r="D45" s="3">
        <v>2799.99</v>
      </c>
    </row>
    <row r="46" spans="1:4">
      <c r="A46" s="1" t="s">
        <v>12</v>
      </c>
      <c r="B46" s="2" t="s">
        <v>242</v>
      </c>
      <c r="C46" s="1">
        <v>2014</v>
      </c>
      <c r="D46" s="3">
        <v>2575</v>
      </c>
    </row>
    <row r="47" spans="1:4">
      <c r="A47" s="1" t="s">
        <v>15</v>
      </c>
      <c r="B47" s="2" t="s">
        <v>242</v>
      </c>
      <c r="C47" s="1">
        <v>2014</v>
      </c>
      <c r="D47" s="3">
        <v>2575</v>
      </c>
    </row>
    <row r="48" spans="1:4">
      <c r="A48" s="1" t="s">
        <v>17</v>
      </c>
      <c r="B48" s="2" t="s">
        <v>242</v>
      </c>
      <c r="C48" s="1">
        <v>2014</v>
      </c>
      <c r="D48" s="3">
        <v>2575</v>
      </c>
    </row>
    <row r="49" spans="1:4" ht="28.5" customHeight="1">
      <c r="A49" s="1" t="s">
        <v>19</v>
      </c>
      <c r="B49" s="2" t="s">
        <v>353</v>
      </c>
      <c r="C49" s="1">
        <v>2014</v>
      </c>
      <c r="D49" s="3">
        <v>2992.59</v>
      </c>
    </row>
    <row r="50" spans="1:4">
      <c r="A50" s="1" t="s">
        <v>20</v>
      </c>
      <c r="B50" s="2" t="s">
        <v>241</v>
      </c>
      <c r="C50" s="1">
        <v>2015</v>
      </c>
      <c r="D50" s="3">
        <v>1099.01</v>
      </c>
    </row>
    <row r="51" spans="1:4">
      <c r="A51" s="1" t="s">
        <v>22</v>
      </c>
      <c r="B51" s="2" t="s">
        <v>263</v>
      </c>
      <c r="C51" s="1">
        <v>2016</v>
      </c>
      <c r="D51" s="3">
        <v>2049</v>
      </c>
    </row>
    <row r="52" spans="1:4">
      <c r="A52" s="1" t="s">
        <v>24</v>
      </c>
      <c r="B52" s="2" t="s">
        <v>264</v>
      </c>
      <c r="C52" s="1">
        <v>2016</v>
      </c>
      <c r="D52" s="3">
        <v>1799</v>
      </c>
    </row>
    <row r="53" spans="1:4" ht="26.4">
      <c r="A53" s="1" t="s">
        <v>26</v>
      </c>
      <c r="B53" s="2" t="s">
        <v>265</v>
      </c>
      <c r="C53" s="1">
        <v>2016</v>
      </c>
      <c r="D53" s="3">
        <v>1980.3</v>
      </c>
    </row>
    <row r="54" spans="1:4">
      <c r="A54" s="1" t="s">
        <v>27</v>
      </c>
      <c r="B54" s="2" t="s">
        <v>271</v>
      </c>
      <c r="C54" s="1">
        <v>2016</v>
      </c>
      <c r="D54" s="3">
        <v>2049</v>
      </c>
    </row>
    <row r="55" spans="1:4">
      <c r="A55" s="1" t="s">
        <v>28</v>
      </c>
      <c r="B55" s="77" t="s">
        <v>272</v>
      </c>
      <c r="C55" s="1">
        <v>2017</v>
      </c>
      <c r="D55" s="6">
        <v>4229.99</v>
      </c>
    </row>
    <row r="56" spans="1:4" ht="39.6">
      <c r="A56" s="1" t="s">
        <v>29</v>
      </c>
      <c r="B56" s="2" t="s">
        <v>395</v>
      </c>
      <c r="C56" s="1">
        <v>2015</v>
      </c>
      <c r="D56" s="6">
        <v>17955.54</v>
      </c>
    </row>
    <row r="57" spans="1:4">
      <c r="A57" s="4"/>
      <c r="B57" s="5"/>
      <c r="C57" s="75" t="s">
        <v>64</v>
      </c>
      <c r="D57" s="76">
        <f>SUM(D45:D56)</f>
        <v>44679.42</v>
      </c>
    </row>
  </sheetData>
  <sheetProtection selectLockedCells="1" selectUnlockedCells="1"/>
  <mergeCells count="6">
    <mergeCell ref="A1:B1"/>
    <mergeCell ref="A8:D8"/>
    <mergeCell ref="A4:D4"/>
    <mergeCell ref="A5:D5"/>
    <mergeCell ref="A6:D6"/>
    <mergeCell ref="A7:D7"/>
  </mergeCells>
  <printOptions horizontalCentered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opLeftCell="A7" zoomScaleNormal="100" workbookViewId="0">
      <selection activeCell="G13" sqref="G13"/>
    </sheetView>
  </sheetViews>
  <sheetFormatPr defaultColWidth="9.109375" defaultRowHeight="13.2"/>
  <cols>
    <col min="1" max="1" width="3.6640625" style="7" customWidth="1"/>
    <col min="2" max="2" width="9.88671875" style="7" customWidth="1"/>
    <col min="3" max="3" width="10.109375" style="7" bestFit="1" customWidth="1"/>
    <col min="4" max="4" width="10.6640625" style="79" customWidth="1"/>
    <col min="5" max="5" width="9.109375" style="79" customWidth="1"/>
    <col min="6" max="6" width="8.33203125" style="7" bestFit="1" customWidth="1"/>
    <col min="7" max="7" width="6.6640625" style="7" customWidth="1"/>
    <col min="8" max="8" width="17" style="79" bestFit="1" customWidth="1"/>
    <col min="9" max="9" width="8.5546875" style="7" customWidth="1"/>
    <col min="10" max="10" width="7.6640625" style="7" customWidth="1"/>
    <col min="11" max="11" width="10.5546875" style="7" customWidth="1"/>
    <col min="12" max="12" width="8.109375" style="7" bestFit="1" customWidth="1"/>
    <col min="13" max="16" width="9" style="7" bestFit="1" customWidth="1"/>
    <col min="17" max="17" width="24" style="7" customWidth="1"/>
    <col min="18" max="16384" width="9.109375" style="7"/>
  </cols>
  <sheetData>
    <row r="1" spans="1:17">
      <c r="O1" s="144" t="s">
        <v>75</v>
      </c>
      <c r="P1" s="144"/>
    </row>
    <row r="3" spans="1:17" s="8" customFormat="1">
      <c r="A3" s="138" t="s">
        <v>76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s="8" customFormat="1">
      <c r="A4" s="138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 s="8" customFormat="1">
      <c r="A5" s="138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8" customFormat="1">
      <c r="A6" s="138" t="s">
        <v>204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</row>
    <row r="8" spans="1:17" s="80" customFormat="1" ht="12.75" customHeight="1">
      <c r="A8" s="145" t="s">
        <v>4</v>
      </c>
      <c r="B8" s="145" t="s">
        <v>77</v>
      </c>
      <c r="C8" s="145" t="s">
        <v>78</v>
      </c>
      <c r="D8" s="145" t="s">
        <v>79</v>
      </c>
      <c r="E8" s="145" t="s">
        <v>80</v>
      </c>
      <c r="F8" s="145" t="s">
        <v>81</v>
      </c>
      <c r="G8" s="145" t="s">
        <v>82</v>
      </c>
      <c r="H8" s="145" t="s">
        <v>83</v>
      </c>
      <c r="I8" s="145" t="s">
        <v>84</v>
      </c>
      <c r="J8" s="145" t="s">
        <v>85</v>
      </c>
      <c r="K8" s="145" t="s">
        <v>86</v>
      </c>
      <c r="L8" s="91" t="s">
        <v>87</v>
      </c>
      <c r="M8" s="145" t="s">
        <v>88</v>
      </c>
      <c r="N8" s="145"/>
      <c r="O8" s="145" t="s">
        <v>89</v>
      </c>
      <c r="P8" s="145"/>
      <c r="Q8" s="146" t="s">
        <v>243</v>
      </c>
    </row>
    <row r="9" spans="1:17" s="80" customFormat="1" ht="21.75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92" t="s">
        <v>90</v>
      </c>
      <c r="M9" s="33" t="s">
        <v>91</v>
      </c>
      <c r="N9" s="33" t="s">
        <v>92</v>
      </c>
      <c r="O9" s="33" t="s">
        <v>91</v>
      </c>
      <c r="P9" s="33" t="s">
        <v>92</v>
      </c>
      <c r="Q9" s="147"/>
    </row>
    <row r="10" spans="1:17" s="80" customFormat="1" ht="20.399999999999999">
      <c r="A10" s="93" t="s">
        <v>9</v>
      </c>
      <c r="B10" s="94" t="s">
        <v>95</v>
      </c>
      <c r="C10" s="95" t="s">
        <v>96</v>
      </c>
      <c r="D10" s="34" t="s">
        <v>97</v>
      </c>
      <c r="E10" s="34" t="s">
        <v>398</v>
      </c>
      <c r="F10" s="95">
        <v>2005</v>
      </c>
      <c r="G10" s="95">
        <v>1896</v>
      </c>
      <c r="H10" s="34" t="s">
        <v>98</v>
      </c>
      <c r="I10" s="95" t="s">
        <v>99</v>
      </c>
      <c r="J10" s="94">
        <v>419339</v>
      </c>
      <c r="K10" s="95" t="s">
        <v>100</v>
      </c>
      <c r="L10" s="96">
        <v>17800</v>
      </c>
      <c r="M10" s="95" t="s">
        <v>343</v>
      </c>
      <c r="N10" s="95" t="s">
        <v>344</v>
      </c>
      <c r="O10" s="95" t="s">
        <v>343</v>
      </c>
      <c r="P10" s="95" t="s">
        <v>344</v>
      </c>
      <c r="Q10" s="43" t="s">
        <v>257</v>
      </c>
    </row>
    <row r="11" spans="1:17" s="80" customFormat="1" ht="20.399999999999999">
      <c r="A11" s="93" t="s">
        <v>12</v>
      </c>
      <c r="B11" s="94" t="s">
        <v>101</v>
      </c>
      <c r="C11" s="95" t="s">
        <v>93</v>
      </c>
      <c r="D11" s="97" t="s">
        <v>102</v>
      </c>
      <c r="E11" s="34" t="s">
        <v>399</v>
      </c>
      <c r="F11" s="95">
        <v>1980</v>
      </c>
      <c r="G11" s="95">
        <v>11100</v>
      </c>
      <c r="H11" s="34">
        <v>470</v>
      </c>
      <c r="I11" s="95" t="s">
        <v>103</v>
      </c>
      <c r="J11" s="95" t="s">
        <v>67</v>
      </c>
      <c r="K11" s="95" t="s">
        <v>104</v>
      </c>
      <c r="L11" s="102">
        <v>30000</v>
      </c>
      <c r="M11" s="95" t="s">
        <v>343</v>
      </c>
      <c r="N11" s="95" t="s">
        <v>344</v>
      </c>
      <c r="O11" s="95" t="s">
        <v>343</v>
      </c>
      <c r="P11" s="95" t="s">
        <v>344</v>
      </c>
      <c r="Q11" s="43" t="s">
        <v>245</v>
      </c>
    </row>
    <row r="12" spans="1:17" s="80" customFormat="1" ht="20.399999999999999">
      <c r="A12" s="93" t="s">
        <v>15</v>
      </c>
      <c r="B12" s="94" t="s">
        <v>105</v>
      </c>
      <c r="C12" s="95" t="s">
        <v>106</v>
      </c>
      <c r="D12" s="97" t="s">
        <v>107</v>
      </c>
      <c r="E12" s="34" t="s">
        <v>399</v>
      </c>
      <c r="F12" s="95" t="s">
        <v>67</v>
      </c>
      <c r="G12" s="95" t="s">
        <v>67</v>
      </c>
      <c r="H12" s="97" t="s">
        <v>108</v>
      </c>
      <c r="I12" s="95" t="s">
        <v>67</v>
      </c>
      <c r="J12" s="95" t="s">
        <v>67</v>
      </c>
      <c r="K12" s="95" t="s">
        <v>67</v>
      </c>
      <c r="L12" s="102" t="s">
        <v>67</v>
      </c>
      <c r="M12" s="95" t="s">
        <v>343</v>
      </c>
      <c r="N12" s="95" t="s">
        <v>344</v>
      </c>
      <c r="O12" s="95" t="s">
        <v>67</v>
      </c>
      <c r="P12" s="95" t="s">
        <v>67</v>
      </c>
      <c r="Q12" s="43" t="s">
        <v>246</v>
      </c>
    </row>
    <row r="13" spans="1:17" s="80" customFormat="1" ht="20.399999999999999">
      <c r="A13" s="93" t="s">
        <v>17</v>
      </c>
      <c r="B13" s="95" t="s">
        <v>67</v>
      </c>
      <c r="C13" s="95" t="s">
        <v>67</v>
      </c>
      <c r="D13" s="34" t="s">
        <v>109</v>
      </c>
      <c r="E13" s="34" t="s">
        <v>110</v>
      </c>
      <c r="F13" s="95"/>
      <c r="G13" s="95"/>
      <c r="H13" s="34">
        <v>250132</v>
      </c>
      <c r="I13" s="95" t="s">
        <v>67</v>
      </c>
      <c r="J13" s="95" t="s">
        <v>67</v>
      </c>
      <c r="K13" s="95" t="s">
        <v>67</v>
      </c>
      <c r="L13" s="102" t="s">
        <v>67</v>
      </c>
      <c r="M13" s="95" t="s">
        <v>343</v>
      </c>
      <c r="N13" s="95" t="s">
        <v>344</v>
      </c>
      <c r="O13" s="95" t="s">
        <v>67</v>
      </c>
      <c r="P13" s="95" t="s">
        <v>67</v>
      </c>
      <c r="Q13" s="43" t="s">
        <v>257</v>
      </c>
    </row>
    <row r="14" spans="1:17" s="80" customFormat="1" ht="20.399999999999999">
      <c r="A14" s="93" t="s">
        <v>19</v>
      </c>
      <c r="B14" s="95" t="s">
        <v>111</v>
      </c>
      <c r="C14" s="95" t="s">
        <v>112</v>
      </c>
      <c r="D14" s="34" t="s">
        <v>113</v>
      </c>
      <c r="E14" s="34" t="s">
        <v>400</v>
      </c>
      <c r="F14" s="95">
        <v>1995</v>
      </c>
      <c r="G14" s="95">
        <v>2446</v>
      </c>
      <c r="H14" s="34" t="s">
        <v>114</v>
      </c>
      <c r="I14" s="98" t="s">
        <v>115</v>
      </c>
      <c r="J14" s="95" t="s">
        <v>67</v>
      </c>
      <c r="K14" s="95" t="s">
        <v>116</v>
      </c>
      <c r="L14" s="102">
        <v>25000</v>
      </c>
      <c r="M14" s="95" t="s">
        <v>343</v>
      </c>
      <c r="N14" s="95" t="s">
        <v>344</v>
      </c>
      <c r="O14" s="95" t="s">
        <v>343</v>
      </c>
      <c r="P14" s="95" t="s">
        <v>344</v>
      </c>
      <c r="Q14" s="34" t="s">
        <v>247</v>
      </c>
    </row>
    <row r="15" spans="1:17" s="80" customFormat="1">
      <c r="A15" s="93" t="s">
        <v>20</v>
      </c>
      <c r="B15" s="94" t="s">
        <v>117</v>
      </c>
      <c r="C15" s="95" t="s">
        <v>118</v>
      </c>
      <c r="D15" s="34" t="s">
        <v>119</v>
      </c>
      <c r="E15" s="43" t="s">
        <v>120</v>
      </c>
      <c r="F15" s="95" t="s">
        <v>67</v>
      </c>
      <c r="G15" s="95" t="s">
        <v>67</v>
      </c>
      <c r="H15" s="34">
        <v>431341</v>
      </c>
      <c r="I15" s="95" t="s">
        <v>121</v>
      </c>
      <c r="J15" s="95" t="s">
        <v>67</v>
      </c>
      <c r="K15" s="95" t="s">
        <v>67</v>
      </c>
      <c r="L15" s="102" t="s">
        <v>67</v>
      </c>
      <c r="M15" s="95" t="s">
        <v>343</v>
      </c>
      <c r="N15" s="95" t="s">
        <v>344</v>
      </c>
      <c r="O15" s="95" t="s">
        <v>67</v>
      </c>
      <c r="P15" s="95" t="s">
        <v>67</v>
      </c>
      <c r="Q15" s="43" t="s">
        <v>257</v>
      </c>
    </row>
    <row r="16" spans="1:17" s="80" customFormat="1" ht="20.399999999999999">
      <c r="A16" s="93" t="s">
        <v>22</v>
      </c>
      <c r="B16" s="95" t="s">
        <v>207</v>
      </c>
      <c r="C16" s="95" t="s">
        <v>93</v>
      </c>
      <c r="D16" s="97" t="s">
        <v>122</v>
      </c>
      <c r="E16" s="34" t="s">
        <v>399</v>
      </c>
      <c r="F16" s="95">
        <v>1993</v>
      </c>
      <c r="G16" s="95">
        <v>11100</v>
      </c>
      <c r="H16" s="34">
        <v>21340</v>
      </c>
      <c r="I16" s="95" t="s">
        <v>123</v>
      </c>
      <c r="J16" s="95" t="s">
        <v>67</v>
      </c>
      <c r="K16" s="95" t="s">
        <v>67</v>
      </c>
      <c r="L16" s="102">
        <v>30000</v>
      </c>
      <c r="M16" s="95" t="s">
        <v>343</v>
      </c>
      <c r="N16" s="95" t="s">
        <v>344</v>
      </c>
      <c r="O16" s="95" t="s">
        <v>343</v>
      </c>
      <c r="P16" s="95" t="s">
        <v>344</v>
      </c>
      <c r="Q16" s="34" t="s">
        <v>248</v>
      </c>
    </row>
    <row r="17" spans="1:17" s="80" customFormat="1" ht="20.399999999999999">
      <c r="A17" s="93" t="s">
        <v>24</v>
      </c>
      <c r="B17" s="94" t="s">
        <v>410</v>
      </c>
      <c r="C17" s="95" t="s">
        <v>124</v>
      </c>
      <c r="D17" s="34">
        <v>315</v>
      </c>
      <c r="E17" s="34" t="s">
        <v>401</v>
      </c>
      <c r="F17" s="95">
        <v>1975</v>
      </c>
      <c r="G17" s="95">
        <v>11100</v>
      </c>
      <c r="H17" s="97" t="s">
        <v>125</v>
      </c>
      <c r="I17" s="98" t="s">
        <v>126</v>
      </c>
      <c r="J17" s="95" t="s">
        <v>67</v>
      </c>
      <c r="K17" s="95" t="s">
        <v>127</v>
      </c>
      <c r="L17" s="102">
        <v>45000</v>
      </c>
      <c r="M17" s="95" t="s">
        <v>343</v>
      </c>
      <c r="N17" s="95" t="s">
        <v>344</v>
      </c>
      <c r="O17" s="95" t="s">
        <v>343</v>
      </c>
      <c r="P17" s="95" t="s">
        <v>344</v>
      </c>
      <c r="Q17" s="43" t="s">
        <v>249</v>
      </c>
    </row>
    <row r="18" spans="1:17" s="80" customFormat="1" ht="20.399999999999999">
      <c r="A18" s="93" t="s">
        <v>26</v>
      </c>
      <c r="B18" s="94" t="s">
        <v>128</v>
      </c>
      <c r="C18" s="95" t="s">
        <v>112</v>
      </c>
      <c r="D18" s="34" t="s">
        <v>129</v>
      </c>
      <c r="E18" s="34" t="s">
        <v>402</v>
      </c>
      <c r="F18" s="95">
        <v>1996</v>
      </c>
      <c r="G18" s="95">
        <v>2446</v>
      </c>
      <c r="H18" s="34" t="s">
        <v>130</v>
      </c>
      <c r="I18" s="98" t="s">
        <v>131</v>
      </c>
      <c r="J18" s="95" t="s">
        <v>67</v>
      </c>
      <c r="K18" s="95" t="s">
        <v>132</v>
      </c>
      <c r="L18" s="102" t="s">
        <v>67</v>
      </c>
      <c r="M18" s="95" t="s">
        <v>343</v>
      </c>
      <c r="N18" s="95" t="s">
        <v>344</v>
      </c>
      <c r="O18" s="95" t="s">
        <v>67</v>
      </c>
      <c r="P18" s="95" t="s">
        <v>67</v>
      </c>
      <c r="Q18" s="43" t="s">
        <v>250</v>
      </c>
    </row>
    <row r="19" spans="1:17" s="80" customFormat="1" ht="20.399999999999999">
      <c r="A19" s="93" t="s">
        <v>27</v>
      </c>
      <c r="B19" s="94" t="s">
        <v>133</v>
      </c>
      <c r="C19" s="95" t="s">
        <v>134</v>
      </c>
      <c r="D19" s="34" t="s">
        <v>135</v>
      </c>
      <c r="E19" s="34" t="s">
        <v>401</v>
      </c>
      <c r="F19" s="95">
        <v>2006</v>
      </c>
      <c r="G19" s="95" t="s">
        <v>67</v>
      </c>
      <c r="H19" s="34" t="s">
        <v>136</v>
      </c>
      <c r="I19" s="98" t="s">
        <v>67</v>
      </c>
      <c r="J19" s="95" t="s">
        <v>67</v>
      </c>
      <c r="K19" s="95" t="s">
        <v>67</v>
      </c>
      <c r="L19" s="102">
        <v>112000</v>
      </c>
      <c r="M19" s="95" t="s">
        <v>343</v>
      </c>
      <c r="N19" s="95" t="s">
        <v>344</v>
      </c>
      <c r="O19" s="95" t="s">
        <v>343</v>
      </c>
      <c r="P19" s="95" t="s">
        <v>344</v>
      </c>
      <c r="Q19" s="43" t="s">
        <v>251</v>
      </c>
    </row>
    <row r="20" spans="1:17" s="80" customFormat="1" ht="20.399999999999999">
      <c r="A20" s="93" t="s">
        <v>28</v>
      </c>
      <c r="B20" s="34" t="s">
        <v>137</v>
      </c>
      <c r="C20" s="34" t="s">
        <v>138</v>
      </c>
      <c r="D20" s="34">
        <v>2009</v>
      </c>
      <c r="E20" s="34" t="s">
        <v>139</v>
      </c>
      <c r="F20" s="34">
        <v>2009</v>
      </c>
      <c r="G20" s="34">
        <v>4500</v>
      </c>
      <c r="H20" s="34" t="s">
        <v>140</v>
      </c>
      <c r="I20" s="34">
        <v>1</v>
      </c>
      <c r="J20" s="99">
        <v>8947</v>
      </c>
      <c r="K20" s="34" t="s">
        <v>141</v>
      </c>
      <c r="L20" s="100">
        <v>54000</v>
      </c>
      <c r="M20" s="95" t="s">
        <v>343</v>
      </c>
      <c r="N20" s="95" t="s">
        <v>344</v>
      </c>
      <c r="O20" s="95" t="s">
        <v>343</v>
      </c>
      <c r="P20" s="95" t="s">
        <v>344</v>
      </c>
      <c r="Q20" s="43" t="s">
        <v>257</v>
      </c>
    </row>
    <row r="21" spans="1:17" s="80" customFormat="1">
      <c r="A21" s="93" t="s">
        <v>29</v>
      </c>
      <c r="B21" s="34" t="s">
        <v>157</v>
      </c>
      <c r="C21" s="34" t="s">
        <v>142</v>
      </c>
      <c r="D21" s="34" t="s">
        <v>143</v>
      </c>
      <c r="E21" s="43" t="s">
        <v>120</v>
      </c>
      <c r="F21" s="34">
        <v>2009</v>
      </c>
      <c r="G21" s="34" t="s">
        <v>67</v>
      </c>
      <c r="H21" s="101" t="s">
        <v>144</v>
      </c>
      <c r="I21" s="34">
        <v>8000</v>
      </c>
      <c r="J21" s="99" t="s">
        <v>67</v>
      </c>
      <c r="K21" s="34" t="s">
        <v>67</v>
      </c>
      <c r="L21" s="134" t="s">
        <v>67</v>
      </c>
      <c r="M21" s="95" t="s">
        <v>343</v>
      </c>
      <c r="N21" s="95" t="s">
        <v>344</v>
      </c>
      <c r="O21" s="95" t="s">
        <v>67</v>
      </c>
      <c r="P21" s="95" t="s">
        <v>67</v>
      </c>
      <c r="Q21" s="43" t="s">
        <v>257</v>
      </c>
    </row>
    <row r="22" spans="1:17" s="80" customFormat="1" ht="20.399999999999999">
      <c r="A22" s="93" t="s">
        <v>30</v>
      </c>
      <c r="B22" s="34" t="s">
        <v>67</v>
      </c>
      <c r="C22" s="34" t="s">
        <v>145</v>
      </c>
      <c r="D22" s="34" t="s">
        <v>146</v>
      </c>
      <c r="E22" s="34" t="s">
        <v>425</v>
      </c>
      <c r="F22" s="34">
        <v>2007</v>
      </c>
      <c r="G22" s="34"/>
      <c r="H22" s="34" t="s">
        <v>147</v>
      </c>
      <c r="I22" s="34" t="s">
        <v>148</v>
      </c>
      <c r="J22" s="99">
        <v>12104</v>
      </c>
      <c r="K22" s="34" t="s">
        <v>149</v>
      </c>
      <c r="L22" s="100">
        <v>105000</v>
      </c>
      <c r="M22" s="95" t="s">
        <v>343</v>
      </c>
      <c r="N22" s="95" t="s">
        <v>344</v>
      </c>
      <c r="O22" s="95" t="s">
        <v>343</v>
      </c>
      <c r="P22" s="95" t="s">
        <v>344</v>
      </c>
      <c r="Q22" s="43" t="s">
        <v>257</v>
      </c>
    </row>
    <row r="23" spans="1:17" s="80" customFormat="1" ht="20.399999999999999">
      <c r="A23" s="93" t="s">
        <v>31</v>
      </c>
      <c r="B23" s="34" t="s">
        <v>150</v>
      </c>
      <c r="C23" s="34" t="s">
        <v>93</v>
      </c>
      <c r="D23" s="34">
        <v>10</v>
      </c>
      <c r="E23" s="34" t="s">
        <v>403</v>
      </c>
      <c r="F23" s="34">
        <v>1994</v>
      </c>
      <c r="G23" s="34">
        <v>11100</v>
      </c>
      <c r="H23" s="34" t="s">
        <v>151</v>
      </c>
      <c r="I23" s="34">
        <v>-6</v>
      </c>
      <c r="J23" s="99" t="s">
        <v>67</v>
      </c>
      <c r="K23" s="34" t="s">
        <v>152</v>
      </c>
      <c r="L23" s="102">
        <v>56000</v>
      </c>
      <c r="M23" s="95" t="s">
        <v>343</v>
      </c>
      <c r="N23" s="95" t="s">
        <v>344</v>
      </c>
      <c r="O23" s="95" t="s">
        <v>343</v>
      </c>
      <c r="P23" s="95" t="s">
        <v>344</v>
      </c>
      <c r="Q23" s="34" t="s">
        <v>252</v>
      </c>
    </row>
    <row r="24" spans="1:17" s="80" customFormat="1" ht="20.399999999999999">
      <c r="A24" s="93" t="s">
        <v>33</v>
      </c>
      <c r="B24" s="34" t="s">
        <v>411</v>
      </c>
      <c r="C24" s="34" t="s">
        <v>153</v>
      </c>
      <c r="D24" s="34" t="s">
        <v>154</v>
      </c>
      <c r="E24" s="34" t="s">
        <v>403</v>
      </c>
      <c r="F24" s="34">
        <v>1990</v>
      </c>
      <c r="G24" s="34">
        <v>6200</v>
      </c>
      <c r="H24" s="34" t="s">
        <v>155</v>
      </c>
      <c r="I24" s="34" t="s">
        <v>103</v>
      </c>
      <c r="J24" s="99" t="s">
        <v>67</v>
      </c>
      <c r="K24" s="34" t="s">
        <v>156</v>
      </c>
      <c r="L24" s="102">
        <v>142000</v>
      </c>
      <c r="M24" s="95" t="s">
        <v>343</v>
      </c>
      <c r="N24" s="95" t="s">
        <v>344</v>
      </c>
      <c r="O24" s="95" t="s">
        <v>343</v>
      </c>
      <c r="P24" s="95" t="s">
        <v>344</v>
      </c>
      <c r="Q24" s="34" t="s">
        <v>248</v>
      </c>
    </row>
    <row r="25" spans="1:17" s="80" customFormat="1" ht="30.6">
      <c r="A25" s="93" t="s">
        <v>35</v>
      </c>
      <c r="B25" s="103" t="s">
        <v>409</v>
      </c>
      <c r="C25" s="63" t="s">
        <v>160</v>
      </c>
      <c r="D25" s="63" t="s">
        <v>161</v>
      </c>
      <c r="E25" s="63" t="s">
        <v>403</v>
      </c>
      <c r="F25" s="63">
        <v>2011</v>
      </c>
      <c r="G25" s="63">
        <v>2402</v>
      </c>
      <c r="H25" s="63" t="s">
        <v>159</v>
      </c>
      <c r="I25" s="104" t="s">
        <v>148</v>
      </c>
      <c r="J25" s="105">
        <v>10301</v>
      </c>
      <c r="K25" s="61" t="s">
        <v>158</v>
      </c>
      <c r="L25" s="106">
        <v>150000</v>
      </c>
      <c r="M25" s="95" t="s">
        <v>343</v>
      </c>
      <c r="N25" s="95" t="s">
        <v>344</v>
      </c>
      <c r="O25" s="95" t="s">
        <v>343</v>
      </c>
      <c r="P25" s="95" t="s">
        <v>344</v>
      </c>
      <c r="Q25" s="63" t="s">
        <v>253</v>
      </c>
    </row>
    <row r="26" spans="1:17" s="80" customFormat="1" ht="20.399999999999999">
      <c r="A26" s="93" t="s">
        <v>36</v>
      </c>
      <c r="B26" s="107" t="s">
        <v>164</v>
      </c>
      <c r="C26" s="51" t="s">
        <v>165</v>
      </c>
      <c r="D26" s="51" t="s">
        <v>166</v>
      </c>
      <c r="E26" s="51" t="s">
        <v>403</v>
      </c>
      <c r="F26" s="51">
        <v>1973</v>
      </c>
      <c r="G26" s="51">
        <v>725</v>
      </c>
      <c r="H26" s="51">
        <v>13007670760</v>
      </c>
      <c r="I26" s="108" t="s">
        <v>188</v>
      </c>
      <c r="J26" s="96" t="s">
        <v>67</v>
      </c>
      <c r="K26" s="51" t="s">
        <v>167</v>
      </c>
      <c r="L26" s="102">
        <v>28000</v>
      </c>
      <c r="M26" s="95" t="s">
        <v>343</v>
      </c>
      <c r="N26" s="95" t="s">
        <v>344</v>
      </c>
      <c r="O26" s="95" t="s">
        <v>343</v>
      </c>
      <c r="P26" s="95" t="s">
        <v>344</v>
      </c>
      <c r="Q26" s="51" t="s">
        <v>254</v>
      </c>
    </row>
    <row r="27" spans="1:17" s="80" customFormat="1" ht="30.6">
      <c r="A27" s="93" t="s">
        <v>39</v>
      </c>
      <c r="B27" s="107" t="s">
        <v>189</v>
      </c>
      <c r="C27" s="51" t="s">
        <v>190</v>
      </c>
      <c r="D27" s="51">
        <v>590</v>
      </c>
      <c r="E27" s="51" t="s">
        <v>403</v>
      </c>
      <c r="F27" s="51">
        <v>1977</v>
      </c>
      <c r="G27" s="51">
        <v>5975</v>
      </c>
      <c r="H27" s="51">
        <v>59018320851</v>
      </c>
      <c r="I27" s="108" t="s">
        <v>191</v>
      </c>
      <c r="J27" s="96" t="s">
        <v>67</v>
      </c>
      <c r="K27" s="51" t="s">
        <v>192</v>
      </c>
      <c r="L27" s="102">
        <v>38000</v>
      </c>
      <c r="M27" s="95" t="s">
        <v>343</v>
      </c>
      <c r="N27" s="95" t="s">
        <v>344</v>
      </c>
      <c r="O27" s="95" t="s">
        <v>343</v>
      </c>
      <c r="P27" s="95" t="s">
        <v>344</v>
      </c>
      <c r="Q27" s="51" t="s">
        <v>255</v>
      </c>
    </row>
    <row r="28" spans="1:17" s="80" customFormat="1" ht="20.399999999999999">
      <c r="A28" s="93" t="s">
        <v>42</v>
      </c>
      <c r="B28" s="51" t="s">
        <v>193</v>
      </c>
      <c r="C28" s="51" t="s">
        <v>96</v>
      </c>
      <c r="D28" s="51" t="s">
        <v>194</v>
      </c>
      <c r="E28" s="51" t="s">
        <v>402</v>
      </c>
      <c r="F28" s="51">
        <v>2006</v>
      </c>
      <c r="G28" s="51">
        <v>1896</v>
      </c>
      <c r="H28" s="51" t="s">
        <v>195</v>
      </c>
      <c r="I28" s="51" t="s">
        <v>197</v>
      </c>
      <c r="J28" s="109" t="s">
        <v>67</v>
      </c>
      <c r="K28" s="51" t="s">
        <v>196</v>
      </c>
      <c r="L28" s="130" t="s">
        <v>67</v>
      </c>
      <c r="M28" s="95" t="s">
        <v>343</v>
      </c>
      <c r="N28" s="95" t="s">
        <v>344</v>
      </c>
      <c r="O28" s="95" t="s">
        <v>67</v>
      </c>
      <c r="P28" s="95" t="s">
        <v>67</v>
      </c>
      <c r="Q28" s="43" t="s">
        <v>257</v>
      </c>
    </row>
    <row r="29" spans="1:17" s="80" customFormat="1" ht="20.399999999999999">
      <c r="A29" s="93" t="s">
        <v>44</v>
      </c>
      <c r="B29" s="51" t="s">
        <v>198</v>
      </c>
      <c r="C29" s="51" t="s">
        <v>124</v>
      </c>
      <c r="D29" s="110" t="s">
        <v>122</v>
      </c>
      <c r="E29" s="51" t="s">
        <v>404</v>
      </c>
      <c r="F29" s="51">
        <v>1985</v>
      </c>
      <c r="G29" s="51">
        <v>11100</v>
      </c>
      <c r="H29" s="51">
        <v>9744</v>
      </c>
      <c r="I29" s="109" t="s">
        <v>67</v>
      </c>
      <c r="J29" s="109" t="s">
        <v>67</v>
      </c>
      <c r="K29" s="51" t="s">
        <v>199</v>
      </c>
      <c r="L29" s="130" t="s">
        <v>67</v>
      </c>
      <c r="M29" s="95" t="s">
        <v>343</v>
      </c>
      <c r="N29" s="95" t="s">
        <v>344</v>
      </c>
      <c r="O29" s="95" t="s">
        <v>67</v>
      </c>
      <c r="P29" s="95" t="s">
        <v>67</v>
      </c>
      <c r="Q29" s="51" t="s">
        <v>244</v>
      </c>
    </row>
    <row r="30" spans="1:17" s="80" customFormat="1" ht="20.399999999999999">
      <c r="A30" s="93" t="s">
        <v>46</v>
      </c>
      <c r="B30" s="51" t="s">
        <v>200</v>
      </c>
      <c r="C30" s="51" t="s">
        <v>124</v>
      </c>
      <c r="D30" s="110" t="s">
        <v>201</v>
      </c>
      <c r="E30" s="51" t="s">
        <v>404</v>
      </c>
      <c r="F30" s="51">
        <v>1988</v>
      </c>
      <c r="G30" s="51">
        <v>11100</v>
      </c>
      <c r="H30" s="51">
        <v>17236</v>
      </c>
      <c r="I30" s="109" t="s">
        <v>202</v>
      </c>
      <c r="J30" s="109" t="s">
        <v>67</v>
      </c>
      <c r="K30" s="51" t="s">
        <v>203</v>
      </c>
      <c r="L30" s="130" t="s">
        <v>67</v>
      </c>
      <c r="M30" s="95" t="s">
        <v>343</v>
      </c>
      <c r="N30" s="95" t="s">
        <v>344</v>
      </c>
      <c r="O30" s="107" t="s">
        <v>67</v>
      </c>
      <c r="P30" s="107" t="s">
        <v>67</v>
      </c>
      <c r="Q30" s="51" t="s">
        <v>256</v>
      </c>
    </row>
    <row r="31" spans="1:17" ht="30.6">
      <c r="A31" s="93" t="s">
        <v>48</v>
      </c>
      <c r="B31" s="51" t="s">
        <v>273</v>
      </c>
      <c r="C31" s="51" t="s">
        <v>165</v>
      </c>
      <c r="D31" s="110" t="s">
        <v>275</v>
      </c>
      <c r="E31" s="51" t="s">
        <v>405</v>
      </c>
      <c r="F31" s="51">
        <v>1987</v>
      </c>
      <c r="G31" s="51">
        <v>6648</v>
      </c>
      <c r="H31" s="51" t="s">
        <v>276</v>
      </c>
      <c r="I31" s="109" t="s">
        <v>277</v>
      </c>
      <c r="J31" s="109">
        <v>59502</v>
      </c>
      <c r="K31" s="51" t="s">
        <v>278</v>
      </c>
      <c r="L31" s="111">
        <v>92000</v>
      </c>
      <c r="M31" s="95" t="s">
        <v>343</v>
      </c>
      <c r="N31" s="95" t="s">
        <v>344</v>
      </c>
      <c r="O31" s="95" t="s">
        <v>343</v>
      </c>
      <c r="P31" s="95" t="s">
        <v>344</v>
      </c>
      <c r="Q31" s="51" t="s">
        <v>274</v>
      </c>
    </row>
    <row r="32" spans="1:17" ht="30.6">
      <c r="A32" s="93" t="s">
        <v>50</v>
      </c>
      <c r="B32" s="51" t="s">
        <v>279</v>
      </c>
      <c r="C32" s="51" t="s">
        <v>280</v>
      </c>
      <c r="D32" s="110" t="s">
        <v>281</v>
      </c>
      <c r="E32" s="51" t="s">
        <v>282</v>
      </c>
      <c r="F32" s="51">
        <v>2017</v>
      </c>
      <c r="G32" s="112" t="s">
        <v>67</v>
      </c>
      <c r="H32" s="51" t="s">
        <v>283</v>
      </c>
      <c r="I32" s="109" t="s">
        <v>284</v>
      </c>
      <c r="J32" s="109" t="s">
        <v>306</v>
      </c>
      <c r="K32" s="113">
        <v>42846</v>
      </c>
      <c r="L32" s="111">
        <v>5000</v>
      </c>
      <c r="M32" s="95" t="s">
        <v>343</v>
      </c>
      <c r="N32" s="95" t="s">
        <v>344</v>
      </c>
      <c r="O32" s="95" t="s">
        <v>343</v>
      </c>
      <c r="P32" s="95" t="s">
        <v>344</v>
      </c>
      <c r="Q32" s="51" t="s">
        <v>274</v>
      </c>
    </row>
    <row r="33" spans="1:25" ht="30.6">
      <c r="A33" s="93" t="s">
        <v>51</v>
      </c>
      <c r="B33" s="51" t="s">
        <v>314</v>
      </c>
      <c r="C33" s="51" t="s">
        <v>315</v>
      </c>
      <c r="D33" s="110" t="s">
        <v>316</v>
      </c>
      <c r="E33" s="51" t="s">
        <v>139</v>
      </c>
      <c r="F33" s="51">
        <v>2017</v>
      </c>
      <c r="G33" s="112" t="s">
        <v>67</v>
      </c>
      <c r="H33" s="51" t="s">
        <v>317</v>
      </c>
      <c r="I33" s="114" t="s">
        <v>148</v>
      </c>
      <c r="J33" s="114" t="s">
        <v>396</v>
      </c>
      <c r="K33" s="113">
        <v>42968</v>
      </c>
      <c r="L33" s="111">
        <v>112000</v>
      </c>
      <c r="M33" s="95" t="s">
        <v>343</v>
      </c>
      <c r="N33" s="95" t="s">
        <v>344</v>
      </c>
      <c r="O33" s="115" t="str">
        <f t="shared" ref="O33:P33" si="0">M33</f>
        <v>01.01.2019</v>
      </c>
      <c r="P33" s="115" t="str">
        <f t="shared" si="0"/>
        <v>31.12.2021</v>
      </c>
      <c r="Q33" s="51" t="s">
        <v>274</v>
      </c>
    </row>
    <row r="34" spans="1:25" ht="30.6">
      <c r="A34" s="93" t="s">
        <v>52</v>
      </c>
      <c r="B34" s="51" t="s">
        <v>318</v>
      </c>
      <c r="C34" s="51" t="s">
        <v>320</v>
      </c>
      <c r="D34" s="110" t="s">
        <v>319</v>
      </c>
      <c r="E34" s="51" t="s">
        <v>322</v>
      </c>
      <c r="F34" s="51">
        <v>2017</v>
      </c>
      <c r="G34" s="112" t="s">
        <v>67</v>
      </c>
      <c r="H34" s="51" t="s">
        <v>323</v>
      </c>
      <c r="I34" s="114" t="s">
        <v>324</v>
      </c>
      <c r="J34" s="109" t="s">
        <v>306</v>
      </c>
      <c r="K34" s="113" t="s">
        <v>325</v>
      </c>
      <c r="L34" s="111">
        <v>21000</v>
      </c>
      <c r="M34" s="95" t="s">
        <v>343</v>
      </c>
      <c r="N34" s="95" t="s">
        <v>344</v>
      </c>
      <c r="O34" s="95" t="s">
        <v>343</v>
      </c>
      <c r="P34" s="95" t="s">
        <v>344</v>
      </c>
      <c r="Q34" s="51" t="s">
        <v>321</v>
      </c>
    </row>
    <row r="35" spans="1:25" ht="30.6">
      <c r="A35" s="93" t="s">
        <v>55</v>
      </c>
      <c r="B35" s="63" t="s">
        <v>326</v>
      </c>
      <c r="C35" s="63" t="s">
        <v>327</v>
      </c>
      <c r="D35" s="116" t="s">
        <v>328</v>
      </c>
      <c r="E35" s="63" t="s">
        <v>94</v>
      </c>
      <c r="F35" s="63">
        <v>2017</v>
      </c>
      <c r="G35" s="63">
        <v>2143</v>
      </c>
      <c r="H35" s="63" t="s">
        <v>329</v>
      </c>
      <c r="I35" s="117" t="s">
        <v>330</v>
      </c>
      <c r="J35" s="117">
        <v>23479</v>
      </c>
      <c r="K35" s="118">
        <v>43097</v>
      </c>
      <c r="L35" s="119">
        <v>256000</v>
      </c>
      <c r="M35" s="95" t="s">
        <v>343</v>
      </c>
      <c r="N35" s="95" t="s">
        <v>344</v>
      </c>
      <c r="O35" s="95" t="s">
        <v>343</v>
      </c>
      <c r="P35" s="95" t="s">
        <v>344</v>
      </c>
      <c r="Q35" s="63" t="s">
        <v>274</v>
      </c>
    </row>
    <row r="36" spans="1:25" ht="30.6">
      <c r="A36" s="93" t="s">
        <v>56</v>
      </c>
      <c r="B36" s="51" t="s">
        <v>331</v>
      </c>
      <c r="C36" s="51" t="s">
        <v>334</v>
      </c>
      <c r="D36" s="110" t="s">
        <v>333</v>
      </c>
      <c r="E36" s="51" t="s">
        <v>406</v>
      </c>
      <c r="F36" s="51">
        <v>1999</v>
      </c>
      <c r="G36" s="51">
        <v>2198</v>
      </c>
      <c r="H36" s="51" t="s">
        <v>335</v>
      </c>
      <c r="I36" s="109" t="s">
        <v>336</v>
      </c>
      <c r="J36" s="109" t="s">
        <v>67</v>
      </c>
      <c r="K36" s="113" t="s">
        <v>337</v>
      </c>
      <c r="L36" s="130" t="s">
        <v>67</v>
      </c>
      <c r="M36" s="95" t="s">
        <v>343</v>
      </c>
      <c r="N36" s="95" t="s">
        <v>344</v>
      </c>
      <c r="O36" s="120" t="s">
        <v>67</v>
      </c>
      <c r="P36" s="120" t="s">
        <v>67</v>
      </c>
      <c r="Q36" s="51" t="s">
        <v>332</v>
      </c>
      <c r="R36" s="81"/>
      <c r="S36" s="81"/>
    </row>
    <row r="37" spans="1:25" ht="30.6">
      <c r="A37" s="93" t="s">
        <v>57</v>
      </c>
      <c r="B37" s="51" t="s">
        <v>415</v>
      </c>
      <c r="C37" s="51" t="s">
        <v>338</v>
      </c>
      <c r="D37" s="110" t="s">
        <v>339</v>
      </c>
      <c r="E37" s="51" t="s">
        <v>407</v>
      </c>
      <c r="F37" s="51">
        <v>2005</v>
      </c>
      <c r="G37" s="51">
        <v>2148</v>
      </c>
      <c r="H37" s="51" t="s">
        <v>340</v>
      </c>
      <c r="I37" s="109" t="s">
        <v>341</v>
      </c>
      <c r="J37" s="109" t="s">
        <v>67</v>
      </c>
      <c r="K37" s="113" t="s">
        <v>342</v>
      </c>
      <c r="L37" s="130">
        <v>36000</v>
      </c>
      <c r="M37" s="95" t="s">
        <v>343</v>
      </c>
      <c r="N37" s="95" t="s">
        <v>344</v>
      </c>
      <c r="O37" s="95" t="s">
        <v>343</v>
      </c>
      <c r="P37" s="95" t="s">
        <v>344</v>
      </c>
      <c r="Q37" s="51" t="s">
        <v>274</v>
      </c>
      <c r="R37" s="4"/>
      <c r="S37" s="4"/>
    </row>
    <row r="38" spans="1:25">
      <c r="A38" s="82"/>
      <c r="B38" s="83"/>
      <c r="C38" s="83"/>
      <c r="D38" s="84"/>
      <c r="E38" s="83"/>
      <c r="F38" s="83"/>
      <c r="G38" s="83"/>
      <c r="H38" s="83"/>
      <c r="I38" s="85"/>
      <c r="J38" s="85"/>
      <c r="K38" s="86"/>
      <c r="L38" s="87"/>
      <c r="M38" s="88"/>
      <c r="N38" s="88"/>
      <c r="O38" s="88"/>
      <c r="P38" s="88"/>
      <c r="Q38" s="83"/>
      <c r="R38" s="4"/>
      <c r="S38" s="4"/>
    </row>
    <row r="39" spans="1:25">
      <c r="A39" s="82"/>
      <c r="B39" s="83"/>
      <c r="C39" s="83"/>
      <c r="D39" s="84"/>
      <c r="E39" s="83"/>
      <c r="F39" s="83"/>
      <c r="G39" s="83"/>
      <c r="H39" s="83"/>
      <c r="I39" s="85"/>
      <c r="J39" s="85"/>
      <c r="K39" s="86"/>
      <c r="L39" s="87"/>
      <c r="M39" s="88"/>
      <c r="N39" s="88"/>
      <c r="O39" s="88"/>
      <c r="P39" s="88"/>
      <c r="Q39" s="83"/>
      <c r="R39" s="4"/>
      <c r="S39" s="4"/>
    </row>
    <row r="40" spans="1:25">
      <c r="A40" s="138" t="s">
        <v>309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1:25">
      <c r="E41" s="89"/>
      <c r="F41" s="90"/>
      <c r="G41" s="90"/>
      <c r="H41" s="89"/>
    </row>
    <row r="42" spans="1:25" ht="30.6">
      <c r="A42" s="93" t="s">
        <v>184</v>
      </c>
      <c r="B42" s="51" t="s">
        <v>302</v>
      </c>
      <c r="C42" s="51" t="s">
        <v>304</v>
      </c>
      <c r="D42" s="110" t="s">
        <v>303</v>
      </c>
      <c r="E42" s="51" t="s">
        <v>305</v>
      </c>
      <c r="F42" s="51">
        <v>2009</v>
      </c>
      <c r="G42" s="112" t="s">
        <v>67</v>
      </c>
      <c r="H42" s="51" t="s">
        <v>306</v>
      </c>
      <c r="I42" s="109" t="s">
        <v>308</v>
      </c>
      <c r="J42" s="114" t="s">
        <v>67</v>
      </c>
      <c r="K42" s="113" t="s">
        <v>307</v>
      </c>
      <c r="L42" s="111">
        <v>14000</v>
      </c>
      <c r="M42" s="95" t="s">
        <v>343</v>
      </c>
      <c r="N42" s="95" t="s">
        <v>344</v>
      </c>
      <c r="O42" s="95" t="s">
        <v>343</v>
      </c>
      <c r="P42" s="95" t="s">
        <v>344</v>
      </c>
      <c r="Q42" s="43" t="s">
        <v>246</v>
      </c>
    </row>
    <row r="44" spans="1:25">
      <c r="A44" s="143" t="s">
        <v>418</v>
      </c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32"/>
      <c r="S44" s="132"/>
      <c r="T44" s="132"/>
      <c r="U44" s="132"/>
      <c r="V44" s="132"/>
      <c r="W44" s="132"/>
      <c r="X44" s="132"/>
      <c r="Y44" s="132"/>
    </row>
    <row r="45" spans="1:25">
      <c r="A45" s="143" t="s">
        <v>413</v>
      </c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31"/>
      <c r="S45" s="131"/>
      <c r="T45" s="131"/>
      <c r="U45" s="131"/>
      <c r="V45" s="131"/>
      <c r="W45" s="131"/>
      <c r="X45" s="131"/>
      <c r="Y45" s="131"/>
    </row>
    <row r="46" spans="1:25">
      <c r="A46" s="142" t="s">
        <v>412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33"/>
      <c r="S46" s="133"/>
      <c r="T46" s="133"/>
      <c r="U46" s="133"/>
      <c r="V46" s="133"/>
      <c r="W46" s="133"/>
      <c r="X46" s="133"/>
      <c r="Y46" s="132"/>
    </row>
    <row r="47" spans="1:25" ht="27" customHeight="1">
      <c r="A47" s="142" t="s">
        <v>419</v>
      </c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32"/>
      <c r="S47" s="132"/>
      <c r="T47" s="132"/>
      <c r="U47" s="132"/>
      <c r="V47" s="132"/>
      <c r="W47" s="132"/>
      <c r="X47" s="132"/>
      <c r="Y47" s="132"/>
    </row>
    <row r="48" spans="1:25" ht="26.25" customHeight="1">
      <c r="A48" s="142" t="s">
        <v>420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32"/>
      <c r="S48" s="132"/>
      <c r="T48" s="132"/>
      <c r="U48" s="132"/>
      <c r="V48" s="132"/>
      <c r="W48" s="132"/>
      <c r="X48" s="132"/>
      <c r="Y48" s="132"/>
    </row>
    <row r="49" spans="1:25" ht="26.25" customHeight="1">
      <c r="A49" s="142" t="s">
        <v>417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31"/>
      <c r="S49" s="131"/>
      <c r="T49" s="131"/>
      <c r="U49" s="131"/>
      <c r="V49" s="131"/>
      <c r="W49" s="131"/>
      <c r="X49" s="131"/>
      <c r="Y49" s="131"/>
    </row>
    <row r="50" spans="1:25" ht="22.5" customHeight="1">
      <c r="A50" s="142" t="s">
        <v>421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32"/>
      <c r="S50" s="132"/>
      <c r="T50" s="132"/>
      <c r="U50" s="132"/>
      <c r="V50" s="132"/>
      <c r="W50" s="132"/>
      <c r="X50" s="132"/>
      <c r="Y50" s="132"/>
    </row>
    <row r="51" spans="1:25" ht="29.25" customHeight="1">
      <c r="A51" s="142" t="s">
        <v>422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32"/>
      <c r="S51" s="132"/>
      <c r="T51" s="132"/>
      <c r="U51" s="132"/>
      <c r="V51" s="132"/>
      <c r="W51" s="132"/>
      <c r="X51" s="132"/>
      <c r="Y51" s="132"/>
    </row>
    <row r="52" spans="1:25">
      <c r="A52" s="143" t="s">
        <v>414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31"/>
      <c r="S52" s="131"/>
      <c r="T52" s="131"/>
      <c r="U52" s="131"/>
      <c r="V52" s="131"/>
      <c r="W52" s="131"/>
      <c r="X52" s="131"/>
      <c r="Y52" s="131"/>
    </row>
    <row r="53" spans="1:25">
      <c r="A53" s="148" t="s">
        <v>423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31"/>
      <c r="S53" s="131"/>
      <c r="T53" s="131"/>
      <c r="U53" s="131"/>
      <c r="V53" s="131"/>
      <c r="W53" s="131"/>
      <c r="X53" s="131"/>
      <c r="Y53" s="131"/>
    </row>
    <row r="54" spans="1:25">
      <c r="A54" s="143" t="s">
        <v>416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31"/>
      <c r="S54" s="131"/>
      <c r="T54" s="131"/>
      <c r="U54" s="131"/>
      <c r="V54" s="131"/>
      <c r="W54" s="131"/>
      <c r="X54" s="131"/>
      <c r="Y54" s="131"/>
    </row>
    <row r="55" spans="1:25" ht="45.75" customHeight="1">
      <c r="A55" s="149" t="s">
        <v>424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</row>
    <row r="56" spans="1:25">
      <c r="A56" s="121"/>
      <c r="B56" s="122"/>
      <c r="C56" s="122"/>
      <c r="D56" s="123"/>
      <c r="E56" s="124"/>
      <c r="F56" s="125"/>
      <c r="G56" s="125"/>
      <c r="H56" s="124"/>
      <c r="I56" s="122"/>
      <c r="J56" s="122"/>
      <c r="K56" s="122"/>
      <c r="L56" s="122"/>
      <c r="M56" s="122"/>
      <c r="N56" s="122"/>
      <c r="O56" s="122"/>
      <c r="P56" s="122"/>
      <c r="Q56" s="78"/>
    </row>
    <row r="57" spans="1:25" ht="34.5" customHeight="1">
      <c r="A57" s="150" t="s">
        <v>397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</row>
  </sheetData>
  <sheetProtection selectLockedCells="1" selectUnlockedCells="1"/>
  <mergeCells count="33">
    <mergeCell ref="A54:Q54"/>
    <mergeCell ref="A49:Q49"/>
    <mergeCell ref="A53:Q53"/>
    <mergeCell ref="A55:Q55"/>
    <mergeCell ref="A57:Q57"/>
    <mergeCell ref="A51:Q51"/>
    <mergeCell ref="A52:Q52"/>
    <mergeCell ref="A40:P40"/>
    <mergeCell ref="M8:N8"/>
    <mergeCell ref="I8:I9"/>
    <mergeCell ref="J8:J9"/>
    <mergeCell ref="F8:F9"/>
    <mergeCell ref="O8:P8"/>
    <mergeCell ref="H8:H9"/>
    <mergeCell ref="A8:A9"/>
    <mergeCell ref="B8:B9"/>
    <mergeCell ref="C8:C9"/>
    <mergeCell ref="D8:D9"/>
    <mergeCell ref="E8:E9"/>
    <mergeCell ref="O1:P1"/>
    <mergeCell ref="K8:K9"/>
    <mergeCell ref="A3:Q3"/>
    <mergeCell ref="A4:Q4"/>
    <mergeCell ref="A5:Q5"/>
    <mergeCell ref="A6:Q6"/>
    <mergeCell ref="G8:G9"/>
    <mergeCell ref="Q8:Q9"/>
    <mergeCell ref="A47:Q47"/>
    <mergeCell ref="A48:Q48"/>
    <mergeCell ref="A44:Q44"/>
    <mergeCell ref="A50:Q50"/>
    <mergeCell ref="A46:Q46"/>
    <mergeCell ref="A45:Q45"/>
  </mergeCells>
  <printOptions horizontalCentered="1" verticalCentered="1"/>
  <pageMargins left="0.19652777777777777" right="0.19652777777777777" top="0.17" bottom="0.16" header="0.36" footer="0.16"/>
  <pageSetup paperSize="9" scale="86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budynki</vt:lpstr>
      <vt:lpstr>wyposażenie</vt:lpstr>
      <vt:lpstr>elektronika</vt:lpstr>
      <vt:lpstr>pojazdy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mswitalska</dc:creator>
  <cp:lastModifiedBy>mludwiczak</cp:lastModifiedBy>
  <cp:lastPrinted>2018-11-07T14:16:17Z</cp:lastPrinted>
  <dcterms:created xsi:type="dcterms:W3CDTF">2015-06-03T11:17:14Z</dcterms:created>
  <dcterms:modified xsi:type="dcterms:W3CDTF">2018-11-07T14:25:29Z</dcterms:modified>
</cp:coreProperties>
</file>