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2020\1-  2020 Rewitalizacja\odpowiedzi na pytania nr 3\"/>
    </mc:Choice>
  </mc:AlternateContent>
  <bookViews>
    <workbookView xWindow="0" yWindow="0" windowWidth="19200" windowHeight="1099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0" i="1"/>
  <c r="E23" i="1"/>
  <c r="E28" i="1"/>
  <c r="E27" i="1"/>
  <c r="E99" i="1" l="1"/>
  <c r="E96" i="1"/>
  <c r="E95" i="1"/>
</calcChain>
</file>

<file path=xl/sharedStrings.xml><?xml version="1.0" encoding="utf-8"?>
<sst xmlns="http://schemas.openxmlformats.org/spreadsheetml/2006/main" count="429" uniqueCount="301">
  <si>
    <t>Lp.</t>
  </si>
  <si>
    <t>Obmiar</t>
  </si>
  <si>
    <t>m2</t>
  </si>
  <si>
    <t>Czas pracy rusztowań</t>
  </si>
  <si>
    <t>AT 26 0103-0201</t>
  </si>
  <si>
    <t>Ochrona powierzchni - zabezpieczenie okien folią</t>
  </si>
  <si>
    <t>Wykucie z muru, każdej wmurowanej końcówki wspornika stalowego - ANALOGIA - demontaż elementów mocowań, wsporników, uchwytów</t>
  </si>
  <si>
    <t>kpl</t>
  </si>
  <si>
    <t>KNNRW 3 0517-02</t>
  </si>
  <si>
    <t>Rozebranie schodów (biegów) o konstrukcji drewnianej</t>
  </si>
  <si>
    <t>Rozebranie ślepego pułapu - analogia - rozbiórka podestów schodowych</t>
  </si>
  <si>
    <t>TZKNBK 5 1008-36</t>
  </si>
  <si>
    <t>Rozbiórka belek stropowych, nie do ponownego montażu/ wycięcie</t>
  </si>
  <si>
    <t>m3</t>
  </si>
  <si>
    <t>KNR 4-01 0354-02</t>
  </si>
  <si>
    <t>Wykucie z muru, belek drewnianych</t>
  </si>
  <si>
    <t>m</t>
  </si>
  <si>
    <t>Rozbiórka konstrukcji ciesielskiej, nie przeznaczonej do ponownego montażu - balustrady</t>
  </si>
  <si>
    <t>Ręczne przenoszenie elementów drewnianych, drewno budowlane (deski, stemple, bale itp.), do 25ˇkg, do 20ˇm w połączeniu z wyciągiem (mat rozbiórkowe na poziom 0)</t>
  </si>
  <si>
    <t>Wywożenie drewna z rozbiorek;  transport na odległość do 2ˇkm</t>
  </si>
  <si>
    <t>TZKNBK 7 0301-03</t>
  </si>
  <si>
    <t>KNNRW 3 1201-01</t>
  </si>
  <si>
    <t>Oczyszczenie ścierne murów z cegły, mury gładkie- z użyciem systemowej pasty czyszczącej</t>
  </si>
  <si>
    <t>Izolacja pionowa ze szlamów uszczelniających nakładanych na wyrównanym podłożu, ręcznie, przeciwwilgociowa, grubości 2 mm - analogia - nałożenie pędzlem  systemowej pasty czyszczącej</t>
  </si>
  <si>
    <t>Przygotowanie podłoża - analogia -  zmycie podłoża myjką ciśnieniową</t>
  </si>
  <si>
    <t>KNR BC 3 0704-01</t>
  </si>
  <si>
    <t>Wykucie starych spoin na zaprawie cem.-wap. murów z cegły zabytkowej, mury gładkie</t>
  </si>
  <si>
    <t>KNR BC 3 0704-04</t>
  </si>
  <si>
    <t>Wykucie starych spoin na zaprawie cem.-wap. murów z cegły zabytkowej, sklepienia cylindryczne, łęki, arkady</t>
  </si>
  <si>
    <t>TZKNBK 4 0501-30</t>
  </si>
  <si>
    <t>TZKNBK 4 0501-04</t>
  </si>
  <si>
    <t>Uzupełnienie brakujących fragmentów przez wykucie strzępi, oczyszczenie murów cegłą gotycką grub. 1 cegły do 1ˇm3 w jednym miejscu, mur o gładkiej powierzchni ścian (poz 66)z użyciem zaprawy renowacyjnej systemowej  podkładowej i wierzchniej(10%)</t>
  </si>
  <si>
    <t>KNR 19-01 0325-24</t>
  </si>
  <si>
    <t>Spoinowanie murów z cegły gotyckiej, sklepienia cylindryczne, łęki, arkady, ponad 2,0ˇm2; z użyciem zaprawy gotowej, z mineralnymi spoiwami,systemowej do spoinowania i naprawy spoin</t>
  </si>
  <si>
    <t>TZKNBK 4 0901-03</t>
  </si>
  <si>
    <t>AT 26 0304-0301</t>
  </si>
  <si>
    <t>Hydrofobizacja powierzchni preparatami płynnymi, hydrofobizacja cegły, aplikacja, ręczna</t>
  </si>
  <si>
    <t>Wykucie wnęk wraz z wyprawieniem w ścianie z cegły o gleb. w cegłach do 1,5- gniazda na osadzenie belek stalowych HEB wraz z wykonaniem poduszek betonowych</t>
  </si>
  <si>
    <t>Wciągnięcie i ułożenie belek stalowych HEB, miniowanych</t>
  </si>
  <si>
    <t>Oczyszczenie i usunięcie zewnetrznej warstwy powierzchni istniejących belek drewnianych - szlifowanie warstwy grubości 2ˇmm</t>
  </si>
  <si>
    <t>Impregnacja wzmacniająca drewno , ręczna belek istniejących</t>
  </si>
  <si>
    <t>Belki stropowe, z drewna iglastego klasy C24  - przygotowanie (belki spocznikowe)</t>
  </si>
  <si>
    <t>Belki stropowe, z drewna iglastego klasy C24 - montaż (belki spocznikowe)</t>
  </si>
  <si>
    <t>TZKNBK 5 0505-21</t>
  </si>
  <si>
    <t>Wymiana progu- poziom 2</t>
  </si>
  <si>
    <t>szt</t>
  </si>
  <si>
    <t>Oczyszczenie i usunięcie zewnetrznej warstwy powierzchni istniejących podłóg drewnianych - szlifowanie warstwy grubości 2ˇmm</t>
  </si>
  <si>
    <t>KNNRW 3 0504-03</t>
  </si>
  <si>
    <t>KNKRB 2 1105-01</t>
  </si>
  <si>
    <t>Podłogi z desek  struganych z drewna twardego liściastego o gr. 25 mm - nadbicie / poziom 2 , 3 , antresola poz.6</t>
  </si>
  <si>
    <t>KNKRB 2 1105-02</t>
  </si>
  <si>
    <t>Podłogi z desek  struganych o gr. 32 mm z drewna twardego liściastego - spoczniki i podest (+18,36) schodów</t>
  </si>
  <si>
    <t>TZKNBK 5 0502-12</t>
  </si>
  <si>
    <t>Listwy podłogowe z drewna twardego liściastego - przygotowanie - poziom 2,3</t>
  </si>
  <si>
    <t>TZKNBK 5 0502-13</t>
  </si>
  <si>
    <t>Listwy podłogowe - montaż - poziom 2,3</t>
  </si>
  <si>
    <t>Schody policzkowe 2-biegowe z podstopnicami, z balustradami i pochwytami , o stopniach wpuszczanych (stopień długości 1ˇm), tarcica strugana 4-stronnie, krawędziaki z drewna iglastego klasy C24 ; tarcica stopni z drewna twardego liściastego</t>
  </si>
  <si>
    <t>stopień</t>
  </si>
  <si>
    <t>Wsporniki ze stali kształtowej ramienne - wzmocnienie balustrady antresoli poz.6 wraz z umocowaniem w murze i zabezpieczeniem ogniochronnym farbą pęczniejącą</t>
  </si>
  <si>
    <t>KNR-W 2-02 1035-03</t>
  </si>
  <si>
    <t>Balustrady schodowe drewniane, poręcze profilowane z drewna twardego liściastego( wys.1,10 m, prześwit tralek 15 cm, z poręczą drewnianą)- poziom.6</t>
  </si>
  <si>
    <t>KNR 19-01 0650-0102</t>
  </si>
  <si>
    <t>Impregnacje grzybobójcze i ogniochronne (do stopnia niezapalności - NRO) metodą kąpieli, desek, łat i listew</t>
  </si>
  <si>
    <t>KNR 19-01 0650-0202</t>
  </si>
  <si>
    <t>Impregnacje grzybobójcze i ogniochronne (do stopnia niezapalności - NRO) metodą kąpieli krawędziaków</t>
  </si>
  <si>
    <t>TZKNBK 15 0601-01</t>
  </si>
  <si>
    <t>TZKNBK 15 0601-02</t>
  </si>
  <si>
    <t>Lakierowanie listew, obramowań, szerokość w rozwinięciu 5-10ˇcm - lakierowanie tralek balustrady drewnianej i pochwytów</t>
  </si>
  <si>
    <t>Roboty wykończeniowe - ocyklinowanie ręczne powierzchni słupa środkowego</t>
  </si>
  <si>
    <t>Szlifowanie elementów stolarskich gładkich, pod bezbarwne lakierowanie</t>
  </si>
  <si>
    <t>Impregnacja wzmacniająca drewno</t>
  </si>
  <si>
    <t>Uzupełnienia ubytków lub naprawa części zniszczonych (głębokość wcięcia do 10ˇcm) - powierzchnia płaska, do 0.20 m2 - powierzchnie stopnic</t>
  </si>
  <si>
    <t>TZKNBK 5 1202-22</t>
  </si>
  <si>
    <t>Uzupełnienia ubytków lub naprawa części zniszczonych (głębokość wcięcia do 10ˇcm) - powierzchnia łukowa - na słupie nośnym</t>
  </si>
  <si>
    <t>TZKNBK 5 1203-25</t>
  </si>
  <si>
    <t>Uzupełnienia ubytków lub naprawa części zniszczonych (głębokość wcięcia do 10ˇcm) - powierzchnia narożnikowa, do 0.05 m2</t>
  </si>
  <si>
    <t>Impregnacja ogniochronna (do stopnia niezapalności - NRO) elementow schodów</t>
  </si>
  <si>
    <t>Lakierowanie zagruntowanych i wyszlifowanych wyrobów stolarskich 1-raz lakierem rozpuszczalnikowym,specjalnym do wykańczania powierzchni z nałożoną warstwą ogniochronną z podwyższoną wytrzymałością na ścieranie</t>
  </si>
  <si>
    <t>Betonowanie konstrukcji niezbrojonych w deskowaniu tradycyjnym - stopnie we wnękach okiennych (poziom 6)</t>
  </si>
  <si>
    <t>TZKNBK 4 2101-23</t>
  </si>
  <si>
    <t>Ręczne wykucie z muru ościeżnic drewnianych o powierzchni do 2ˇm2- wykucie ramiaków z żaluzjami drewnianymi (poziom 6)</t>
  </si>
  <si>
    <t>Montaż siatki zabezpieczającej PA poliamidowej (wielkość oczka: 45 mm grubość siatki: 5 mm  kolor siatki: czarny lub popielaty) (poziomy 4 i 6)</t>
  </si>
  <si>
    <t>TZKNBK 8 0202-35</t>
  </si>
  <si>
    <t>Uzupełnienia i naprawy tynków przetarcie tynków wewn. z naprawa rys i drobnych uszkodzeń o pow. do 0.1 m2 bez zeskrob. starej farby na ścianach</t>
  </si>
  <si>
    <t>TZKNBK 8 0202-36</t>
  </si>
  <si>
    <t>Uzupełnienia i naprawy tynków przetarcie tynków wewn. z naprawa rys i drobnych uszkodzeń o pow. do 0.1 m2 bez zeskrob. starej farby na sufitach</t>
  </si>
  <si>
    <t>KNR 0-40 0212-02</t>
  </si>
  <si>
    <t>Wykończenie powierzchni, gruntowanie pod powłoki malarskie</t>
  </si>
  <si>
    <t>Mycie i czyszczenie posadzki z kostki związane z robotami malarskimi</t>
  </si>
  <si>
    <t>KNR 2-31 0101-07</t>
  </si>
  <si>
    <t>Koryta wykonywane na całej szerokości jezdni i chodników, ręcznie, grunt kategorii III-VI, na głębokości 20ˇcm</t>
  </si>
  <si>
    <t>KNR 2-31 0511-0202</t>
  </si>
  <si>
    <t>Nawierzchnie z kostki brukowej betonowej, grubość 6ˇcm, na podsypce cementowo-piaskowej, kostka kolorowa</t>
  </si>
  <si>
    <t>KNR 2-31 0407-01</t>
  </si>
  <si>
    <t>Obrzeża betonowe, 20x6ˇcm na podsypce piaskowej z wypełnieniem spoin zaprawą cementową</t>
  </si>
  <si>
    <t>KNR 4-01 0108-06</t>
  </si>
  <si>
    <t>Wywóz ziemi samochodami samowyładowczymi do 1ˇkm, grunt kategorii III</t>
  </si>
  <si>
    <t>KNR 4-01 0108-08</t>
  </si>
  <si>
    <t>Wywóz ziemi samochodami samowyładowczymi, ziemia, dodatek za każdy następny 1ˇkm</t>
  </si>
  <si>
    <t>Podstawa wyceny</t>
  </si>
  <si>
    <t>Opis robót</t>
  </si>
  <si>
    <t>jedn.miary</t>
  </si>
  <si>
    <t>Wartość jednostk.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</si>
  <si>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</si>
  <si>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</si>
  <si>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</si>
  <si>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</si>
  <si>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</si>
  <si>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</si>
  <si>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</si>
  <si>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</si>
  <si>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</si>
  <si>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</si>
  <si>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</si>
  <si>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</si>
  <si>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</si>
  <si>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</si>
  <si>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</si>
  <si>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</si>
  <si>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</si>
  <si>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</si>
  <si>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</si>
  <si>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</si>
  <si>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</si>
  <si>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</si>
  <si>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</si>
  <si>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KNNR 5 1207-01</t>
  </si>
  <si>
    <t>Wykucie bruzd dla przewodów wtynkowych i rur o średnicy do 47 mm, bruzdy dla przewodów wtynkowych, w cegle</t>
  </si>
  <si>
    <t>KNNR 5 1208-01</t>
  </si>
  <si>
    <t>Zaprawianie bruzd, bruzda szerokości do 25 mm</t>
  </si>
  <si>
    <t>KNNR 5 1208-06</t>
  </si>
  <si>
    <t>Zaprawianie bruzd, przygotowanie ręczne zaprawy cementowej</t>
  </si>
  <si>
    <t>KNNR 5 0205-01</t>
  </si>
  <si>
    <t>Przewody kabelkowe układane p.t. w gotowych bruzdach, na podłożu innym niż betonowe, przekrój do 7,5 mm2 - YDYp 3x1,5</t>
  </si>
  <si>
    <t>KNNR 5 1209-0801</t>
  </si>
  <si>
    <t>Przebijanie otworów w ścianach lub stropach, w cegle, długość przebicia do 2+1/2 cegły, Fi 25 mm</t>
  </si>
  <si>
    <t>otwór</t>
  </si>
  <si>
    <t>KNNR 5 1301-01</t>
  </si>
  <si>
    <t>Sprawdzenie i pomiar obwodu elektrycznego nn, obwód 1-fazowy</t>
  </si>
  <si>
    <t>pomiar</t>
  </si>
  <si>
    <t>KNNR 5 1303-01</t>
  </si>
  <si>
    <t>Pomiar rezystancji izolacji instalacji elektrycznej, obwód 1-fazowy, pomiar pierwszy</t>
  </si>
  <si>
    <t>KNNR 5 1303-02</t>
  </si>
  <si>
    <t>Pomiar rezystancji izolacji instalacji elektrycznej, obwód 1-fazowy, pomiar każdy następny</t>
  </si>
  <si>
    <t>KNNR 5 0303-01</t>
  </si>
  <si>
    <t>Puszki z tworzywa sztucznego, puszka 75x75, 3x2,5 mm2</t>
  </si>
  <si>
    <t>KNNR 5 0307-02</t>
  </si>
  <si>
    <t>Łączniki i przyciski instalacyjne bryzgoszczelne, świecznikowy</t>
  </si>
  <si>
    <t>KNNR 5 0502-0101</t>
  </si>
  <si>
    <t>KNNR 5 0502-03</t>
  </si>
  <si>
    <t>KNNR 5 1304-05</t>
  </si>
  <si>
    <t>Badania i pomiary instalacji uziemiającej, piorunochronnej i skuteczności zerowania, skuteczność zerowania, pomiar pierwszy</t>
  </si>
  <si>
    <t>KNNR 5 1304-06</t>
  </si>
  <si>
    <t>Badania i pomiary instalacji uziemiającej, piorunochronnej i skuteczności zerowania, skuteczność zerowania, pomiar każdy następny</t>
  </si>
  <si>
    <t>KNNR 5 1305-01</t>
  </si>
  <si>
    <t>Sprawdzenie samoczynnego wyłączania zasilania, działanie wyłącznika różnicowoprądowego, próba pierwsza</t>
  </si>
  <si>
    <t>próba</t>
  </si>
  <si>
    <t>KNNR 5 1305-02</t>
  </si>
  <si>
    <t>Sprawdzenie samoczynnego wyłączania zasilania, działanie wyłącznika różnicowoprądowego, próba każda następna</t>
  </si>
  <si>
    <t>Przewody kabelkowe układane p.t. w gotowych bruzdach, na podłożu innym niż betonowe, przekrój do 7,5 mm2 - YDYp 3x2,5</t>
  </si>
  <si>
    <t>Przewody kabelkowe układane p.t. w gotowych bruzdach, na podłożu innym niż betonowe, przekrój do 7,5 mm2 -  YDY 4x1</t>
  </si>
  <si>
    <t>KNNR 5 1209-1201</t>
  </si>
  <si>
    <t>Przebijanie otworów w ścianach lub stropach, w betonie, długość przebicia do 40 cm, Fi 25 mm</t>
  </si>
  <si>
    <t>KNNR 5 0406-01</t>
  </si>
  <si>
    <t>Aparaty elektryczne, masa do 2,5 kg -Przycisk przewietrzania</t>
  </si>
  <si>
    <t>Aparaty elektryczne, masa do 2,5 kg - Czujka pogodowa</t>
  </si>
  <si>
    <t>KNNR 5 0404-02</t>
  </si>
  <si>
    <t>Tablice rozdzielcze i obudowy, tablica do 20 kg - CSP</t>
  </si>
  <si>
    <t>TZKNBK 5/1101/4 (2) analogia</t>
  </si>
  <si>
    <t>Kalkulacja indywidualna</t>
  </si>
  <si>
    <t>KNR 401/354/15 analogia</t>
  </si>
  <si>
    <t>TZKNBK 5/1008/37 analogia</t>
  </si>
  <si>
    <t>TZKNBK 5/1001/1 analogia</t>
  </si>
  <si>
    <t>Kalkulacja własna</t>
  </si>
  <si>
    <t>KNR 201/110/1 analogia</t>
  </si>
  <si>
    <t>AT 27/201/1 (1) analogia</t>
  </si>
  <si>
    <t>KNR 913/101/1 analogia</t>
  </si>
  <si>
    <t>TZKNBK 7/302/3 (1) analogia</t>
  </si>
  <si>
    <t>KNKRB 5/901/7 (2) analogia</t>
  </si>
  <si>
    <t>KNNR 2/1403/2 (4) analogia</t>
  </si>
  <si>
    <t>AT 27/103/1 (1) analogia</t>
  </si>
  <si>
    <t>TZKNBK 5/501/1 analogia</t>
  </si>
  <si>
    <t>TZKNBK 5/501/2 analogia</t>
  </si>
  <si>
    <t>TZKNBK 20/130/6 (2) analogia</t>
  </si>
  <si>
    <t>TZKNBK 20/129/2 analogia</t>
  </si>
  <si>
    <t>TZKNBK 5/1201/8 analogia</t>
  </si>
  <si>
    <t>KNNR 2/106/1 analogia</t>
  </si>
  <si>
    <t>TZKNBK 24/1/1 (4) analogia</t>
  </si>
  <si>
    <t>TZKNBK 15/101/2 analogia</t>
  </si>
  <si>
    <t>TZKNBK 15/701/5 analogia</t>
  </si>
  <si>
    <t xml:space="preserve"> uruchomienie instalacji przewietrzania</t>
  </si>
  <si>
    <t>Kalkulacja indywidualna -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</si>
  <si>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</si>
  <si>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</si>
  <si>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</si>
  <si>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</si>
  <si>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</si>
  <si>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</si>
  <si>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</si>
  <si>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</si>
  <si>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</si>
  <si>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</si>
  <si>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</si>
  <si>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</si>
  <si>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</si>
  <si>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</si>
  <si>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</si>
  <si>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</si>
  <si>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</si>
  <si>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</si>
  <si>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</si>
  <si>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</si>
  <si>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</si>
  <si>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</si>
  <si>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</si>
  <si>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</si>
  <si>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</si>
  <si>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</si>
  <si>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</si>
  <si>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</si>
  <si>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</si>
  <si>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</si>
  <si>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</si>
  <si>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</si>
  <si>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</si>
  <si>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</si>
  <si>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</si>
  <si>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</si>
  <si>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</si>
  <si>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</si>
  <si>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</si>
  <si>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</si>
  <si>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</si>
  <si>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</si>
  <si>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</si>
  <si>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</si>
  <si>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</si>
  <si>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</si>
  <si>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</si>
  <si>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RAZEM NETTO</t>
  </si>
  <si>
    <t>PODATEK VAT 23%</t>
  </si>
  <si>
    <t>RAZEM BRUTTO</t>
  </si>
  <si>
    <t>1.  W podanych wartościach jednostkowych robót uwzględnione są wszystkie koszty niezbędne do wykonania robót zgodnie ze specyfikacjami technicznymi oraz obowiązującymi normami w tym także koszty zagospodarowania i zabezpieczenie placu budowy, zabezpieczenia obiektu i terenu w okresie prowadzenia prac, sprowadzenia sprzętu, dowozu materiałów, wywozu odpadów i materiałów z rozbiórki na wskazane przez zlecającego miejsce,  dokumentów do zgłoszenia zakończenia zadania, przywrócenie terenu do stanu pierwotnego placu budowy.</t>
  </si>
  <si>
    <t>2. Podane podstawy wyceny robót należy traktować pomocniczo, a zastosowanie innej podstawy nie będzie traktowane jako uchybienie. W pozycjach  z dopiskiem ANALOGIA należy  zastosować odstępstwo od określonego w katalogach sposobu wyceny. W pozycjach ANALIZA WŁASNA należy dokonać indywidualnej wyceny robót.</t>
  </si>
  <si>
    <t>Podpis:</t>
  </si>
  <si>
    <t>Formularz cenowy dla robót drogowych dotyczących zadania pod nazwą "Przebudowa zabytkowej wieży dzwonniczej Kościoła Farnego w Leżajsku "</t>
  </si>
  <si>
    <t>70.</t>
  </si>
  <si>
    <t>71.</t>
  </si>
  <si>
    <t>72.</t>
  </si>
  <si>
    <t>Roboty budowlane</t>
  </si>
  <si>
    <t>Roboty elektryczne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</si>
  <si>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</si>
  <si>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</si>
  <si>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</si>
  <si>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</si>
  <si>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</si>
  <si>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</si>
  <si>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</si>
  <si>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</si>
  <si>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</si>
  <si>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</si>
  <si>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</si>
  <si>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</si>
  <si>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</si>
  <si>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</si>
  <si>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</si>
  <si>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</si>
  <si>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</si>
  <si>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</si>
  <si>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</si>
  <si>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</si>
  <si>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</si>
  <si>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</si>
  <si>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</si>
  <si>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</si>
  <si>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</si>
  <si>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</si>
  <si>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</si>
  <si>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</si>
  <si>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</si>
  <si>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</si>
  <si>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</si>
  <si>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Malowanie tynków roboty malarskie - tynków wewn-emulsyjne  dwukrotnie farbą lateksową</t>
  </si>
  <si>
    <t>Okna drewniane 800*1500 łukowe - żaluzje drewniane, nieszklone , 2-skrzydłowe, otwierane siłownikami (poziom 6) z podłączeniem i uruchomieniem</t>
  </si>
  <si>
    <t>Kraty okienne otwierane ze stali okrągłej i płask. rodzaj łączenia - spawane powierzchnia kraty 1.01-1.25 m2 (poziom 6)</t>
  </si>
  <si>
    <t>Oprawy oświetleniowe przykręcane (zwykłe), żarowe, bez klosza - oprawy halogenowe</t>
  </si>
  <si>
    <t>Oprawy oświetleniowe przykręcane (zwykłe), świetlówkowe podwójne, do 40 W - oprawy LED, TYP 1</t>
  </si>
  <si>
    <t xml:space="preserve">Rusztowania wewnętrzne drewniane, 2-rzędowe, wysokość zarusztowanej ściany do 20 m </t>
  </si>
  <si>
    <t>Rusztowania wewnętrzne drewniane, 2-rzędowe, wysokość zarusztowanej ściany do 20 m</t>
  </si>
  <si>
    <t>Czyszczenie szczotkami stalowymi w miejscach łatwo dostępnych oczyszczanie murów pow. ponad 5 m2</t>
  </si>
  <si>
    <t>Wzmacnianie struktury murów z cegły przez dwukrotne powlekanie preparat. powierzchnia ponad 5 m2  z zastosowaniem preparatu /mineralnego spoiwa krzemionkowego</t>
  </si>
  <si>
    <t>Naprawa pęknięć w murach grubych z cegły gotyckiej przez wykucie cegieł, oczyszczenie bruzdy, zwilżenie wodą, przemurowanie, głęb. przeszycia 1/2 cegły z użyciem zaprawy renowacyjnej systemowej</t>
  </si>
  <si>
    <t>Spoinowanie murów z cegły gotyckiej gładkich w ilości ponad 2ˇm2 w jednym miejscu z użyciem zaprawy gotowej, z mineralnymi spoiwami,systemowej do spoinowania i naprawy spoin</t>
  </si>
  <si>
    <r>
      <t xml:space="preserve">Malowanie powierzchni metalowych pełnych- </t>
    </r>
    <r>
      <rPr>
        <b/>
        <sz val="11"/>
        <color theme="1"/>
        <rFont val="Calibri"/>
        <family val="2"/>
        <charset val="238"/>
        <scheme val="minor"/>
      </rPr>
      <t>zabezpieczenie ogniochronne ( do klasy R30 odporności ogniowej) farbą pęczniejącą belek HEB</t>
    </r>
  </si>
  <si>
    <t>Uzupełnienie ubytków w pow. belek - bezrozpuszczalnikową dwuskładnikową masą wyrównującą</t>
  </si>
  <si>
    <t>Impregnacja ogniochronna ( do stopnia niezapalności - NRO) istniejących belek drewnianych</t>
  </si>
  <si>
    <t>Impregnacja grzybobójcza i ogniochronna ( do stopnia niezaplaności - NRO) drewna metodą smarowania preparatami   2-krotna, deski - poziom 2 , 3 , antresola poz.6</t>
  </si>
  <si>
    <t>Lakierowanie zagruntowanych i wyszlifowanych  wyrobów stolarskich 1-raz</t>
  </si>
  <si>
    <t>Lakierowanie zagruntowanych i wyszlifowanych wyrobów stolarskich 2-raz</t>
  </si>
  <si>
    <t>Lakierowanie zagruntowanych i wyszlifowanych  wyrobów stolarskich 2-raz lakierem rozpuszczalnikowym,specjalnym do wykańczania powierzchni z nałożoną warstwą ogniochronną , z podwyższoną wytrzymałością na ścieranie</t>
  </si>
  <si>
    <t>Załącznik nr 2.1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</si>
</sst>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6" xfId="0" applyNumberFormat="1" applyFont="1" applyBorder="1" applyAlignment="1">
      <alignment horizontal="center"/>
    </xf>
    <xf numFmtId="0" fontId="6" fillId="0" borderId="0" xfId="2" applyFont="1" applyBorder="1" applyAlignment="1">
      <alignment horizontal="justify" vertical="top" wrapText="1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Continuous" vertical="center" wrapText="1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vertical="center"/>
    </xf>
    <xf numFmtId="0" fontId="4" fillId="0" borderId="7" xfId="1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/>
    <xf numFmtId="0" fontId="1" fillId="0" borderId="7" xfId="0" applyFont="1" applyBorder="1" applyAlignment="1">
      <alignment horizontal="left" vertical="top"/>
    </xf>
    <xf numFmtId="0" fontId="0" fillId="0" borderId="10" xfId="0" applyBorder="1"/>
    <xf numFmtId="4" fontId="0" fillId="0" borderId="10" xfId="0" applyNumberFormat="1" applyBorder="1" applyAlignment="1">
      <alignment vertical="center"/>
    </xf>
    <xf numFmtId="164" fontId="7" fillId="0" borderId="9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zoomScale="145" zoomScaleNormal="145" workbookViewId="0">
      <selection activeCell="D1" sqref="D1:G1"/>
    </sheetView>
  </sheetViews>
  <sheetFormatPr defaultRowHeight="15" x14ac:dyDescent="0.25"/>
  <cols>
    <col min="2" max="2" width="18.28515625" customWidth="1"/>
    <col min="3" max="3" width="51.7109375" customWidth="1"/>
    <col min="5" max="5" width="12.42578125" customWidth="1"/>
    <col min="6" max="6" width="11.42578125" customWidth="1"/>
    <col min="7" max="7" width="13.85546875" customWidth="1"/>
  </cols>
  <sheetData>
    <row r="1" spans="1:7" ht="18.75" x14ac:dyDescent="0.25">
      <c r="C1" s="1"/>
      <c r="D1" s="29" t="s">
        <v>300</v>
      </c>
      <c r="E1" s="29"/>
      <c r="F1" s="29"/>
      <c r="G1" s="29"/>
    </row>
    <row r="2" spans="1:7" ht="34.5" customHeight="1" thickBot="1" x14ac:dyDescent="0.3">
      <c r="B2" s="30" t="s">
        <v>245</v>
      </c>
      <c r="C2" s="30"/>
      <c r="D2" s="30"/>
      <c r="E2" s="30"/>
      <c r="F2" s="30"/>
    </row>
    <row r="3" spans="1:7" ht="30" x14ac:dyDescent="0.25">
      <c r="A3" s="2" t="s">
        <v>0</v>
      </c>
      <c r="B3" s="3" t="s">
        <v>99</v>
      </c>
      <c r="C3" s="4" t="s">
        <v>100</v>
      </c>
      <c r="D3" s="3" t="s">
        <v>101</v>
      </c>
      <c r="E3" s="3" t="s">
        <v>1</v>
      </c>
      <c r="F3" s="3" t="s">
        <v>102</v>
      </c>
      <c r="G3" s="5" t="s">
        <v>103</v>
      </c>
    </row>
    <row r="4" spans="1:7" x14ac:dyDescent="0.25">
      <c r="A4" s="13"/>
      <c r="B4" s="13"/>
      <c r="C4" s="20" t="s">
        <v>249</v>
      </c>
      <c r="D4" s="13"/>
      <c r="E4" s="14"/>
      <c r="F4" s="14"/>
      <c r="G4" s="14"/>
    </row>
    <row r="5" spans="1:7" ht="30" x14ac:dyDescent="0.25">
      <c r="A5" s="11" t="s">
        <v>104</v>
      </c>
      <c r="B5" s="15" t="s">
        <v>168</v>
      </c>
      <c r="C5" s="16" t="s">
        <v>287</v>
      </c>
      <c r="D5" s="19" t="s">
        <v>2</v>
      </c>
      <c r="E5" s="18">
        <v>360</v>
      </c>
      <c r="F5" s="18"/>
      <c r="G5" s="18"/>
    </row>
    <row r="6" spans="1:7" ht="30" x14ac:dyDescent="0.25">
      <c r="A6" s="11" t="s">
        <v>105</v>
      </c>
      <c r="B6" s="15" t="s">
        <v>168</v>
      </c>
      <c r="C6" s="16" t="s">
        <v>288</v>
      </c>
      <c r="D6" s="19" t="s">
        <v>2</v>
      </c>
      <c r="E6" s="18">
        <v>360</v>
      </c>
      <c r="F6" s="18"/>
      <c r="G6" s="18"/>
    </row>
    <row r="7" spans="1:7" ht="30" x14ac:dyDescent="0.25">
      <c r="A7" s="11" t="s">
        <v>106</v>
      </c>
      <c r="B7" s="15" t="s">
        <v>169</v>
      </c>
      <c r="C7" s="16" t="s">
        <v>3</v>
      </c>
      <c r="D7" s="19" t="s">
        <v>7</v>
      </c>
      <c r="E7" s="18">
        <v>1</v>
      </c>
      <c r="F7" s="18"/>
      <c r="G7" s="18"/>
    </row>
    <row r="8" spans="1:7" x14ac:dyDescent="0.25">
      <c r="A8" s="11" t="s">
        <v>107</v>
      </c>
      <c r="B8" s="16" t="s">
        <v>4</v>
      </c>
      <c r="C8" s="16" t="s">
        <v>5</v>
      </c>
      <c r="D8" s="19" t="s">
        <v>2</v>
      </c>
      <c r="E8" s="18">
        <v>22.73</v>
      </c>
      <c r="F8" s="18"/>
      <c r="G8" s="18"/>
    </row>
    <row r="9" spans="1:7" ht="45" x14ac:dyDescent="0.25">
      <c r="A9" s="11" t="s">
        <v>108</v>
      </c>
      <c r="B9" s="15" t="s">
        <v>170</v>
      </c>
      <c r="C9" s="16" t="s">
        <v>6</v>
      </c>
      <c r="D9" s="19" t="s">
        <v>7</v>
      </c>
      <c r="E9" s="18">
        <v>1</v>
      </c>
      <c r="F9" s="18"/>
      <c r="G9" s="18"/>
    </row>
    <row r="10" spans="1:7" x14ac:dyDescent="0.25">
      <c r="A10" s="11" t="s">
        <v>109</v>
      </c>
      <c r="B10" s="16" t="s">
        <v>8</v>
      </c>
      <c r="C10" s="16" t="s">
        <v>9</v>
      </c>
      <c r="D10" s="19" t="s">
        <v>2</v>
      </c>
      <c r="E10" s="18">
        <v>21.22</v>
      </c>
      <c r="F10" s="18"/>
      <c r="G10" s="18"/>
    </row>
    <row r="11" spans="1:7" ht="30" x14ac:dyDescent="0.25">
      <c r="A11" s="11" t="s">
        <v>110</v>
      </c>
      <c r="B11" s="15" t="s">
        <v>171</v>
      </c>
      <c r="C11" s="16" t="s">
        <v>10</v>
      </c>
      <c r="D11" s="19" t="s">
        <v>2</v>
      </c>
      <c r="E11" s="18">
        <v>17.61</v>
      </c>
      <c r="F11" s="18"/>
      <c r="G11" s="18"/>
    </row>
    <row r="12" spans="1:7" ht="30" x14ac:dyDescent="0.25">
      <c r="A12" s="11" t="s">
        <v>111</v>
      </c>
      <c r="B12" s="16" t="s">
        <v>11</v>
      </c>
      <c r="C12" s="16" t="s">
        <v>12</v>
      </c>
      <c r="D12" s="19" t="s">
        <v>13</v>
      </c>
      <c r="E12" s="18">
        <v>0.22</v>
      </c>
      <c r="F12" s="18"/>
      <c r="G12" s="18"/>
    </row>
    <row r="13" spans="1:7" x14ac:dyDescent="0.25">
      <c r="A13" s="11" t="s">
        <v>112</v>
      </c>
      <c r="B13" s="16" t="s">
        <v>14</v>
      </c>
      <c r="C13" s="16" t="s">
        <v>15</v>
      </c>
      <c r="D13" s="19" t="s">
        <v>16</v>
      </c>
      <c r="E13" s="18">
        <v>1.5</v>
      </c>
      <c r="F13" s="18"/>
      <c r="G13" s="18"/>
    </row>
    <row r="14" spans="1:7" ht="30" x14ac:dyDescent="0.25">
      <c r="A14" s="11" t="s">
        <v>113</v>
      </c>
      <c r="B14" s="15" t="s">
        <v>172</v>
      </c>
      <c r="C14" s="16" t="s">
        <v>17</v>
      </c>
      <c r="D14" s="19" t="s">
        <v>13</v>
      </c>
      <c r="E14" s="18">
        <v>1.5</v>
      </c>
      <c r="F14" s="18"/>
      <c r="G14" s="18"/>
    </row>
    <row r="15" spans="1:7" ht="60" x14ac:dyDescent="0.25">
      <c r="A15" s="11" t="s">
        <v>114</v>
      </c>
      <c r="B15" s="15" t="s">
        <v>173</v>
      </c>
      <c r="C15" s="16" t="s">
        <v>18</v>
      </c>
      <c r="D15" s="19" t="s">
        <v>13</v>
      </c>
      <c r="E15" s="18">
        <v>4.79</v>
      </c>
      <c r="F15" s="18"/>
      <c r="G15" s="18"/>
    </row>
    <row r="16" spans="1:7" ht="30" x14ac:dyDescent="0.25">
      <c r="A16" s="11" t="s">
        <v>115</v>
      </c>
      <c r="B16" s="15" t="s">
        <v>174</v>
      </c>
      <c r="C16" s="16" t="s">
        <v>19</v>
      </c>
      <c r="D16" s="19" t="s">
        <v>13</v>
      </c>
      <c r="E16" s="18">
        <v>4.79</v>
      </c>
      <c r="F16" s="18"/>
      <c r="G16" s="18"/>
    </row>
    <row r="17" spans="1:7" ht="30" x14ac:dyDescent="0.25">
      <c r="A17" s="11" t="s">
        <v>116</v>
      </c>
      <c r="B17" s="16" t="s">
        <v>20</v>
      </c>
      <c r="C17" s="16" t="s">
        <v>289</v>
      </c>
      <c r="D17" s="19" t="s">
        <v>2</v>
      </c>
      <c r="E17" s="25">
        <v>692.37</v>
      </c>
      <c r="F17" s="18"/>
      <c r="G17" s="18"/>
    </row>
    <row r="18" spans="1:7" ht="30" x14ac:dyDescent="0.25">
      <c r="A18" s="11" t="s">
        <v>117</v>
      </c>
      <c r="B18" s="16" t="s">
        <v>21</v>
      </c>
      <c r="C18" s="16" t="s">
        <v>22</v>
      </c>
      <c r="D18" s="19" t="s">
        <v>2</v>
      </c>
      <c r="E18" s="18">
        <f>464.52+227.85</f>
        <v>692.37</v>
      </c>
      <c r="F18" s="18"/>
      <c r="G18" s="18"/>
    </row>
    <row r="19" spans="1:7" ht="60" x14ac:dyDescent="0.25">
      <c r="A19" s="11" t="s">
        <v>118</v>
      </c>
      <c r="B19" s="15" t="s">
        <v>175</v>
      </c>
      <c r="C19" s="16" t="s">
        <v>23</v>
      </c>
      <c r="D19" s="19" t="s">
        <v>2</v>
      </c>
      <c r="E19" s="18">
        <f>464.52+227.85</f>
        <v>692.37</v>
      </c>
      <c r="F19" s="18"/>
      <c r="G19" s="18"/>
    </row>
    <row r="20" spans="1:7" ht="30" x14ac:dyDescent="0.25">
      <c r="A20" s="11" t="s">
        <v>119</v>
      </c>
      <c r="B20" s="15" t="s">
        <v>176</v>
      </c>
      <c r="C20" s="16" t="s">
        <v>24</v>
      </c>
      <c r="D20" s="19" t="s">
        <v>2</v>
      </c>
      <c r="E20" s="18">
        <f>464.52+227.85</f>
        <v>692.37</v>
      </c>
      <c r="F20" s="18"/>
      <c r="G20" s="18"/>
    </row>
    <row r="21" spans="1:7" ht="30" x14ac:dyDescent="0.25">
      <c r="A21" s="11" t="s">
        <v>120</v>
      </c>
      <c r="B21" s="16" t="s">
        <v>25</v>
      </c>
      <c r="C21" s="16" t="s">
        <v>26</v>
      </c>
      <c r="D21" s="19" t="s">
        <v>2</v>
      </c>
      <c r="E21" s="18">
        <v>294.58</v>
      </c>
      <c r="F21" s="18"/>
      <c r="G21" s="18"/>
    </row>
    <row r="22" spans="1:7" ht="30" x14ac:dyDescent="0.25">
      <c r="A22" s="11" t="s">
        <v>121</v>
      </c>
      <c r="B22" s="16" t="s">
        <v>27</v>
      </c>
      <c r="C22" s="16" t="s">
        <v>28</v>
      </c>
      <c r="D22" s="19" t="s">
        <v>2</v>
      </c>
      <c r="E22" s="18">
        <v>169.93</v>
      </c>
      <c r="F22" s="18"/>
      <c r="G22" s="18"/>
    </row>
    <row r="23" spans="1:7" ht="60" x14ac:dyDescent="0.25">
      <c r="A23" s="11" t="s">
        <v>122</v>
      </c>
      <c r="B23" s="15" t="s">
        <v>177</v>
      </c>
      <c r="C23" s="16" t="s">
        <v>290</v>
      </c>
      <c r="D23" s="19" t="s">
        <v>2</v>
      </c>
      <c r="E23" s="18">
        <f>464.52+227.85</f>
        <v>692.37</v>
      </c>
      <c r="F23" s="18"/>
      <c r="G23" s="18"/>
    </row>
    <row r="24" spans="1:7" ht="60" x14ac:dyDescent="0.25">
      <c r="A24" s="11" t="s">
        <v>123</v>
      </c>
      <c r="B24" s="16" t="s">
        <v>29</v>
      </c>
      <c r="C24" s="16" t="s">
        <v>291</v>
      </c>
      <c r="D24" s="19" t="s">
        <v>16</v>
      </c>
      <c r="E24" s="18">
        <v>10</v>
      </c>
      <c r="F24" s="18"/>
      <c r="G24" s="18"/>
    </row>
    <row r="25" spans="1:7" ht="75" x14ac:dyDescent="0.25">
      <c r="A25" s="11" t="s">
        <v>124</v>
      </c>
      <c r="B25" s="16" t="s">
        <v>30</v>
      </c>
      <c r="C25" s="16" t="s">
        <v>31</v>
      </c>
      <c r="D25" s="19" t="s">
        <v>2</v>
      </c>
      <c r="E25" s="18">
        <v>46.45</v>
      </c>
      <c r="F25" s="18"/>
      <c r="G25" s="18"/>
    </row>
    <row r="26" spans="1:7" ht="60" x14ac:dyDescent="0.25">
      <c r="A26" s="11" t="s">
        <v>125</v>
      </c>
      <c r="B26" s="16" t="s">
        <v>32</v>
      </c>
      <c r="C26" s="16" t="s">
        <v>33</v>
      </c>
      <c r="D26" s="19" t="s">
        <v>2</v>
      </c>
      <c r="E26" s="18">
        <v>169.93</v>
      </c>
      <c r="F26" s="18"/>
      <c r="G26" s="18"/>
    </row>
    <row r="27" spans="1:7" ht="60" x14ac:dyDescent="0.25">
      <c r="A27" s="11" t="s">
        <v>192</v>
      </c>
      <c r="B27" s="16" t="s">
        <v>34</v>
      </c>
      <c r="C27" s="16" t="s">
        <v>292</v>
      </c>
      <c r="D27" s="19" t="s">
        <v>2</v>
      </c>
      <c r="E27" s="18">
        <f>294.58+227.85</f>
        <v>522.42999999999995</v>
      </c>
      <c r="F27" s="18"/>
      <c r="G27" s="18"/>
    </row>
    <row r="28" spans="1:7" ht="30" x14ac:dyDescent="0.25">
      <c r="A28" s="11" t="s">
        <v>193</v>
      </c>
      <c r="B28" s="16" t="s">
        <v>35</v>
      </c>
      <c r="C28" s="16" t="s">
        <v>36</v>
      </c>
      <c r="D28" s="19" t="s">
        <v>2</v>
      </c>
      <c r="E28" s="18">
        <f>464.52+227.85</f>
        <v>692.37</v>
      </c>
      <c r="F28" s="18"/>
      <c r="G28" s="18"/>
    </row>
    <row r="29" spans="1:7" ht="60" x14ac:dyDescent="0.25">
      <c r="A29" s="11" t="s">
        <v>194</v>
      </c>
      <c r="B29" s="15" t="s">
        <v>178</v>
      </c>
      <c r="C29" s="16" t="s">
        <v>37</v>
      </c>
      <c r="D29" s="19" t="s">
        <v>2</v>
      </c>
      <c r="E29" s="18">
        <v>0.54</v>
      </c>
      <c r="F29" s="18"/>
      <c r="G29" s="18"/>
    </row>
    <row r="30" spans="1:7" ht="30" x14ac:dyDescent="0.25">
      <c r="A30" s="11" t="s">
        <v>195</v>
      </c>
      <c r="B30" s="15" t="s">
        <v>173</v>
      </c>
      <c r="C30" s="16" t="s">
        <v>38</v>
      </c>
      <c r="D30" s="19" t="s">
        <v>16</v>
      </c>
      <c r="E30" s="18">
        <v>21</v>
      </c>
      <c r="F30" s="18"/>
      <c r="G30" s="18"/>
    </row>
    <row r="31" spans="1:7" ht="45" x14ac:dyDescent="0.25">
      <c r="A31" s="11" t="s">
        <v>196</v>
      </c>
      <c r="B31" s="15" t="s">
        <v>179</v>
      </c>
      <c r="C31" s="16" t="s">
        <v>293</v>
      </c>
      <c r="D31" s="19" t="s">
        <v>2</v>
      </c>
      <c r="E31" s="18">
        <v>20.9</v>
      </c>
      <c r="F31" s="18"/>
      <c r="G31" s="18"/>
    </row>
    <row r="32" spans="1:7" ht="45" x14ac:dyDescent="0.25">
      <c r="A32" s="11" t="s">
        <v>197</v>
      </c>
      <c r="B32" s="15" t="s">
        <v>173</v>
      </c>
      <c r="C32" s="16" t="s">
        <v>39</v>
      </c>
      <c r="D32" s="19" t="s">
        <v>2</v>
      </c>
      <c r="E32" s="18">
        <v>48.84</v>
      </c>
      <c r="F32" s="18"/>
      <c r="G32" s="18"/>
    </row>
    <row r="33" spans="1:7" ht="30" x14ac:dyDescent="0.25">
      <c r="A33" s="11" t="s">
        <v>198</v>
      </c>
      <c r="B33" s="15" t="s">
        <v>180</v>
      </c>
      <c r="C33" s="16" t="s">
        <v>40</v>
      </c>
      <c r="D33" s="19" t="s">
        <v>2</v>
      </c>
      <c r="E33" s="18">
        <v>48.84</v>
      </c>
      <c r="F33" s="18"/>
      <c r="G33" s="18"/>
    </row>
    <row r="34" spans="1:7" ht="45" x14ac:dyDescent="0.25">
      <c r="A34" s="11" t="s">
        <v>199</v>
      </c>
      <c r="B34" s="15" t="s">
        <v>169</v>
      </c>
      <c r="C34" s="16" t="s">
        <v>294</v>
      </c>
      <c r="D34" s="19" t="s">
        <v>2</v>
      </c>
      <c r="E34" s="18">
        <v>48.84</v>
      </c>
      <c r="F34" s="18"/>
      <c r="G34" s="18"/>
    </row>
    <row r="35" spans="1:7" ht="30" x14ac:dyDescent="0.25">
      <c r="A35" s="11" t="s">
        <v>200</v>
      </c>
      <c r="B35" s="15" t="s">
        <v>180</v>
      </c>
      <c r="C35" s="16" t="s">
        <v>295</v>
      </c>
      <c r="D35" s="19" t="s">
        <v>2</v>
      </c>
      <c r="E35" s="18">
        <v>48.84</v>
      </c>
      <c r="F35" s="18"/>
      <c r="G35" s="18"/>
    </row>
    <row r="36" spans="1:7" ht="30" x14ac:dyDescent="0.25">
      <c r="A36" s="11" t="s">
        <v>201</v>
      </c>
      <c r="B36" s="15" t="s">
        <v>181</v>
      </c>
      <c r="C36" s="16" t="s">
        <v>41</v>
      </c>
      <c r="D36" s="19" t="s">
        <v>13</v>
      </c>
      <c r="E36" s="18">
        <v>0.98</v>
      </c>
      <c r="F36" s="18"/>
      <c r="G36" s="18"/>
    </row>
    <row r="37" spans="1:7" ht="30" x14ac:dyDescent="0.25">
      <c r="A37" s="11" t="s">
        <v>202</v>
      </c>
      <c r="B37" s="15" t="s">
        <v>182</v>
      </c>
      <c r="C37" s="16" t="s">
        <v>42</v>
      </c>
      <c r="D37" s="19" t="s">
        <v>13</v>
      </c>
      <c r="E37" s="18">
        <v>0.98</v>
      </c>
      <c r="F37" s="18"/>
      <c r="G37" s="18"/>
    </row>
    <row r="38" spans="1:7" x14ac:dyDescent="0.25">
      <c r="A38" s="11" t="s">
        <v>203</v>
      </c>
      <c r="B38" s="16" t="s">
        <v>43</v>
      </c>
      <c r="C38" s="16" t="s">
        <v>44</v>
      </c>
      <c r="D38" s="19" t="s">
        <v>45</v>
      </c>
      <c r="E38" s="18">
        <v>1</v>
      </c>
      <c r="F38" s="18"/>
      <c r="G38" s="18"/>
    </row>
    <row r="39" spans="1:7" ht="45" x14ac:dyDescent="0.25">
      <c r="A39" s="11" t="s">
        <v>204</v>
      </c>
      <c r="B39" s="15" t="s">
        <v>173</v>
      </c>
      <c r="C39" s="16" t="s">
        <v>46</v>
      </c>
      <c r="D39" s="19" t="s">
        <v>2</v>
      </c>
      <c r="E39" s="18">
        <v>99.34</v>
      </c>
      <c r="F39" s="18"/>
      <c r="G39" s="18"/>
    </row>
    <row r="40" spans="1:7" ht="60" x14ac:dyDescent="0.25">
      <c r="A40" s="11" t="s">
        <v>205</v>
      </c>
      <c r="B40" s="16" t="s">
        <v>47</v>
      </c>
      <c r="C40" s="16" t="s">
        <v>296</v>
      </c>
      <c r="D40" s="19" t="s">
        <v>2</v>
      </c>
      <c r="E40" s="18">
        <v>99.34</v>
      </c>
      <c r="F40" s="18"/>
      <c r="G40" s="18"/>
    </row>
    <row r="41" spans="1:7" ht="45" x14ac:dyDescent="0.25">
      <c r="A41" s="11" t="s">
        <v>206</v>
      </c>
      <c r="B41" s="16" t="s">
        <v>48</v>
      </c>
      <c r="C41" s="16" t="s">
        <v>49</v>
      </c>
      <c r="D41" s="19" t="s">
        <v>2</v>
      </c>
      <c r="E41" s="18">
        <v>99.34</v>
      </c>
      <c r="F41" s="18"/>
      <c r="G41" s="18"/>
    </row>
    <row r="42" spans="1:7" ht="45" x14ac:dyDescent="0.25">
      <c r="A42" s="11" t="s">
        <v>207</v>
      </c>
      <c r="B42" s="16" t="s">
        <v>50</v>
      </c>
      <c r="C42" s="16" t="s">
        <v>51</v>
      </c>
      <c r="D42" s="19" t="s">
        <v>2</v>
      </c>
      <c r="E42" s="18">
        <v>19</v>
      </c>
      <c r="F42" s="18"/>
      <c r="G42" s="18"/>
    </row>
    <row r="43" spans="1:7" ht="30" x14ac:dyDescent="0.25">
      <c r="A43" s="11" t="s">
        <v>208</v>
      </c>
      <c r="B43" s="16" t="s">
        <v>52</v>
      </c>
      <c r="C43" s="16" t="s">
        <v>53</v>
      </c>
      <c r="D43" s="19" t="s">
        <v>16</v>
      </c>
      <c r="E43" s="18">
        <v>52.2</v>
      </c>
      <c r="F43" s="18"/>
      <c r="G43" s="18"/>
    </row>
    <row r="44" spans="1:7" x14ac:dyDescent="0.25">
      <c r="A44" s="11" t="s">
        <v>209</v>
      </c>
      <c r="B44" s="16" t="s">
        <v>54</v>
      </c>
      <c r="C44" s="16" t="s">
        <v>55</v>
      </c>
      <c r="D44" s="19" t="s">
        <v>16</v>
      </c>
      <c r="E44" s="18">
        <v>52.2</v>
      </c>
      <c r="F44" s="18"/>
      <c r="G44" s="18"/>
    </row>
    <row r="45" spans="1:7" ht="75" x14ac:dyDescent="0.25">
      <c r="A45" s="11" t="s">
        <v>210</v>
      </c>
      <c r="B45" s="15" t="s">
        <v>173</v>
      </c>
      <c r="C45" s="16" t="s">
        <v>56</v>
      </c>
      <c r="D45" s="19" t="s">
        <v>57</v>
      </c>
      <c r="E45" s="18">
        <v>75</v>
      </c>
      <c r="F45" s="18"/>
      <c r="G45" s="18"/>
    </row>
    <row r="46" spans="1:7" ht="60" x14ac:dyDescent="0.25">
      <c r="A46" s="11" t="s">
        <v>211</v>
      </c>
      <c r="B46" s="15" t="s">
        <v>173</v>
      </c>
      <c r="C46" s="16" t="s">
        <v>58</v>
      </c>
      <c r="D46" s="19" t="s">
        <v>45</v>
      </c>
      <c r="E46" s="18">
        <v>14</v>
      </c>
      <c r="F46" s="18"/>
      <c r="G46" s="18"/>
    </row>
    <row r="47" spans="1:7" ht="45" x14ac:dyDescent="0.25">
      <c r="A47" s="11" t="s">
        <v>212</v>
      </c>
      <c r="B47" s="16" t="s">
        <v>59</v>
      </c>
      <c r="C47" s="16" t="s">
        <v>60</v>
      </c>
      <c r="D47" s="19" t="s">
        <v>16</v>
      </c>
      <c r="E47" s="18">
        <v>12.3</v>
      </c>
      <c r="F47" s="18"/>
      <c r="G47" s="18"/>
    </row>
    <row r="48" spans="1:7" ht="30" x14ac:dyDescent="0.25">
      <c r="A48" s="11" t="s">
        <v>213</v>
      </c>
      <c r="B48" s="16" t="s">
        <v>61</v>
      </c>
      <c r="C48" s="16" t="s">
        <v>62</v>
      </c>
      <c r="D48" s="19" t="s">
        <v>2</v>
      </c>
      <c r="E48" s="18">
        <v>93.74</v>
      </c>
      <c r="F48" s="18"/>
      <c r="G48" s="18"/>
    </row>
    <row r="49" spans="1:7" ht="30" x14ac:dyDescent="0.25">
      <c r="A49" s="11" t="s">
        <v>214</v>
      </c>
      <c r="B49" s="16" t="s">
        <v>63</v>
      </c>
      <c r="C49" s="16" t="s">
        <v>64</v>
      </c>
      <c r="D49" s="19" t="s">
        <v>2</v>
      </c>
      <c r="E49" s="18">
        <v>121.76</v>
      </c>
      <c r="F49" s="18"/>
      <c r="G49" s="18"/>
    </row>
    <row r="50" spans="1:7" ht="30" x14ac:dyDescent="0.25">
      <c r="A50" s="11" t="s">
        <v>215</v>
      </c>
      <c r="B50" s="16" t="s">
        <v>65</v>
      </c>
      <c r="C50" s="16" t="s">
        <v>297</v>
      </c>
      <c r="D50" s="19" t="s">
        <v>2</v>
      </c>
      <c r="E50" s="18">
        <v>196.84</v>
      </c>
      <c r="F50" s="18"/>
      <c r="G50" s="18"/>
    </row>
    <row r="51" spans="1:7" ht="30" x14ac:dyDescent="0.25">
      <c r="A51" s="11" t="s">
        <v>216</v>
      </c>
      <c r="B51" s="16" t="s">
        <v>66</v>
      </c>
      <c r="C51" s="16" t="s">
        <v>298</v>
      </c>
      <c r="D51" s="19" t="s">
        <v>2</v>
      </c>
      <c r="E51" s="18">
        <v>196.84</v>
      </c>
      <c r="F51" s="18"/>
      <c r="G51" s="18"/>
    </row>
    <row r="52" spans="1:7" ht="45" x14ac:dyDescent="0.25">
      <c r="A52" s="11" t="s">
        <v>217</v>
      </c>
      <c r="B52" s="15" t="s">
        <v>183</v>
      </c>
      <c r="C52" s="16" t="s">
        <v>67</v>
      </c>
      <c r="D52" s="19" t="s">
        <v>16</v>
      </c>
      <c r="E52" s="18">
        <v>435.91</v>
      </c>
      <c r="F52" s="18"/>
      <c r="G52" s="18"/>
    </row>
    <row r="53" spans="1:7" ht="30" x14ac:dyDescent="0.25">
      <c r="A53" s="11" t="s">
        <v>218</v>
      </c>
      <c r="B53" s="15" t="s">
        <v>173</v>
      </c>
      <c r="C53" s="16" t="s">
        <v>68</v>
      </c>
      <c r="D53" s="19" t="s">
        <v>2</v>
      </c>
      <c r="E53" s="18">
        <v>8.9499999999999993</v>
      </c>
      <c r="F53" s="18"/>
      <c r="G53" s="18"/>
    </row>
    <row r="54" spans="1:7" ht="30" x14ac:dyDescent="0.25">
      <c r="A54" s="11" t="s">
        <v>219</v>
      </c>
      <c r="B54" s="15" t="s">
        <v>184</v>
      </c>
      <c r="C54" s="16" t="s">
        <v>69</v>
      </c>
      <c r="D54" s="19" t="s">
        <v>2</v>
      </c>
      <c r="E54" s="18">
        <v>14.4</v>
      </c>
      <c r="F54" s="18"/>
      <c r="G54" s="18"/>
    </row>
    <row r="55" spans="1:7" ht="30" x14ac:dyDescent="0.25">
      <c r="A55" s="11" t="s">
        <v>220</v>
      </c>
      <c r="B55" s="15" t="s">
        <v>180</v>
      </c>
      <c r="C55" s="16" t="s">
        <v>70</v>
      </c>
      <c r="D55" s="19" t="s">
        <v>2</v>
      </c>
      <c r="E55" s="18">
        <v>23.35</v>
      </c>
      <c r="F55" s="18"/>
      <c r="G55" s="18"/>
    </row>
    <row r="56" spans="1:7" ht="45" x14ac:dyDescent="0.25">
      <c r="A56" s="11" t="s">
        <v>221</v>
      </c>
      <c r="B56" s="15" t="s">
        <v>185</v>
      </c>
      <c r="C56" s="16" t="s">
        <v>71</v>
      </c>
      <c r="D56" s="19" t="s">
        <v>45</v>
      </c>
      <c r="E56" s="18">
        <v>24</v>
      </c>
      <c r="F56" s="18"/>
      <c r="G56" s="18"/>
    </row>
    <row r="57" spans="1:7" ht="45" x14ac:dyDescent="0.25">
      <c r="A57" s="11" t="s">
        <v>222</v>
      </c>
      <c r="B57" s="16" t="s">
        <v>72</v>
      </c>
      <c r="C57" s="16" t="s">
        <v>73</v>
      </c>
      <c r="D57" s="19" t="s">
        <v>45</v>
      </c>
      <c r="E57" s="18">
        <v>12</v>
      </c>
      <c r="F57" s="18"/>
      <c r="G57" s="18"/>
    </row>
    <row r="58" spans="1:7" ht="45" x14ac:dyDescent="0.25">
      <c r="A58" s="11" t="s">
        <v>223</v>
      </c>
      <c r="B58" s="16" t="s">
        <v>74</v>
      </c>
      <c r="C58" s="16" t="s">
        <v>75</v>
      </c>
      <c r="D58" s="19" t="s">
        <v>45</v>
      </c>
      <c r="E58" s="18">
        <v>48</v>
      </c>
      <c r="F58" s="18"/>
      <c r="G58" s="18"/>
    </row>
    <row r="59" spans="1:7" ht="30" x14ac:dyDescent="0.25">
      <c r="A59" s="11" t="s">
        <v>224</v>
      </c>
      <c r="B59" s="15" t="s">
        <v>180</v>
      </c>
      <c r="C59" s="16" t="s">
        <v>76</v>
      </c>
      <c r="D59" s="19" t="s">
        <v>2</v>
      </c>
      <c r="E59" s="18">
        <v>23.35</v>
      </c>
      <c r="F59" s="18"/>
      <c r="G59" s="18"/>
    </row>
    <row r="60" spans="1:7" ht="75" x14ac:dyDescent="0.25">
      <c r="A60" s="11" t="s">
        <v>225</v>
      </c>
      <c r="B60" s="16" t="s">
        <v>65</v>
      </c>
      <c r="C60" s="16" t="s">
        <v>77</v>
      </c>
      <c r="D60" s="19" t="s">
        <v>2</v>
      </c>
      <c r="E60" s="18">
        <v>23.35</v>
      </c>
      <c r="F60" s="18"/>
      <c r="G60" s="18"/>
    </row>
    <row r="61" spans="1:7" ht="75" x14ac:dyDescent="0.25">
      <c r="A61" s="11" t="s">
        <v>226</v>
      </c>
      <c r="B61" s="16" t="s">
        <v>66</v>
      </c>
      <c r="C61" s="16" t="s">
        <v>299</v>
      </c>
      <c r="D61" s="19" t="s">
        <v>2</v>
      </c>
      <c r="E61" s="18">
        <v>23.35</v>
      </c>
      <c r="F61" s="18"/>
      <c r="G61" s="18"/>
    </row>
    <row r="62" spans="1:7" ht="45" x14ac:dyDescent="0.25">
      <c r="A62" s="11" t="s">
        <v>227</v>
      </c>
      <c r="B62" s="15" t="s">
        <v>186</v>
      </c>
      <c r="C62" s="16" t="s">
        <v>78</v>
      </c>
      <c r="D62" s="19" t="s">
        <v>13</v>
      </c>
      <c r="E62" s="18">
        <v>0.36</v>
      </c>
      <c r="F62" s="18"/>
      <c r="G62" s="18"/>
    </row>
    <row r="63" spans="1:7" ht="45" x14ac:dyDescent="0.25">
      <c r="A63" s="11" t="s">
        <v>228</v>
      </c>
      <c r="B63" s="16" t="s">
        <v>79</v>
      </c>
      <c r="C63" s="16" t="s">
        <v>80</v>
      </c>
      <c r="D63" s="19" t="s">
        <v>45</v>
      </c>
      <c r="E63" s="18">
        <v>4</v>
      </c>
      <c r="F63" s="18"/>
      <c r="G63" s="18"/>
    </row>
    <row r="64" spans="1:7" ht="45" x14ac:dyDescent="0.25">
      <c r="A64" s="11" t="s">
        <v>229</v>
      </c>
      <c r="B64" s="15" t="s">
        <v>173</v>
      </c>
      <c r="C64" s="16" t="s">
        <v>283</v>
      </c>
      <c r="D64" s="19" t="s">
        <v>45</v>
      </c>
      <c r="E64" s="18">
        <v>4</v>
      </c>
      <c r="F64" s="18"/>
      <c r="G64" s="18"/>
    </row>
    <row r="65" spans="1:7" ht="45" x14ac:dyDescent="0.25">
      <c r="A65" s="11" t="s">
        <v>230</v>
      </c>
      <c r="B65" s="15" t="s">
        <v>187</v>
      </c>
      <c r="C65" s="16" t="s">
        <v>284</v>
      </c>
      <c r="D65" s="19" t="s">
        <v>2</v>
      </c>
      <c r="E65" s="18">
        <v>7.2</v>
      </c>
      <c r="F65" s="18"/>
      <c r="G65" s="18"/>
    </row>
    <row r="66" spans="1:7" ht="45" x14ac:dyDescent="0.25">
      <c r="A66" s="11" t="s">
        <v>231</v>
      </c>
      <c r="B66" s="15" t="s">
        <v>169</v>
      </c>
      <c r="C66" s="16" t="s">
        <v>81</v>
      </c>
      <c r="D66" s="19" t="s">
        <v>2</v>
      </c>
      <c r="E66" s="18">
        <v>75.83</v>
      </c>
      <c r="F66" s="18"/>
      <c r="G66" s="18"/>
    </row>
    <row r="67" spans="1:7" ht="45" x14ac:dyDescent="0.25">
      <c r="A67" s="11" t="s">
        <v>232</v>
      </c>
      <c r="B67" s="16" t="s">
        <v>82</v>
      </c>
      <c r="C67" s="16" t="s">
        <v>83</v>
      </c>
      <c r="D67" s="19" t="s">
        <v>2</v>
      </c>
      <c r="E67" s="18">
        <v>8.25</v>
      </c>
      <c r="F67" s="18"/>
      <c r="G67" s="18"/>
    </row>
    <row r="68" spans="1:7" ht="45" x14ac:dyDescent="0.25">
      <c r="A68" s="11" t="s">
        <v>233</v>
      </c>
      <c r="B68" s="16" t="s">
        <v>84</v>
      </c>
      <c r="C68" s="16" t="s">
        <v>85</v>
      </c>
      <c r="D68" s="19" t="s">
        <v>2</v>
      </c>
      <c r="E68" s="18">
        <v>1.88</v>
      </c>
      <c r="F68" s="18"/>
      <c r="G68" s="18"/>
    </row>
    <row r="69" spans="1:7" ht="30" x14ac:dyDescent="0.25">
      <c r="A69" s="11" t="s">
        <v>234</v>
      </c>
      <c r="B69" s="16" t="s">
        <v>86</v>
      </c>
      <c r="C69" s="16" t="s">
        <v>87</v>
      </c>
      <c r="D69" s="19" t="s">
        <v>2</v>
      </c>
      <c r="E69" s="18">
        <v>10.130000000000001</v>
      </c>
      <c r="F69" s="18"/>
      <c r="G69" s="18"/>
    </row>
    <row r="70" spans="1:7" ht="30" x14ac:dyDescent="0.25">
      <c r="A70" s="11" t="s">
        <v>235</v>
      </c>
      <c r="B70" s="15" t="s">
        <v>188</v>
      </c>
      <c r="C70" s="16" t="s">
        <v>282</v>
      </c>
      <c r="D70" s="19" t="s">
        <v>2</v>
      </c>
      <c r="E70" s="18">
        <v>10.130000000000001</v>
      </c>
      <c r="F70" s="18"/>
      <c r="G70" s="18"/>
    </row>
    <row r="71" spans="1:7" ht="30" x14ac:dyDescent="0.25">
      <c r="A71" s="11" t="s">
        <v>236</v>
      </c>
      <c r="B71" s="15" t="s">
        <v>189</v>
      </c>
      <c r="C71" s="16" t="s">
        <v>88</v>
      </c>
      <c r="D71" s="19" t="s">
        <v>2</v>
      </c>
      <c r="E71" s="18">
        <v>1.88</v>
      </c>
      <c r="F71" s="18"/>
      <c r="G71" s="18"/>
    </row>
    <row r="72" spans="1:7" ht="45" x14ac:dyDescent="0.25">
      <c r="A72" s="11" t="s">
        <v>237</v>
      </c>
      <c r="B72" s="16" t="s">
        <v>89</v>
      </c>
      <c r="C72" s="16" t="s">
        <v>90</v>
      </c>
      <c r="D72" s="19" t="s">
        <v>2</v>
      </c>
      <c r="E72" s="18">
        <v>28.75</v>
      </c>
      <c r="F72" s="18"/>
      <c r="G72" s="18"/>
    </row>
    <row r="73" spans="1:7" ht="45" x14ac:dyDescent="0.25">
      <c r="A73" s="11" t="s">
        <v>238</v>
      </c>
      <c r="B73" s="16" t="s">
        <v>91</v>
      </c>
      <c r="C73" s="16" t="s">
        <v>92</v>
      </c>
      <c r="D73" s="19" t="s">
        <v>2</v>
      </c>
      <c r="E73" s="18">
        <v>28.75</v>
      </c>
      <c r="F73" s="18"/>
      <c r="G73" s="18"/>
    </row>
    <row r="74" spans="1:7" ht="30" x14ac:dyDescent="0.25">
      <c r="A74" s="11" t="s">
        <v>246</v>
      </c>
      <c r="B74" s="16" t="s">
        <v>93</v>
      </c>
      <c r="C74" s="16" t="s">
        <v>94</v>
      </c>
      <c r="D74" s="19" t="s">
        <v>16</v>
      </c>
      <c r="E74" s="18">
        <v>51.9</v>
      </c>
      <c r="F74" s="18"/>
      <c r="G74" s="18"/>
    </row>
    <row r="75" spans="1:7" ht="30" x14ac:dyDescent="0.25">
      <c r="A75" s="11" t="s">
        <v>247</v>
      </c>
      <c r="B75" s="16" t="s">
        <v>95</v>
      </c>
      <c r="C75" s="16" t="s">
        <v>96</v>
      </c>
      <c r="D75" s="19" t="s">
        <v>13</v>
      </c>
      <c r="E75" s="18">
        <v>5.75</v>
      </c>
      <c r="F75" s="18"/>
      <c r="G75" s="18"/>
    </row>
    <row r="76" spans="1:7" ht="30" x14ac:dyDescent="0.25">
      <c r="A76" s="11" t="s">
        <v>248</v>
      </c>
      <c r="B76" s="16" t="s">
        <v>97</v>
      </c>
      <c r="C76" s="16" t="s">
        <v>98</v>
      </c>
      <c r="D76" s="19" t="s">
        <v>13</v>
      </c>
      <c r="E76" s="18">
        <v>5.75</v>
      </c>
      <c r="F76" s="18"/>
      <c r="G76" s="18"/>
    </row>
    <row r="77" spans="1:7" x14ac:dyDescent="0.25">
      <c r="A77" s="12"/>
      <c r="B77" s="17"/>
      <c r="C77" s="17"/>
      <c r="D77" s="19"/>
      <c r="E77" s="18"/>
      <c r="F77" s="18"/>
      <c r="G77" s="18"/>
    </row>
    <row r="78" spans="1:7" x14ac:dyDescent="0.25">
      <c r="A78" s="12"/>
      <c r="B78" s="17"/>
      <c r="C78" s="21" t="s">
        <v>250</v>
      </c>
      <c r="D78" s="19"/>
      <c r="E78" s="18"/>
      <c r="F78" s="18"/>
      <c r="G78" s="18"/>
    </row>
    <row r="79" spans="1:7" ht="45" x14ac:dyDescent="0.25">
      <c r="A79" s="11" t="s">
        <v>251</v>
      </c>
      <c r="B79" s="16" t="s">
        <v>126</v>
      </c>
      <c r="C79" s="16" t="s">
        <v>127</v>
      </c>
      <c r="D79" s="19" t="s">
        <v>16</v>
      </c>
      <c r="E79" s="18">
        <v>78</v>
      </c>
      <c r="F79" s="18"/>
      <c r="G79" s="18"/>
    </row>
    <row r="80" spans="1:7" x14ac:dyDescent="0.25">
      <c r="A80" s="11" t="s">
        <v>252</v>
      </c>
      <c r="B80" s="16" t="s">
        <v>128</v>
      </c>
      <c r="C80" s="16" t="s">
        <v>129</v>
      </c>
      <c r="D80" s="19" t="s">
        <v>16</v>
      </c>
      <c r="E80" s="18">
        <v>78</v>
      </c>
      <c r="F80" s="18"/>
      <c r="G80" s="18"/>
    </row>
    <row r="81" spans="1:7" ht="30" x14ac:dyDescent="0.25">
      <c r="A81" s="11" t="s">
        <v>253</v>
      </c>
      <c r="B81" s="16" t="s">
        <v>130</v>
      </c>
      <c r="C81" s="16" t="s">
        <v>131</v>
      </c>
      <c r="D81" s="19" t="s">
        <v>13</v>
      </c>
      <c r="E81" s="18">
        <v>0.2</v>
      </c>
      <c r="F81" s="18"/>
      <c r="G81" s="18"/>
    </row>
    <row r="82" spans="1:7" ht="45" x14ac:dyDescent="0.25">
      <c r="A82" s="11" t="s">
        <v>254</v>
      </c>
      <c r="B82" s="16" t="s">
        <v>132</v>
      </c>
      <c r="C82" s="16" t="s">
        <v>133</v>
      </c>
      <c r="D82" s="19" t="s">
        <v>16</v>
      </c>
      <c r="E82" s="18">
        <v>78</v>
      </c>
      <c r="F82" s="18"/>
      <c r="G82" s="18"/>
    </row>
    <row r="83" spans="1:7" ht="30" x14ac:dyDescent="0.25">
      <c r="A83" s="11" t="s">
        <v>255</v>
      </c>
      <c r="B83" s="16" t="s">
        <v>134</v>
      </c>
      <c r="C83" s="16" t="s">
        <v>135</v>
      </c>
      <c r="D83" s="19" t="s">
        <v>136</v>
      </c>
      <c r="E83" s="18">
        <v>1</v>
      </c>
      <c r="F83" s="18"/>
      <c r="G83" s="18"/>
    </row>
    <row r="84" spans="1:7" ht="30" x14ac:dyDescent="0.25">
      <c r="A84" s="11" t="s">
        <v>256</v>
      </c>
      <c r="B84" s="16" t="s">
        <v>137</v>
      </c>
      <c r="C84" s="16" t="s">
        <v>138</v>
      </c>
      <c r="D84" s="19" t="s">
        <v>139</v>
      </c>
      <c r="E84" s="18">
        <v>2</v>
      </c>
      <c r="F84" s="18"/>
      <c r="G84" s="18"/>
    </row>
    <row r="85" spans="1:7" ht="30" x14ac:dyDescent="0.25">
      <c r="A85" s="11" t="s">
        <v>257</v>
      </c>
      <c r="B85" s="16" t="s">
        <v>140</v>
      </c>
      <c r="C85" s="16" t="s">
        <v>141</v>
      </c>
      <c r="D85" s="19" t="s">
        <v>139</v>
      </c>
      <c r="E85" s="18">
        <v>1</v>
      </c>
      <c r="F85" s="18"/>
      <c r="G85" s="18"/>
    </row>
    <row r="86" spans="1:7" ht="30" x14ac:dyDescent="0.25">
      <c r="A86" s="11" t="s">
        <v>258</v>
      </c>
      <c r="B86" s="16" t="s">
        <v>142</v>
      </c>
      <c r="C86" s="16" t="s">
        <v>143</v>
      </c>
      <c r="D86" s="19" t="s">
        <v>139</v>
      </c>
      <c r="E86" s="18">
        <v>1</v>
      </c>
      <c r="F86" s="18"/>
      <c r="G86" s="18"/>
    </row>
    <row r="87" spans="1:7" x14ac:dyDescent="0.25">
      <c r="A87" s="11" t="s">
        <v>259</v>
      </c>
      <c r="B87" s="16" t="s">
        <v>144</v>
      </c>
      <c r="C87" s="16" t="s">
        <v>145</v>
      </c>
      <c r="D87" s="19" t="s">
        <v>45</v>
      </c>
      <c r="E87" s="18">
        <v>4</v>
      </c>
      <c r="F87" s="18"/>
      <c r="G87" s="18"/>
    </row>
    <row r="88" spans="1:7" ht="30" x14ac:dyDescent="0.25">
      <c r="A88" s="11" t="s">
        <v>260</v>
      </c>
      <c r="B88" s="16" t="s">
        <v>146</v>
      </c>
      <c r="C88" s="16" t="s">
        <v>147</v>
      </c>
      <c r="D88" s="19" t="s">
        <v>45</v>
      </c>
      <c r="E88" s="18">
        <v>4</v>
      </c>
      <c r="F88" s="18"/>
      <c r="G88" s="18"/>
    </row>
    <row r="89" spans="1:7" ht="30" x14ac:dyDescent="0.25">
      <c r="A89" s="11" t="s">
        <v>261</v>
      </c>
      <c r="B89" s="16" t="s">
        <v>148</v>
      </c>
      <c r="C89" s="16" t="s">
        <v>285</v>
      </c>
      <c r="D89" s="19" t="s">
        <v>7</v>
      </c>
      <c r="E89" s="18">
        <v>11</v>
      </c>
      <c r="F89" s="18"/>
      <c r="G89" s="18"/>
    </row>
    <row r="90" spans="1:7" ht="30" x14ac:dyDescent="0.25">
      <c r="A90" s="11" t="s">
        <v>262</v>
      </c>
      <c r="B90" s="16" t="s">
        <v>149</v>
      </c>
      <c r="C90" s="16" t="s">
        <v>286</v>
      </c>
      <c r="D90" s="19" t="s">
        <v>7</v>
      </c>
      <c r="E90" s="18">
        <v>3</v>
      </c>
      <c r="F90" s="18"/>
      <c r="G90" s="18"/>
    </row>
    <row r="91" spans="1:7" ht="45" x14ac:dyDescent="0.25">
      <c r="A91" s="11" t="s">
        <v>263</v>
      </c>
      <c r="B91" s="16" t="s">
        <v>150</v>
      </c>
      <c r="C91" s="16" t="s">
        <v>151</v>
      </c>
      <c r="D91" s="19" t="s">
        <v>45</v>
      </c>
      <c r="E91" s="18">
        <v>1</v>
      </c>
      <c r="F91" s="18"/>
      <c r="G91" s="18"/>
    </row>
    <row r="92" spans="1:7" ht="45" x14ac:dyDescent="0.25">
      <c r="A92" s="11" t="s">
        <v>264</v>
      </c>
      <c r="B92" s="16" t="s">
        <v>152</v>
      </c>
      <c r="C92" s="16" t="s">
        <v>153</v>
      </c>
      <c r="D92" s="19" t="s">
        <v>45</v>
      </c>
      <c r="E92" s="18">
        <v>13</v>
      </c>
      <c r="F92" s="18"/>
      <c r="G92" s="18"/>
    </row>
    <row r="93" spans="1:7" ht="45" x14ac:dyDescent="0.25">
      <c r="A93" s="11" t="s">
        <v>265</v>
      </c>
      <c r="B93" s="16" t="s">
        <v>154</v>
      </c>
      <c r="C93" s="16" t="s">
        <v>155</v>
      </c>
      <c r="D93" s="19" t="s">
        <v>156</v>
      </c>
      <c r="E93" s="18">
        <v>1</v>
      </c>
      <c r="F93" s="18"/>
      <c r="G93" s="18"/>
    </row>
    <row r="94" spans="1:7" ht="45" x14ac:dyDescent="0.25">
      <c r="A94" s="11" t="s">
        <v>266</v>
      </c>
      <c r="B94" s="16" t="s">
        <v>157</v>
      </c>
      <c r="C94" s="16" t="s">
        <v>158</v>
      </c>
      <c r="D94" s="19" t="s">
        <v>156</v>
      </c>
      <c r="E94" s="18">
        <v>13</v>
      </c>
      <c r="F94" s="18"/>
      <c r="G94" s="18"/>
    </row>
    <row r="95" spans="1:7" ht="45" x14ac:dyDescent="0.25">
      <c r="A95" s="11" t="s">
        <v>267</v>
      </c>
      <c r="B95" s="16" t="s">
        <v>126</v>
      </c>
      <c r="C95" s="16" t="s">
        <v>127</v>
      </c>
      <c r="D95" s="19" t="s">
        <v>16</v>
      </c>
      <c r="E95" s="18">
        <f>130+30</f>
        <v>160</v>
      </c>
      <c r="F95" s="18"/>
      <c r="G95" s="18"/>
    </row>
    <row r="96" spans="1:7" x14ac:dyDescent="0.25">
      <c r="A96" s="11" t="s">
        <v>268</v>
      </c>
      <c r="B96" s="16" t="s">
        <v>128</v>
      </c>
      <c r="C96" s="16" t="s">
        <v>129</v>
      </c>
      <c r="D96" s="19" t="s">
        <v>16</v>
      </c>
      <c r="E96" s="18">
        <f>130+30</f>
        <v>160</v>
      </c>
      <c r="F96" s="18"/>
      <c r="G96" s="18"/>
    </row>
    <row r="97" spans="1:7" ht="30" x14ac:dyDescent="0.25">
      <c r="A97" s="11" t="s">
        <v>269</v>
      </c>
      <c r="B97" s="16" t="s">
        <v>130</v>
      </c>
      <c r="C97" s="16" t="s">
        <v>131</v>
      </c>
      <c r="D97" s="19" t="s">
        <v>13</v>
      </c>
      <c r="E97" s="18">
        <v>0.33</v>
      </c>
      <c r="F97" s="18"/>
      <c r="G97" s="18"/>
    </row>
    <row r="98" spans="1:7" ht="45" x14ac:dyDescent="0.25">
      <c r="A98" s="11" t="s">
        <v>270</v>
      </c>
      <c r="B98" s="16" t="s">
        <v>132</v>
      </c>
      <c r="C98" s="16" t="s">
        <v>133</v>
      </c>
      <c r="D98" s="19" t="s">
        <v>16</v>
      </c>
      <c r="E98" s="18">
        <v>106</v>
      </c>
      <c r="F98" s="18"/>
      <c r="G98" s="18"/>
    </row>
    <row r="99" spans="1:7" ht="45" x14ac:dyDescent="0.25">
      <c r="A99" s="11" t="s">
        <v>271</v>
      </c>
      <c r="B99" s="16" t="s">
        <v>132</v>
      </c>
      <c r="C99" s="16" t="s">
        <v>159</v>
      </c>
      <c r="D99" s="19" t="s">
        <v>16</v>
      </c>
      <c r="E99" s="18">
        <f>10+30</f>
        <v>40</v>
      </c>
      <c r="F99" s="18"/>
      <c r="G99" s="18"/>
    </row>
    <row r="100" spans="1:7" ht="45" x14ac:dyDescent="0.25">
      <c r="A100" s="11" t="s">
        <v>272</v>
      </c>
      <c r="B100" s="16" t="s">
        <v>132</v>
      </c>
      <c r="C100" s="16" t="s">
        <v>160</v>
      </c>
      <c r="D100" s="19" t="s">
        <v>16</v>
      </c>
      <c r="E100" s="18">
        <v>14</v>
      </c>
      <c r="F100" s="18"/>
      <c r="G100" s="18"/>
    </row>
    <row r="101" spans="1:7" ht="30" x14ac:dyDescent="0.25">
      <c r="A101" s="11" t="s">
        <v>273</v>
      </c>
      <c r="B101" s="16" t="s">
        <v>161</v>
      </c>
      <c r="C101" s="16" t="s">
        <v>162</v>
      </c>
      <c r="D101" s="19" t="s">
        <v>136</v>
      </c>
      <c r="E101" s="18">
        <v>6</v>
      </c>
      <c r="F101" s="18"/>
      <c r="G101" s="18"/>
    </row>
    <row r="102" spans="1:7" ht="30" x14ac:dyDescent="0.25">
      <c r="A102" s="11" t="s">
        <v>274</v>
      </c>
      <c r="B102" s="16" t="s">
        <v>134</v>
      </c>
      <c r="C102" s="16" t="s">
        <v>135</v>
      </c>
      <c r="D102" s="19" t="s">
        <v>136</v>
      </c>
      <c r="E102" s="18">
        <v>1</v>
      </c>
      <c r="F102" s="18"/>
      <c r="G102" s="18"/>
    </row>
    <row r="103" spans="1:7" ht="30" x14ac:dyDescent="0.25">
      <c r="A103" s="11" t="s">
        <v>275</v>
      </c>
      <c r="B103" s="16" t="s">
        <v>137</v>
      </c>
      <c r="C103" s="16" t="s">
        <v>138</v>
      </c>
      <c r="D103" s="19" t="s">
        <v>139</v>
      </c>
      <c r="E103" s="18">
        <v>7</v>
      </c>
      <c r="F103" s="18"/>
      <c r="G103" s="18"/>
    </row>
    <row r="104" spans="1:7" ht="30" x14ac:dyDescent="0.25">
      <c r="A104" s="11" t="s">
        <v>276</v>
      </c>
      <c r="B104" s="16" t="s">
        <v>140</v>
      </c>
      <c r="C104" s="16" t="s">
        <v>141</v>
      </c>
      <c r="D104" s="19" t="s">
        <v>139</v>
      </c>
      <c r="E104" s="18">
        <v>1</v>
      </c>
      <c r="F104" s="18"/>
      <c r="G104" s="18"/>
    </row>
    <row r="105" spans="1:7" ht="30" x14ac:dyDescent="0.25">
      <c r="A105" s="11" t="s">
        <v>277</v>
      </c>
      <c r="B105" s="16" t="s">
        <v>142</v>
      </c>
      <c r="C105" s="16" t="s">
        <v>143</v>
      </c>
      <c r="D105" s="19" t="s">
        <v>139</v>
      </c>
      <c r="E105" s="18">
        <v>6</v>
      </c>
      <c r="F105" s="18"/>
      <c r="G105" s="18"/>
    </row>
    <row r="106" spans="1:7" ht="30" x14ac:dyDescent="0.25">
      <c r="A106" s="11" t="s">
        <v>278</v>
      </c>
      <c r="B106" s="16" t="s">
        <v>163</v>
      </c>
      <c r="C106" s="16" t="s">
        <v>164</v>
      </c>
      <c r="D106" s="19" t="s">
        <v>45</v>
      </c>
      <c r="E106" s="18">
        <v>1</v>
      </c>
      <c r="F106" s="18"/>
      <c r="G106" s="18"/>
    </row>
    <row r="107" spans="1:7" x14ac:dyDescent="0.25">
      <c r="A107" s="11" t="s">
        <v>279</v>
      </c>
      <c r="B107" s="16" t="s">
        <v>163</v>
      </c>
      <c r="C107" s="16" t="s">
        <v>165</v>
      </c>
      <c r="D107" s="19" t="s">
        <v>45</v>
      </c>
      <c r="E107" s="18">
        <v>1</v>
      </c>
      <c r="F107" s="18"/>
      <c r="G107" s="18"/>
    </row>
    <row r="108" spans="1:7" x14ac:dyDescent="0.25">
      <c r="A108" s="11" t="s">
        <v>280</v>
      </c>
      <c r="B108" s="16" t="s">
        <v>166</v>
      </c>
      <c r="C108" s="16" t="s">
        <v>167</v>
      </c>
      <c r="D108" s="19" t="s">
        <v>45</v>
      </c>
      <c r="E108" s="18">
        <v>1</v>
      </c>
      <c r="F108" s="18"/>
      <c r="G108" s="18"/>
    </row>
    <row r="109" spans="1:7" ht="27.75" customHeight="1" x14ac:dyDescent="0.25">
      <c r="A109" s="11" t="s">
        <v>281</v>
      </c>
      <c r="B109" s="16" t="s">
        <v>191</v>
      </c>
      <c r="C109" s="16" t="s">
        <v>190</v>
      </c>
      <c r="D109" s="19" t="s">
        <v>7</v>
      </c>
      <c r="E109" s="18">
        <v>1</v>
      </c>
      <c r="F109" s="18"/>
      <c r="G109" s="18"/>
    </row>
    <row r="110" spans="1:7" x14ac:dyDescent="0.25">
      <c r="A110" s="12"/>
      <c r="B110" s="12"/>
      <c r="C110" s="12"/>
      <c r="D110" s="22"/>
      <c r="E110" s="23"/>
      <c r="F110" s="23"/>
      <c r="G110" s="23"/>
    </row>
    <row r="111" spans="1:7" x14ac:dyDescent="0.25">
      <c r="A111" s="6"/>
      <c r="D111" s="31" t="s">
        <v>239</v>
      </c>
      <c r="E111" s="31"/>
      <c r="F111" s="31"/>
      <c r="G111" s="24"/>
    </row>
    <row r="112" spans="1:7" ht="15.75" thickBot="1" x14ac:dyDescent="0.3">
      <c r="D112" s="32" t="s">
        <v>240</v>
      </c>
      <c r="E112" s="33"/>
      <c r="F112" s="33"/>
      <c r="G112" s="7"/>
    </row>
    <row r="113" spans="1:7" ht="15.75" thickBot="1" x14ac:dyDescent="0.3">
      <c r="D113" s="32" t="s">
        <v>241</v>
      </c>
      <c r="E113" s="33"/>
      <c r="F113" s="33"/>
      <c r="G113" s="7"/>
    </row>
    <row r="115" spans="1:7" ht="77.25" customHeight="1" x14ac:dyDescent="0.25">
      <c r="A115" s="26" t="s">
        <v>242</v>
      </c>
      <c r="B115" s="26"/>
      <c r="C115" s="26"/>
      <c r="D115" s="26"/>
      <c r="E115" s="26"/>
      <c r="F115" s="26"/>
      <c r="G115" s="26"/>
    </row>
    <row r="116" spans="1:7" ht="52.5" customHeight="1" x14ac:dyDescent="0.25">
      <c r="A116" s="26" t="s">
        <v>243</v>
      </c>
      <c r="B116" s="26"/>
      <c r="C116" s="26"/>
      <c r="D116" s="26"/>
      <c r="E116" s="26"/>
      <c r="F116" s="26"/>
      <c r="G116" s="26"/>
    </row>
    <row r="117" spans="1:7" x14ac:dyDescent="0.25">
      <c r="A117" s="8"/>
      <c r="B117" s="9"/>
      <c r="C117" s="27"/>
      <c r="D117" s="27"/>
      <c r="E117" s="27"/>
      <c r="F117" s="27"/>
      <c r="G117" s="27"/>
    </row>
    <row r="118" spans="1:7" x14ac:dyDescent="0.25">
      <c r="A118" s="10"/>
      <c r="B118" s="28" t="s">
        <v>244</v>
      </c>
      <c r="C118" s="28"/>
      <c r="D118" s="28"/>
      <c r="E118" s="28"/>
      <c r="F118" s="28"/>
      <c r="G118" s="28"/>
    </row>
  </sheetData>
  <mergeCells count="9">
    <mergeCell ref="A115:G115"/>
    <mergeCell ref="A116:G116"/>
    <mergeCell ref="C117:G117"/>
    <mergeCell ref="B118:G118"/>
    <mergeCell ref="D1:G1"/>
    <mergeCell ref="B2:F2"/>
    <mergeCell ref="D111:F111"/>
    <mergeCell ref="D112:F112"/>
    <mergeCell ref="D113:F113"/>
  </mergeCells>
  <pageMargins left="0.70866141732283472" right="0.70866141732283472" top="0.94488188976377963" bottom="0.55118110236220474" header="0.31496062992125984" footer="0.31496062992125984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2020-02-10T06:52:04Z</cp:lastPrinted>
  <dcterms:created xsi:type="dcterms:W3CDTF">2019-12-05T08:35:31Z</dcterms:created>
  <dcterms:modified xsi:type="dcterms:W3CDTF">2020-03-25T13:17:27Z</dcterms:modified>
</cp:coreProperties>
</file>